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tabRatio="973"/>
  </bookViews>
  <sheets>
    <sheet name="CAPEXG" sheetId="1" r:id="rId1"/>
    <sheet name="MICAP1" sheetId="2" r:id="rId2"/>
    <sheet name="MICAP10" sheetId="3" r:id="rId3"/>
    <sheet name="MICAP11" sheetId="4" r:id="rId4"/>
    <sheet name="MICAP12" sheetId="5" r:id="rId5"/>
    <sheet name="MICAP14" sheetId="6" r:id="rId6"/>
    <sheet name="MICAP15" sheetId="7" r:id="rId7"/>
    <sheet name="MICAP16" sheetId="8" r:id="rId8"/>
    <sheet name="MICAP17" sheetId="9" r:id="rId9"/>
    <sheet name="MICAP2" sheetId="10" r:id="rId10"/>
    <sheet name="MICAP3" sheetId="11" r:id="rId11"/>
    <sheet name="MICAP4" sheetId="12" r:id="rId12"/>
    <sheet name="MICAP7" sheetId="60" r:id="rId13"/>
    <sheet name="MICAP8" sheetId="14" r:id="rId14"/>
    <sheet name="MICAP9" sheetId="15" r:id="rId15"/>
    <sheet name="MIDCAP" sheetId="16" r:id="rId16"/>
    <sheet name="MULTI1" sheetId="17" r:id="rId17"/>
    <sheet name="MULTI2" sheetId="18" r:id="rId18"/>
    <sheet name="MULTIP" sheetId="19" r:id="rId19"/>
    <sheet name="SESCAP1" sheetId="20" r:id="rId20"/>
    <sheet name="SESCAP2" sheetId="21" r:id="rId21"/>
    <sheet name="SESCAP3" sheetId="22" r:id="rId22"/>
    <sheet name="SESCAP4" sheetId="23" r:id="rId23"/>
    <sheet name="SESCAP5" sheetId="24" r:id="rId24"/>
    <sheet name="SFOCUS" sheetId="25" r:id="rId25"/>
    <sheet name="SLTADV3" sheetId="26" r:id="rId26"/>
    <sheet name="SLTADV4" sheetId="27" r:id="rId27"/>
    <sheet name="SLTAX1" sheetId="28" r:id="rId28"/>
    <sheet name="SLTAX2" sheetId="29" r:id="rId29"/>
    <sheet name="SLTAX3" sheetId="30" r:id="rId30"/>
    <sheet name="SLTAX4" sheetId="31" r:id="rId31"/>
    <sheet name="SLTAX5" sheetId="32" r:id="rId32"/>
    <sheet name="SLTAX6" sheetId="33" r:id="rId33"/>
    <sheet name="SMALL2" sheetId="34" r:id="rId34"/>
    <sheet name="SMALL3" sheetId="35" r:id="rId35"/>
    <sheet name="SMALL4" sheetId="36" r:id="rId36"/>
    <sheet name="SMALL5" sheetId="37" r:id="rId37"/>
    <sheet name="SMALL6" sheetId="38" r:id="rId38"/>
    <sheet name="SMILE" sheetId="39" r:id="rId39"/>
    <sheet name="SRURAL" sheetId="40" r:id="rId40"/>
    <sheet name="SSN100" sheetId="41" r:id="rId41"/>
    <sheet name="STAX" sheetId="42" r:id="rId42"/>
    <sheet name="STOP6" sheetId="43" r:id="rId43"/>
    <sheet name="STOP7" sheetId="44" r:id="rId44"/>
    <sheet name="SUNBAL" sheetId="54" r:id="rId45"/>
    <sheet name="SUNEPL" sheetId="45" r:id="rId46"/>
    <sheet name="SUNFOP" sheetId="46" r:id="rId47"/>
    <sheet name="SUNVALF10" sheetId="47" r:id="rId48"/>
    <sheet name="SUNVALF2" sheetId="48" r:id="rId49"/>
    <sheet name="SUNVALF3" sheetId="49" r:id="rId50"/>
    <sheet name="SUNVALF7" sheetId="50" r:id="rId51"/>
    <sheet name="SUNVALF8" sheetId="51" r:id="rId52"/>
    <sheet name="SUNVALF9" sheetId="52" r:id="rId53"/>
    <sheet name="SWBF2" sheetId="57" r:id="rId54"/>
    <sheet name="SWBF3" sheetId="56" r:id="rId55"/>
    <sheet name="GLOBAL" sheetId="58" r:id="rId56"/>
    <sheet name="ANNEXURE-A" sheetId="59" r:id="rId57"/>
    <sheet name="XDO_METADATA" sheetId="53" state="hidden" r:id="rId58"/>
  </sheets>
  <definedNames>
    <definedName name="_xlnm._FilterDatabase" localSheetId="56" hidden="1">'ANNEXURE-A'!$A$8:$L$96</definedName>
    <definedName name="_xlnm._FilterDatabase" localSheetId="53" hidden="1">SWBF2!$B$12:$G$18</definedName>
    <definedName name="XDO_?AMC_NAME?" localSheetId="12">MICAP7!$A$1</definedName>
    <definedName name="XDO_?AMC_NAME?">CAPEXG!$A$1</definedName>
    <definedName name="XDO_?CASHNCASECA_ISIN_CODE?" localSheetId="12">MICAP7!$B$85</definedName>
    <definedName name="XDO_?CASHNCASECA_ISIN_CODE?">CAPEXG!$B$85</definedName>
    <definedName name="XDO_?CASHNCASECA_MARKET_VALUE?" localSheetId="12">MICAP7!$F$85</definedName>
    <definedName name="XDO_?CASHNCASECA_MARKET_VALUE?">CAPEXG!$F$85</definedName>
    <definedName name="XDO_?CASHNCASECA_NAME?" localSheetId="12">MICAP7!$C$85</definedName>
    <definedName name="XDO_?CASHNCASECA_NAME?">CAPEXG!$C$85</definedName>
    <definedName name="XDO_?CASHNCASECA_PER_NET_ASSETS?" localSheetId="12">MICAP7!$G$85</definedName>
    <definedName name="XDO_?CASHNCASECA_PER_NET_ASSETS?">CAPEXG!$G$85</definedName>
    <definedName name="XDO_?CASHNCASECA_RATING_INDUSTRY?" localSheetId="12">MICAP7!$D$85</definedName>
    <definedName name="XDO_?CASHNCASECA_RATING_INDUSTRY?">CAPEXG!$D$85</definedName>
    <definedName name="XDO_?COL1_DESC_DIV?" localSheetId="12">MICAP7!$B$100</definedName>
    <definedName name="XDO_?COL1_DESC_DIV?">CAPEXG!$B$99</definedName>
    <definedName name="XDO_?COL2_DESC_DIV?" localSheetId="12">MICAP7!$C$100</definedName>
    <definedName name="XDO_?COL2_DESC_DIV?">CAPEXG!$C$99</definedName>
    <definedName name="XDO_?CUR_MNTH_DAY?" localSheetId="12">MICAP7!$D$96</definedName>
    <definedName name="XDO_?CUR_MNTH_DAY?">CAPEXG!$D$95</definedName>
    <definedName name="XDO_?CUR_MNTH_NAV?" localSheetId="12">MICAP7!$D$97</definedName>
    <definedName name="XDO_?CUR_MNTH_NAV?">CAPEXG!$D$96</definedName>
    <definedName name="XDO_?DEBTSEC_MARKET_VALUE_TOT?" localSheetId="12">MICAP7!$F$49</definedName>
    <definedName name="XDO_?DEBTSEC_MARKET_VALUE_TOT?">CAPEXG!$F$49</definedName>
    <definedName name="XDO_?DEBTSEC_PER_NET_ASSETS_TOT?" localSheetId="12">MICAP7!$G$49</definedName>
    <definedName name="XDO_?DEBTSEC_PER_NET_ASSETS_TOT?">CAPEXG!$G$49</definedName>
    <definedName name="XDO_?DEBTSECA_ISIN_CODE?" localSheetId="12">MICAP7!$B$34</definedName>
    <definedName name="XDO_?DEBTSECA_ISIN_CODE?">CAPEXG!$B$34</definedName>
    <definedName name="XDO_?DEBTSECA_MARKET_VALUE?" localSheetId="12">MICAP7!$F$34</definedName>
    <definedName name="XDO_?DEBTSECA_MARKET_VALUE?">CAPEXG!$F$34</definedName>
    <definedName name="XDO_?DEBTSECA_MARKET_VALUE_TOT?" localSheetId="12">MICAP7!$F$35</definedName>
    <definedName name="XDO_?DEBTSECA_MARKET_VALUE_TOT?">CAPEXG!$F$35</definedName>
    <definedName name="XDO_?DEBTSECA_NAME?" localSheetId="12">MICAP7!$C$34</definedName>
    <definedName name="XDO_?DEBTSECA_NAME?">CAPEXG!$C$34</definedName>
    <definedName name="XDO_?DEBTSECA_PER_NET_ASSETS?" localSheetId="12">MICAP7!$G$34</definedName>
    <definedName name="XDO_?DEBTSECA_PER_NET_ASSETS?">CAPEXG!$G$34</definedName>
    <definedName name="XDO_?DEBTSECA_PER_NET_ASSETS_TOT?" localSheetId="12">MICAP7!$G$35</definedName>
    <definedName name="XDO_?DEBTSECA_PER_NET_ASSETS_TOT?">CAPEXG!$G$35</definedName>
    <definedName name="XDO_?DEBTSECA_RATING_INDUSTRY?" localSheetId="12">MICAP7!$D$34</definedName>
    <definedName name="XDO_?DEBTSECA_RATING_INDUSTRY?">CAPEXG!$D$34</definedName>
    <definedName name="XDO_?DEBTSECA_SL_NO?" localSheetId="12">MICAP7!$A$34</definedName>
    <definedName name="XDO_?DEBTSECA_SL_NO?">CAPEXG!$A$34</definedName>
    <definedName name="XDO_?DEBTSECA_UNITS?" localSheetId="12">MICAP7!$E$34</definedName>
    <definedName name="XDO_?DEBTSECA_UNITS?">CAPEXG!$E$34</definedName>
    <definedName name="XDO_?DEBTSECB_ISIN_CODE?" localSheetId="12">MICAP7!$B$38</definedName>
    <definedName name="XDO_?DEBTSECB_ISIN_CODE?">CAPEXG!$B$38</definedName>
    <definedName name="XDO_?DEBTSECB_MARKET_VALUE?" localSheetId="12">MICAP7!$F$38</definedName>
    <definedName name="XDO_?DEBTSECB_MARKET_VALUE?">CAPEXG!$F$38</definedName>
    <definedName name="XDO_?DEBTSECB_MARKET_VALUE_TOT?" localSheetId="12">MICAP7!$F$39</definedName>
    <definedName name="XDO_?DEBTSECB_MARKET_VALUE_TOT?">CAPEXG!$F$39</definedName>
    <definedName name="XDO_?DEBTSECB_NAME?" localSheetId="12">MICAP7!$C$38</definedName>
    <definedName name="XDO_?DEBTSECB_NAME?">CAPEXG!$C$38</definedName>
    <definedName name="XDO_?DEBTSECB_PER_NET_ASSETS?" localSheetId="12">MICAP7!$G$38</definedName>
    <definedName name="XDO_?DEBTSECB_PER_NET_ASSETS?">CAPEXG!$G$38</definedName>
    <definedName name="XDO_?DEBTSECB_PER_NET_ASSETS_TOT?" localSheetId="12">MICAP7!$G$39</definedName>
    <definedName name="XDO_?DEBTSECB_PER_NET_ASSETS_TOT?">CAPEXG!$G$39</definedName>
    <definedName name="XDO_?DEBTSECB_RATING_INDUSTRY?" localSheetId="12">MICAP7!$D$38</definedName>
    <definedName name="XDO_?DEBTSECB_RATING_INDUSTRY?">CAPEXG!$D$38</definedName>
    <definedName name="XDO_?DEBTSECB_SL_NO?" localSheetId="12">MICAP7!$A$38</definedName>
    <definedName name="XDO_?DEBTSECB_SL_NO?">CAPEXG!$A$38</definedName>
    <definedName name="XDO_?DEBTSECB_UNITS?" localSheetId="12">MICAP7!$E$38</definedName>
    <definedName name="XDO_?DEBTSECB_UNITS?">CAPEXG!$E$38</definedName>
    <definedName name="XDO_?DEBTSECC_ISIN_CODE?" localSheetId="12">MICAP7!$B$42</definedName>
    <definedName name="XDO_?DEBTSECC_ISIN_CODE?">CAPEXG!$B$42</definedName>
    <definedName name="XDO_?DEBTSECC_MARKET_VALUE?" localSheetId="12">MICAP7!$F$42</definedName>
    <definedName name="XDO_?DEBTSECC_MARKET_VALUE?">CAPEXG!$F$42</definedName>
    <definedName name="XDO_?DEBTSECC_MARKET_VALUE_TOT?" localSheetId="12">MICAP7!$F$43</definedName>
    <definedName name="XDO_?DEBTSECC_MARKET_VALUE_TOT?">CAPEXG!$F$43</definedName>
    <definedName name="XDO_?DEBTSECC_NAME?" localSheetId="12">MICAP7!$C$42</definedName>
    <definedName name="XDO_?DEBTSECC_NAME?">CAPEXG!$C$42</definedName>
    <definedName name="XDO_?DEBTSECC_PER_NET_ASSETS?" localSheetId="12">MICAP7!$G$42</definedName>
    <definedName name="XDO_?DEBTSECC_PER_NET_ASSETS?">CAPEXG!$G$42</definedName>
    <definedName name="XDO_?DEBTSECC_PER_NET_ASSETS_TOT?" localSheetId="12">MICAP7!$G$43</definedName>
    <definedName name="XDO_?DEBTSECC_PER_NET_ASSETS_TOT?">CAPEXG!$G$43</definedName>
    <definedName name="XDO_?DEBTSECC_RATING_INDUSTRY?" localSheetId="12">MICAP7!$D$42</definedName>
    <definedName name="XDO_?DEBTSECC_RATING_INDUSTRY?">CAPEXG!$D$42</definedName>
    <definedName name="XDO_?DEBTSECC_SL_NO?" localSheetId="12">MICAP7!$A$42</definedName>
    <definedName name="XDO_?DEBTSECC_SL_NO?">CAPEXG!$A$42</definedName>
    <definedName name="XDO_?DEBTSECC_UNITS?" localSheetId="12">MICAP7!$E$42</definedName>
    <definedName name="XDO_?DEBTSECC_UNITS?">CAPEXG!$E$42</definedName>
    <definedName name="XDO_?DEBTSECD_ISIN_CODE?" localSheetId="12">MICAP7!$B$46</definedName>
    <definedName name="XDO_?DEBTSECD_ISIN_CODE?">CAPEXG!$B$46</definedName>
    <definedName name="XDO_?DEBTSECD_MARKET_VALUE?" localSheetId="12">MICAP7!$F$46</definedName>
    <definedName name="XDO_?DEBTSECD_MARKET_VALUE?">CAPEXG!$F$46</definedName>
    <definedName name="XDO_?DEBTSECD_MARKET_VALUE_TOT?" localSheetId="12">MICAP7!$F$47</definedName>
    <definedName name="XDO_?DEBTSECD_MARKET_VALUE_TOT?">CAPEXG!$F$47</definedName>
    <definedName name="XDO_?DEBTSECD_NAME?" localSheetId="12">MICAP7!$C$46</definedName>
    <definedName name="XDO_?DEBTSECD_NAME?">CAPEXG!$C$46</definedName>
    <definedName name="XDO_?DEBTSECD_PER_NET_ASSETS?" localSheetId="12">MICAP7!$G$46</definedName>
    <definedName name="XDO_?DEBTSECD_PER_NET_ASSETS?">CAPEXG!$G$46</definedName>
    <definedName name="XDO_?DEBTSECD_PER_NET_ASSETS_TOT?" localSheetId="12">MICAP7!$G$47</definedName>
    <definedName name="XDO_?DEBTSECD_PER_NET_ASSETS_TOT?">CAPEXG!$G$47</definedName>
    <definedName name="XDO_?DEBTSECD_RATING_INDUSTRY?" localSheetId="12">MICAP7!$D$46</definedName>
    <definedName name="XDO_?DEBTSECD_RATING_INDUSTRY?">CAPEXG!$D$46</definedName>
    <definedName name="XDO_?DEBTSECD_SL_NO?" localSheetId="12">MICAP7!$A$46</definedName>
    <definedName name="XDO_?DEBTSECD_SL_NO?">CAPEXG!$A$46</definedName>
    <definedName name="XDO_?DEBTSECD_UNITS?" localSheetId="12">MICAP7!$E$46</definedName>
    <definedName name="XDO_?DEBTSECD_UNITS?">CAPEXG!$E$46</definedName>
    <definedName name="XDO_?DERIVATIVE_NOTES?" localSheetId="12">MICAP7!$B$103</definedName>
    <definedName name="XDO_?DERIVATIVE_NOTES?">CAPEXG!$B$102</definedName>
    <definedName name="XDO_?DERIVATIVE_NOTES_VAL?" localSheetId="12">MICAP7!$D$103</definedName>
    <definedName name="XDO_?DERIVATIVE_NOTES_VAL?">CAPEXG!$D$102</definedName>
    <definedName name="XDO_?EQUSEC_MARKET_VALUE_TOT?" localSheetId="12">MICAP7!$F$30</definedName>
    <definedName name="XDO_?EQUSEC_MARKET_VALUE_TOT?">CAPEXG!$F$30</definedName>
    <definedName name="XDO_?EQUSEC_PER_NET_ASSETS_TOT?" localSheetId="12">MICAP7!$G$30</definedName>
    <definedName name="XDO_?EQUSEC_PER_NET_ASSETS_TOT?">CAPEXG!$G$30</definedName>
    <definedName name="XDO_?EQUSECA_MARKET_VALUE_TOT?" localSheetId="12">MICAP7!$F$8</definedName>
    <definedName name="XDO_?EQUSECA_MARKET_VALUE_TOT?">CAPEXG!$F$8</definedName>
    <definedName name="XDO_?EQUSECA_PER_NET_ASSETS?" localSheetId="12">MICAP7!$G$7</definedName>
    <definedName name="XDO_?EQUSECA_PER_NET_ASSETS?">CAPEXG!$G$7</definedName>
    <definedName name="XDO_?EQUSECA_PER_NET_ASSETS_TOT?" localSheetId="12">MICAP7!$G$8</definedName>
    <definedName name="XDO_?EQUSECA_PER_NET_ASSETS_TOT?">CAPEXG!$G$8</definedName>
    <definedName name="XDO_?EQUSECB_ISIN_CODE?" localSheetId="12">MICAP7!$B$11</definedName>
    <definedName name="XDO_?EQUSECB_ISIN_CODE?">CAPEXG!$B$11</definedName>
    <definedName name="XDO_?EQUSECB_MARKET_VALUE?" localSheetId="12">MICAP7!$F$11</definedName>
    <definedName name="XDO_?EQUSECB_MARKET_VALUE?">CAPEXG!$F$11</definedName>
    <definedName name="XDO_?EQUSECB_MARKET_VALUE_TOT?" localSheetId="12">MICAP7!$F$12</definedName>
    <definedName name="XDO_?EQUSECB_MARKET_VALUE_TOT?">CAPEXG!$F$12</definedName>
    <definedName name="XDO_?EQUSECB_NAME?" localSheetId="12">MICAP7!$C$11</definedName>
    <definedName name="XDO_?EQUSECB_NAME?">CAPEXG!$C$11</definedName>
    <definedName name="XDO_?EQUSECB_PER_NET_ASSETS?" localSheetId="12">MICAP7!$G$11</definedName>
    <definedName name="XDO_?EQUSECB_PER_NET_ASSETS?">CAPEXG!$G$11</definedName>
    <definedName name="XDO_?EQUSECB_PER_NET_ASSETS_TOT?" localSheetId="12">MICAP7!$G$12</definedName>
    <definedName name="XDO_?EQUSECB_PER_NET_ASSETS_TOT?">CAPEXG!$G$12</definedName>
    <definedName name="XDO_?EQUSECB_RATING_INDUSTRY?" localSheetId="12">MICAP7!$D$11</definedName>
    <definedName name="XDO_?EQUSECB_RATING_INDUSTRY?">CAPEXG!$D$11</definedName>
    <definedName name="XDO_?EQUSECB_SL_NO?" localSheetId="12">MICAP7!$A$11</definedName>
    <definedName name="XDO_?EQUSECB_SL_NO?">CAPEXG!$A$11</definedName>
    <definedName name="XDO_?EQUSECB_UNITS?" localSheetId="12">MICAP7!$E$11</definedName>
    <definedName name="XDO_?EQUSECB_UNITS?">CAPEXG!$E$11</definedName>
    <definedName name="XDO_?EQUSECC_ISIN_CODE?" localSheetId="12">MICAP7!$B$15</definedName>
    <definedName name="XDO_?EQUSECC_ISIN_CODE?">CAPEXG!$B$15</definedName>
    <definedName name="XDO_?EQUSECC_MARKET_VALUE?" localSheetId="12">MICAP7!$F$15</definedName>
    <definedName name="XDO_?EQUSECC_MARKET_VALUE?">CAPEXG!$F$15</definedName>
    <definedName name="XDO_?EQUSECC_MARKET_VALUE_TOT?" localSheetId="12">MICAP7!$F$16</definedName>
    <definedName name="XDO_?EQUSECC_MARKET_VALUE_TOT?">CAPEXG!$F$16</definedName>
    <definedName name="XDO_?EQUSECC_NAME?" localSheetId="12">MICAP7!$C$15</definedName>
    <definedName name="XDO_?EQUSECC_NAME?">CAPEXG!$C$15</definedName>
    <definedName name="XDO_?EQUSECC_PER_NET_ASSETS?" localSheetId="12">MICAP7!$G$15</definedName>
    <definedName name="XDO_?EQUSECC_PER_NET_ASSETS?">CAPEXG!$G$15</definedName>
    <definedName name="XDO_?EQUSECC_PER_NET_ASSETS_TOT?" localSheetId="12">MICAP7!$G$16</definedName>
    <definedName name="XDO_?EQUSECC_PER_NET_ASSETS_TOT?">CAPEXG!$G$16</definedName>
    <definedName name="XDO_?EQUSECC_RATING_INDUSTRY?" localSheetId="12">MICAP7!$D$15</definedName>
    <definedName name="XDO_?EQUSECC_RATING_INDUSTRY?">CAPEXG!$D$15</definedName>
    <definedName name="XDO_?EQUSECC_SL_NO?" localSheetId="12">MICAP7!$A$15</definedName>
    <definedName name="XDO_?EQUSECC_SL_NO?">CAPEXG!$A$15</definedName>
    <definedName name="XDO_?EQUSECC_UNITS?" localSheetId="12">MICAP7!$E$15</definedName>
    <definedName name="XDO_?EQUSECC_UNITS?">CAPEXG!$E$15</definedName>
    <definedName name="XDO_?EQUSECD_ISIN_CODE?" localSheetId="12">MICAP7!$B$19</definedName>
    <definedName name="XDO_?EQUSECD_ISIN_CODE?">CAPEXG!$B$19</definedName>
    <definedName name="XDO_?EQUSECD_MARKET_VALUE?" localSheetId="12">MICAP7!$F$19</definedName>
    <definedName name="XDO_?EQUSECD_MARKET_VALUE?">CAPEXG!$F$19</definedName>
    <definedName name="XDO_?EQUSECD_MARKET_VALUE_TOT?" localSheetId="12">MICAP7!$F$20</definedName>
    <definedName name="XDO_?EQUSECD_MARKET_VALUE_TOT?">CAPEXG!$F$20</definedName>
    <definedName name="XDO_?EQUSECD_NAME?" localSheetId="12">MICAP7!$C$19</definedName>
    <definedName name="XDO_?EQUSECD_NAME?">CAPEXG!$C$19</definedName>
    <definedName name="XDO_?EQUSECD_PER_NET_ASSETS?" localSheetId="12">MICAP7!$G$19</definedName>
    <definedName name="XDO_?EQUSECD_PER_NET_ASSETS?">CAPEXG!$G$19</definedName>
    <definedName name="XDO_?EQUSECD_PER_NET_ASSETS_TOT?" localSheetId="12">MICAP7!$G$20</definedName>
    <definedName name="XDO_?EQUSECD_PER_NET_ASSETS_TOT?">CAPEXG!$G$20</definedName>
    <definedName name="XDO_?EQUSECD_RATING_INDUSTRY?" localSheetId="12">MICAP7!$D$19</definedName>
    <definedName name="XDO_?EQUSECD_RATING_INDUSTRY?">CAPEXG!$D$19</definedName>
    <definedName name="XDO_?EQUSECD_SL_NO?" localSheetId="12">MICAP7!$A$19</definedName>
    <definedName name="XDO_?EQUSECD_SL_NO?">CAPEXG!$A$19</definedName>
    <definedName name="XDO_?EQUSECD_UNITS?" localSheetId="12">MICAP7!$E$19</definedName>
    <definedName name="XDO_?EQUSECD_UNITS?">CAPEXG!$E$19</definedName>
    <definedName name="XDO_?EQUSECE_ISIN_CODE?" localSheetId="12">MICAP7!$B$23</definedName>
    <definedName name="XDO_?EQUSECE_ISIN_CODE?">CAPEXG!$B$23</definedName>
    <definedName name="XDO_?EQUSECE_MARKET_VALUE?" localSheetId="12">MICAP7!$F$23</definedName>
    <definedName name="XDO_?EQUSECE_MARKET_VALUE?">CAPEXG!$F$23</definedName>
    <definedName name="XDO_?EQUSECE_MARKET_VALUE_TOT?" localSheetId="12">MICAP7!$F$24</definedName>
    <definedName name="XDO_?EQUSECE_MARKET_VALUE_TOT?">CAPEXG!$F$24</definedName>
    <definedName name="XDO_?EQUSECE_NAME?" localSheetId="12">MICAP7!$C$23</definedName>
    <definedName name="XDO_?EQUSECE_NAME?">CAPEXG!$C$23</definedName>
    <definedName name="XDO_?EQUSECE_PER_NET_ASSETS?" localSheetId="12">MICAP7!$G$23</definedName>
    <definedName name="XDO_?EQUSECE_PER_NET_ASSETS?">CAPEXG!$G$23</definedName>
    <definedName name="XDO_?EQUSECE_PER_NET_ASSETS_TOT?" localSheetId="12">MICAP7!$G$24</definedName>
    <definedName name="XDO_?EQUSECE_PER_NET_ASSETS_TOT?">CAPEXG!$G$24</definedName>
    <definedName name="XDO_?EQUSECE_RATING_INDUSTRY?" localSheetId="12">MICAP7!$D$23</definedName>
    <definedName name="XDO_?EQUSECE_RATING_INDUSTRY?">CAPEXG!$D$23</definedName>
    <definedName name="XDO_?EQUSECE_SL_NO?" localSheetId="12">MICAP7!$A$23</definedName>
    <definedName name="XDO_?EQUSECE_SL_NO?">CAPEXG!$A$23</definedName>
    <definedName name="XDO_?EQUSECE_UNITS?" localSheetId="12">MICAP7!$E$23</definedName>
    <definedName name="XDO_?EQUSECE_UNITS?">CAPEXG!$E$23</definedName>
    <definedName name="XDO_?EQUSECF_ISIN_CODE?" localSheetId="12">MICAP7!$B$27</definedName>
    <definedName name="XDO_?EQUSECF_ISIN_CODE?">CAPEXG!$B$27</definedName>
    <definedName name="XDO_?EQUSECF_MARKET_VALUE?" localSheetId="12">MICAP7!$F$27</definedName>
    <definedName name="XDO_?EQUSECF_MARKET_VALUE?">CAPEXG!$F$27</definedName>
    <definedName name="XDO_?EQUSECF_MARKET_VALUE_TOT?" localSheetId="12">MICAP7!$F$28</definedName>
    <definedName name="XDO_?EQUSECF_MARKET_VALUE_TOT?">CAPEXG!$F$28</definedName>
    <definedName name="XDO_?EQUSECF_NAME?" localSheetId="12">MICAP7!$C$27</definedName>
    <definedName name="XDO_?EQUSECF_NAME?">CAPEXG!$C$27</definedName>
    <definedName name="XDO_?EQUSECF_PER_NET_ASSETS?" localSheetId="12">MICAP7!$G$27</definedName>
    <definedName name="XDO_?EQUSECF_PER_NET_ASSETS?">CAPEXG!$G$27</definedName>
    <definedName name="XDO_?EQUSECF_PER_NET_ASSETS_TOT?" localSheetId="12">MICAP7!$G$28</definedName>
    <definedName name="XDO_?EQUSECF_PER_NET_ASSETS_TOT?">CAPEXG!$G$28</definedName>
    <definedName name="XDO_?EQUSECF_RATING_INDUSTRY?" localSheetId="12">MICAP7!$D$27</definedName>
    <definedName name="XDO_?EQUSECF_RATING_INDUSTRY?">CAPEXG!$D$27</definedName>
    <definedName name="XDO_?EQUSECF_SL_NO?" localSheetId="12">MICAP7!$A$27</definedName>
    <definedName name="XDO_?EQUSECF_SL_NO?">CAPEXG!$A$27</definedName>
    <definedName name="XDO_?EQUSECF_UNITS?" localSheetId="12">MICAP7!$E$27</definedName>
    <definedName name="XDO_?EQUSECF_UNITS?">CAPEXG!$E$27</definedName>
    <definedName name="XDO_?FOREGIN_MARKET_VALUE?" localSheetId="12">MICAP7!$D$104</definedName>
    <definedName name="XDO_?FOREGIN_MARKET_VALUE?">CAPEXG!$D$103</definedName>
    <definedName name="XDO_?FOREGIN_SEC_NOTES?" localSheetId="12">MICAP7!$B$104</definedName>
    <definedName name="XDO_?FOREGIN_SEC_NOTES?">CAPEXG!$B$103</definedName>
    <definedName name="XDO_?INDV_OTH_RATE_DIV?" localSheetId="12">MICAP7!$C$101</definedName>
    <definedName name="XDO_?INDV_OTH_RATE_DIV?">CAPEXG!$C$100</definedName>
    <definedName name="XDO_?ISIN_CODE?" localSheetId="12">MICAP7!$B$7</definedName>
    <definedName name="XDO_?ISIN_CODE?">CAPEXG!$B$7</definedName>
    <definedName name="XDO_?MARGINMONEYSECA_ISIN_CODE?" localSheetId="12">MICAP7!$B$84</definedName>
    <definedName name="XDO_?MARGINMONEYSECA_ISIN_CODE?">CAPEXG!$B$84</definedName>
    <definedName name="XDO_?MARGINMONEYSECA_MARKET_VALUE?" localSheetId="12">MICAP7!$F$84</definedName>
    <definedName name="XDO_?MARGINMONEYSECA_MARKET_VALUE?">CAPEXG!$F$84</definedName>
    <definedName name="XDO_?MARGINMONEYSECA_NAME?" localSheetId="12">MICAP7!$C$84</definedName>
    <definedName name="XDO_?MARGINMONEYSECA_NAME?">CAPEXG!$C$84</definedName>
    <definedName name="XDO_?MARGINMONEYSECA_PER_NET_ASSETS?" localSheetId="12">MICAP7!$G$84</definedName>
    <definedName name="XDO_?MARGINMONEYSECA_PER_NET_ASSETS?">CAPEXG!$G$84</definedName>
    <definedName name="XDO_?MARGINMONEYSECA_RATING_INDUSTRY?" localSheetId="12">MICAP7!$D$84</definedName>
    <definedName name="XDO_?MARGINMONEYSECA_RATING_INDUSTRY?">CAPEXG!$D$84</definedName>
    <definedName name="XDO_?MARKET_VALUE?" localSheetId="12">MICAP7!$F$7</definedName>
    <definedName name="XDO_?MARKET_VALUE?">CAPEXG!$F$7</definedName>
    <definedName name="XDO_?MARKET_VALUE_GRAND_TOT?" localSheetId="12">MICAP7!$F$86</definedName>
    <definedName name="XDO_?MARKET_VALUE_GRAND_TOT?">CAPEXG!$F$86</definedName>
    <definedName name="XDO_?MONEYMARKETSEC_MARKET_VALUE_TOT?" localSheetId="12">MICAP7!$F$68</definedName>
    <definedName name="XDO_?MONEYMARKETSEC_MARKET_VALUE_TOT?">CAPEXG!$F$68</definedName>
    <definedName name="XDO_?MONEYMARKETSEC_PER_NET_ASSETS_TOT?" localSheetId="12">MICAP7!$G$68</definedName>
    <definedName name="XDO_?MONEYMARKETSEC_PER_NET_ASSETS_TOT?">CAPEXG!$G$68</definedName>
    <definedName name="XDO_?MONEYMARKETSECA_ISIN_CODE?" localSheetId="12">MICAP7!$B$53</definedName>
    <definedName name="XDO_?MONEYMARKETSECA_ISIN_CODE?">CAPEXG!$B$53</definedName>
    <definedName name="XDO_?MONEYMARKETSECA_MARKET_VALUE?" localSheetId="12">MICAP7!$F$53</definedName>
    <definedName name="XDO_?MONEYMARKETSECA_MARKET_VALUE?">CAPEXG!$F$53</definedName>
    <definedName name="XDO_?MONEYMARKETSECA_MARKET_VALUE_TOT?" localSheetId="12">MICAP7!$F$54</definedName>
    <definedName name="XDO_?MONEYMARKETSECA_MARKET_VALUE_TOT?">CAPEXG!$F$54</definedName>
    <definedName name="XDO_?MONEYMARKETSECA_NAME?" localSheetId="12">MICAP7!$C$53</definedName>
    <definedName name="XDO_?MONEYMARKETSECA_NAME?">CAPEXG!$C$53</definedName>
    <definedName name="XDO_?MONEYMARKETSECA_PER_NET_ASSETS?" localSheetId="12">MICAP7!$G$53</definedName>
    <definedName name="XDO_?MONEYMARKETSECA_PER_NET_ASSETS?">CAPEXG!$G$53</definedName>
    <definedName name="XDO_?MONEYMARKETSECA_PER_NET_ASSETS_TOT?" localSheetId="12">MICAP7!$G$54</definedName>
    <definedName name="XDO_?MONEYMARKETSECA_PER_NET_ASSETS_TOT?">CAPEXG!$G$54</definedName>
    <definedName name="XDO_?MONEYMARKETSECA_RATING_INDUSTRY?" localSheetId="12">MICAP7!$D$53</definedName>
    <definedName name="XDO_?MONEYMARKETSECA_RATING_INDUSTRY?">CAPEXG!$D$53</definedName>
    <definedName name="XDO_?MONEYMARKETSECA_SL_NO?" localSheetId="12">MICAP7!$A$53</definedName>
    <definedName name="XDO_?MONEYMARKETSECA_SL_NO?">CAPEXG!$A$53</definedName>
    <definedName name="XDO_?MONEYMARKETSECA_UNITS?" localSheetId="12">MICAP7!$E$53</definedName>
    <definedName name="XDO_?MONEYMARKETSECA_UNITS?">CAPEXG!$E$53</definedName>
    <definedName name="XDO_?MONEYMARKETSECB_ISIN_CODE?" localSheetId="12">MICAP7!$B$57</definedName>
    <definedName name="XDO_?MONEYMARKETSECB_ISIN_CODE?">CAPEXG!$B$57</definedName>
    <definedName name="XDO_?MONEYMARKETSECB_MARKET_VALUE?" localSheetId="12">MICAP7!$F$57</definedName>
    <definedName name="XDO_?MONEYMARKETSECB_MARKET_VALUE?">CAPEXG!$F$57</definedName>
    <definedName name="XDO_?MONEYMARKETSECB_MARKET_VALUE_TOT?" localSheetId="12">MICAP7!$F$58</definedName>
    <definedName name="XDO_?MONEYMARKETSECB_MARKET_VALUE_TOT?">CAPEXG!$F$58</definedName>
    <definedName name="XDO_?MONEYMARKETSECB_NAME?" localSheetId="12">MICAP7!$C$57</definedName>
    <definedName name="XDO_?MONEYMARKETSECB_NAME?">CAPEXG!$C$57</definedName>
    <definedName name="XDO_?MONEYMARKETSECB_PER_NET_ASSETS?" localSheetId="12">MICAP7!$G$57</definedName>
    <definedName name="XDO_?MONEYMARKETSECB_PER_NET_ASSETS?">CAPEXG!$G$57</definedName>
    <definedName name="XDO_?MONEYMARKETSECB_PER_NET_ASSETS_TOT?" localSheetId="12">MICAP7!$G$58</definedName>
    <definedName name="XDO_?MONEYMARKETSECB_PER_NET_ASSETS_TOT?">CAPEXG!$G$58</definedName>
    <definedName name="XDO_?MONEYMARKETSECB_RATING_INDUSTRY?" localSheetId="12">MICAP7!$D$57</definedName>
    <definedName name="XDO_?MONEYMARKETSECB_RATING_INDUSTRY?">CAPEXG!$D$57</definedName>
    <definedName name="XDO_?MONEYMARKETSECB_SL_NO?" localSheetId="12">MICAP7!$A$57</definedName>
    <definedName name="XDO_?MONEYMARKETSECB_SL_NO?">CAPEXG!$A$57</definedName>
    <definedName name="XDO_?MONEYMARKETSECB_UNITS?" localSheetId="12">MICAP7!$E$57</definedName>
    <definedName name="XDO_?MONEYMARKETSECB_UNITS?">CAPEXG!$E$57</definedName>
    <definedName name="XDO_?MONEYMARKETSECC_ISIN_CODE?" localSheetId="12">MICAP7!$B$61</definedName>
    <definedName name="XDO_?MONEYMARKETSECC_ISIN_CODE?">CAPEXG!$B$61</definedName>
    <definedName name="XDO_?MONEYMARKETSECC_MARKET_VALUE?" localSheetId="12">MICAP7!$F$61</definedName>
    <definedName name="XDO_?MONEYMARKETSECC_MARKET_VALUE?">CAPEXG!$F$61</definedName>
    <definedName name="XDO_?MONEYMARKETSECC_MARKET_VALUE_TOT?" localSheetId="12">MICAP7!$F$62</definedName>
    <definedName name="XDO_?MONEYMARKETSECC_MARKET_VALUE_TOT?">CAPEXG!$F$62</definedName>
    <definedName name="XDO_?MONEYMARKETSECC_NAME?" localSheetId="12">MICAP7!$C$61</definedName>
    <definedName name="XDO_?MONEYMARKETSECC_NAME?">CAPEXG!$C$61</definedName>
    <definedName name="XDO_?MONEYMARKETSECC_PER_NET_ASSETS?" localSheetId="12">MICAP7!$G$61</definedName>
    <definedName name="XDO_?MONEYMARKETSECC_PER_NET_ASSETS?">CAPEXG!$G$61</definedName>
    <definedName name="XDO_?MONEYMARKETSECC_PER_NET_ASSETS_TOT?" localSheetId="12">MICAP7!$G$62</definedName>
    <definedName name="XDO_?MONEYMARKETSECC_PER_NET_ASSETS_TOT?">CAPEXG!$G$62</definedName>
    <definedName name="XDO_?MONEYMARKETSECC_RATING_INDUSTRY?" localSheetId="12">MICAP7!$D$61</definedName>
    <definedName name="XDO_?MONEYMARKETSECC_RATING_INDUSTRY?">CAPEXG!$D$61</definedName>
    <definedName name="XDO_?MONEYMARKETSECC_SL_NO?" localSheetId="12">MICAP7!$A$61</definedName>
    <definedName name="XDO_?MONEYMARKETSECC_SL_NO?">CAPEXG!$A$61</definedName>
    <definedName name="XDO_?MONEYMARKETSECC_UNITS?" localSheetId="12">MICAP7!$E$61</definedName>
    <definedName name="XDO_?MONEYMARKETSECC_UNITS?">CAPEXG!$E$61</definedName>
    <definedName name="XDO_?MONEYMARKETSECD_ISIN_CODE?" localSheetId="12">MICAP7!$B$65</definedName>
    <definedName name="XDO_?MONEYMARKETSECD_ISIN_CODE?">CAPEXG!$B$65</definedName>
    <definedName name="XDO_?MONEYMARKETSECD_MARKET_VALUE?" localSheetId="12">MICAP7!$F$65</definedName>
    <definedName name="XDO_?MONEYMARKETSECD_MARKET_VALUE?">CAPEXG!$F$65</definedName>
    <definedName name="XDO_?MONEYMARKETSECD_MARKET_VALUE_TOT?" localSheetId="12">MICAP7!$F$66</definedName>
    <definedName name="XDO_?MONEYMARKETSECD_MARKET_VALUE_TOT?">CAPEXG!$F$66</definedName>
    <definedName name="XDO_?MONEYMARKETSECD_NAME?" localSheetId="12">MICAP7!$C$65</definedName>
    <definedName name="XDO_?MONEYMARKETSECD_NAME?">CAPEXG!$C$65</definedName>
    <definedName name="XDO_?MONEYMARKETSECD_PER_NET_ASSETS?" localSheetId="12">MICAP7!$G$65</definedName>
    <definedName name="XDO_?MONEYMARKETSECD_PER_NET_ASSETS?">CAPEXG!$G$65</definedName>
    <definedName name="XDO_?MONEYMARKETSECD_PER_NET_ASSETS_TOT?" localSheetId="12">MICAP7!$G$66</definedName>
    <definedName name="XDO_?MONEYMARKETSECD_PER_NET_ASSETS_TOT?">CAPEXG!$G$66</definedName>
    <definedName name="XDO_?MONEYMARKETSECD_RATING_INDUSTRY?" localSheetId="12">MICAP7!$D$65</definedName>
    <definedName name="XDO_?MONEYMARKETSECD_RATING_INDUSTRY?">CAPEXG!$D$65</definedName>
    <definedName name="XDO_?MONEYMARKETSECD_SL_NO?" localSheetId="12">MICAP7!$A$65</definedName>
    <definedName name="XDO_?MONEYMARKETSECD_SL_NO?">CAPEXG!$A$65</definedName>
    <definedName name="XDO_?MUTUALFUNDSECA_ISIN_CODE?" localSheetId="12">MICAP7!$B$72</definedName>
    <definedName name="XDO_?MUTUALFUNDSECA_ISIN_CODE?">CAPEXG!$B$72</definedName>
    <definedName name="XDO_?MUTUALFUNDSECA_MARKET_VALUE?" localSheetId="12">MICAP7!$F$72</definedName>
    <definedName name="XDO_?MUTUALFUNDSECA_MARKET_VALUE?">CAPEXG!$F$72</definedName>
    <definedName name="XDO_?MUTUALFUNDSECA_MARKET_VALUE_TOT?" localSheetId="12">MICAP7!$F$73</definedName>
    <definedName name="XDO_?MUTUALFUNDSECA_MARKET_VALUE_TOT?">CAPEXG!$F$73</definedName>
    <definedName name="XDO_?MUTUALFUNDSECA_NAME?" localSheetId="12">MICAP7!$C$72</definedName>
    <definedName name="XDO_?MUTUALFUNDSECA_NAME?">CAPEXG!$C$72</definedName>
    <definedName name="XDO_?MUTUALFUNDSECA_PER_NET_ASSETS?" localSheetId="12">MICAP7!$G$72</definedName>
    <definedName name="XDO_?MUTUALFUNDSECA_PER_NET_ASSETS?">CAPEXG!$G$72</definedName>
    <definedName name="XDO_?MUTUALFUNDSECA_PER_NET_ASSETS_TOT?" localSheetId="12">MICAP7!$G$73</definedName>
    <definedName name="XDO_?MUTUALFUNDSECA_PER_NET_ASSETS_TOT?">CAPEXG!$G$73</definedName>
    <definedName name="XDO_?MUTUALFUNDSECA_RATING_INDUSTRY?" localSheetId="12">MICAP7!$D$72</definedName>
    <definedName name="XDO_?MUTUALFUNDSECA_RATING_INDUSTRY?">CAPEXG!$D$72</definedName>
    <definedName name="XDO_?MUTUALFUNDSECA_SL_NO?" localSheetId="12">MICAP7!$A$72</definedName>
    <definedName name="XDO_?MUTUALFUNDSECA_SL_NO?">CAPEXG!$A$72</definedName>
    <definedName name="XDO_?MUTUALFUNDSECA_UNITS?" localSheetId="12">MICAP7!$E$72</definedName>
    <definedName name="XDO_?MUTUALFUNDSECA_UNITS?">CAPEXG!$E$72</definedName>
    <definedName name="XDO_?NAME?" localSheetId="12">MICAP7!$C$7</definedName>
    <definedName name="XDO_?NAME?">CAPEXG!$C$7</definedName>
    <definedName name="XDO_?NOTE_PER_NET_ASSETS_TXT?" localSheetId="12">MICAP7!$B$89</definedName>
    <definedName name="XDO_?NOTE_PER_NET_ASSETS_TXT?">CAPEXG!$B$89</definedName>
    <definedName name="XDO_?NOTE_THINLY_TRADED_TXT?" localSheetId="12">MICAP7!$B$88</definedName>
    <definedName name="XDO_?NOTE_THINLY_TRADED_TXT?">CAPEXG!$B$88</definedName>
    <definedName name="XDO_?OTH_NET_RATE_DIV?" localSheetId="12">MICAP7!$D$101</definedName>
    <definedName name="XDO_?OTH_NET_RATE_DIV?">CAPEXG!$D$100</definedName>
    <definedName name="XDO_?OTHERSSECA_ISIN_CODE?" localSheetId="12">MICAP7!$B$77</definedName>
    <definedName name="XDO_?OTHERSSECA_ISIN_CODE?">CAPEXG!$B$77</definedName>
    <definedName name="XDO_?OTHERSSECA_MARKET_VALUE?" localSheetId="12">MICAP7!$F$77</definedName>
    <definedName name="XDO_?OTHERSSECA_MARKET_VALUE?">CAPEXG!$F$77</definedName>
    <definedName name="XDO_?OTHERSSECA_MARKET_VALUE_TOT?" localSheetId="12">MICAP7!$F$78</definedName>
    <definedName name="XDO_?OTHERSSECA_MARKET_VALUE_TOT?">CAPEXG!$F$78</definedName>
    <definedName name="XDO_?OTHERSSECA_NAME?" localSheetId="12">MICAP7!$C$77</definedName>
    <definedName name="XDO_?OTHERSSECA_NAME?">CAPEXG!$C$77</definedName>
    <definedName name="XDO_?OTHERSSECA_PER_NET_ASSETS?" localSheetId="12">MICAP7!$G$77</definedName>
    <definedName name="XDO_?OTHERSSECA_PER_NET_ASSETS?">CAPEXG!$G$77</definedName>
    <definedName name="XDO_?OTHERSSECA_PER_NET_ASSETS_TOT?" localSheetId="12">MICAP7!$G$78</definedName>
    <definedName name="XDO_?OTHERSSECA_PER_NET_ASSETS_TOT?">CAPEXG!$G$78</definedName>
    <definedName name="XDO_?OTHERSSECA_RATING_INDUSTRY?" localSheetId="12">MICAP7!$D$77</definedName>
    <definedName name="XDO_?OTHERSSECA_RATING_INDUSTRY?">CAPEXG!$D$77</definedName>
    <definedName name="XDO_?OTHERSSECA_SL_NO?" localSheetId="12">MICAP7!$A$77</definedName>
    <definedName name="XDO_?OTHERSSECA_SL_NO?">CAPEXG!$A$77</definedName>
    <definedName name="XDO_?OTHERSSECB_ISIN_CODE?" localSheetId="12">MICAP7!$B$81</definedName>
    <definedName name="XDO_?OTHERSSECB_ISIN_CODE?">CAPEXG!$B$81</definedName>
    <definedName name="XDO_?OTHERSSECB_MARKET_VALUE?" localSheetId="12">MICAP7!$F$81</definedName>
    <definedName name="XDO_?OTHERSSECB_MARKET_VALUE?">CAPEXG!$F$81</definedName>
    <definedName name="XDO_?OTHERSSECB_MARKET_VALUE_TOT?" localSheetId="12">MICAP7!$F$82</definedName>
    <definedName name="XDO_?OTHERSSECB_MARKET_VALUE_TOT?">CAPEXG!$F$82</definedName>
    <definedName name="XDO_?OTHERSSECB_NAME?" localSheetId="12">MICAP7!$C$81</definedName>
    <definedName name="XDO_?OTHERSSECB_NAME?">CAPEXG!$C$81</definedName>
    <definedName name="XDO_?OTHERSSECB_PER_NET_ASSETS?" localSheetId="12">MICAP7!$G$81</definedName>
    <definedName name="XDO_?OTHERSSECB_PER_NET_ASSETS?">CAPEXG!$G$81</definedName>
    <definedName name="XDO_?OTHERSSECB_PER_NET_ASSETS_TOT?" localSheetId="12">MICAP7!$G$82</definedName>
    <definedName name="XDO_?OTHERSSECB_PER_NET_ASSETS_TOT?">CAPEXG!$G$82</definedName>
    <definedName name="XDO_?OTHERSSECB_RATING_INDUSTRY?" localSheetId="12">MICAP7!$D$81</definedName>
    <definedName name="XDO_?OTHERSSECB_RATING_INDUSTRY?">CAPEXG!$D$81</definedName>
    <definedName name="XDO_?OTHERSSECB_SL_NO?" localSheetId="12">MICAP7!$A$81</definedName>
    <definedName name="XDO_?OTHERSSECB_SL_NO?">CAPEXG!$A$81</definedName>
    <definedName name="XDO_?OTHERSSECB_UNITS?" localSheetId="12">MICAP7!$E$81</definedName>
    <definedName name="XDO_?OTHERSSECB_UNITS?">CAPEXG!$E$81</definedName>
    <definedName name="XDO_?PER_NET_ASSETS_GRAND_TOT?" localSheetId="12">MICAP7!$G$86</definedName>
    <definedName name="XDO_?PER_NET_ASSETS_GRAND_TOT?">CAPEXG!$G$86</definedName>
    <definedName name="XDO_?PORFOLIO_TURNOVER_RATIO?" localSheetId="12">MICAP7!$D$105</definedName>
    <definedName name="XDO_?PORFOLIO_TURNOVER_RATIO?">CAPEXG!$D$104</definedName>
    <definedName name="XDO_?PORFOLIO_TURNOVER_RATIO_TEXT?" localSheetId="12">MICAP7!$B$105</definedName>
    <definedName name="XDO_?PORFOLIO_TURNOVER_RATIO_TEXT?">CAPEXG!$B$104</definedName>
    <definedName name="XDO_?PRE_MNTH_LAST_DAY?" localSheetId="12">MICAP7!$C$96</definedName>
    <definedName name="XDO_?PRE_MNTH_LAST_DAY?">CAPEXG!$C$95</definedName>
    <definedName name="XDO_?PRE_MNTH_NAV?" localSheetId="12">MICAP7!$C$97</definedName>
    <definedName name="XDO_?PRE_MNTH_NAV?">CAPEXG!$C$96</definedName>
    <definedName name="XDO_?RATING_INDUSTRY?" localSheetId="12">MICAP7!$D$7</definedName>
    <definedName name="XDO_?RATING_INDUSTRY?">CAPEXG!$D$7</definedName>
    <definedName name="XDO_?REPO_TEXT?" localSheetId="12">MICAP7!$B$106</definedName>
    <definedName name="XDO_?REPO_TEXT?">CAPEXG!$B$105</definedName>
    <definedName name="XDO_?REPO_VAL?" localSheetId="12">MICAP7!$D$106</definedName>
    <definedName name="XDO_?REPO_VAL?">CAPEXG!$D$105</definedName>
    <definedName name="XDO_?RPT_HEADER?" localSheetId="12">MICAP7!$A$3</definedName>
    <definedName name="XDO_?RPT_HEADER?">CAPEXG!$A$3</definedName>
    <definedName name="XDO_?SCH_NAME_DIV?" localSheetId="12">MICAP7!$B$101</definedName>
    <definedName name="XDO_?SCH_NAME_DIV?">CAPEXG!$B$100</definedName>
    <definedName name="XDO_?SCH_NAME_NAV?" localSheetId="12">MICAP7!$B$97</definedName>
    <definedName name="XDO_?SCH_NAME_NAV?">CAPEXG!$B$96</definedName>
    <definedName name="XDO_?SCHEME_NAME?" localSheetId="12">MICAP7!$A$2</definedName>
    <definedName name="XDO_?SCHEME_NAME?">CAPEXG!$A$2</definedName>
    <definedName name="XDO_?SL_NO?" localSheetId="12">MICAP7!$A$7</definedName>
    <definedName name="XDO_?SL_NO?">CAPEXG!$A$7</definedName>
    <definedName name="XDO_?UNITS?" localSheetId="12">MICAP7!$E$7</definedName>
    <definedName name="XDO_?UNITS?">CAPEXG!$E$7</definedName>
    <definedName name="XDO_?VAL_TXT_DIV?" localSheetId="12">MICAP7!$D$99</definedName>
    <definedName name="XDO_?VAL_TXT_DIV?">CAPEXG!$D$98</definedName>
    <definedName name="XDO_GROUP_?CASH_OTH_NCA_A?" localSheetId="12">MICAP7!$A$85:$G$85</definedName>
    <definedName name="XDO_GROUP_?CASH_OTH_NCA_A?">CAPEXG!$A$85:$G$85</definedName>
    <definedName name="XDO_GROUP_?DEBT_SEC_A?" localSheetId="12">MICAP7!$A$34:$G$34</definedName>
    <definedName name="XDO_GROUP_?DEBT_SEC_A?">CAPEXG!$A$34:$G$34</definedName>
    <definedName name="XDO_GROUP_?DEBT_SEC_B?" localSheetId="12">MICAP7!$A$38:$G$38</definedName>
    <definedName name="XDO_GROUP_?DEBT_SEC_B?">CAPEXG!$A$38:$G$38</definedName>
    <definedName name="XDO_GROUP_?DEBT_SEC_C?" localSheetId="12">MICAP7!$A$42:$G$42</definedName>
    <definedName name="XDO_GROUP_?DEBT_SEC_C?">CAPEXG!$A$42:$G$42</definedName>
    <definedName name="XDO_GROUP_?DEBT_SEC_D?" localSheetId="12">MICAP7!$A$46:$G$46</definedName>
    <definedName name="XDO_GROUP_?DEBT_SEC_D?">CAPEXG!$A$46:$G$46</definedName>
    <definedName name="XDO_GROUP_?DIVIDEN_PER_PLAN_OPTION?" localSheetId="12">MICAP7!$B$101:$C$101</definedName>
    <definedName name="XDO_GROUP_?DIVIDEN_PER_PLAN_OPTION?">CAPEXG!$B$100:$C$100</definedName>
    <definedName name="XDO_GROUP_?EQUITY_SEC_A?" localSheetId="12">MICAP7!$A$7:$G$7</definedName>
    <definedName name="XDO_GROUP_?EQUITY_SEC_A?">CAPEXG!$A$7:$G$7</definedName>
    <definedName name="XDO_GROUP_?EQUITY_SEC_B?" localSheetId="12">MICAP7!$A$11:$G$11</definedName>
    <definedName name="XDO_GROUP_?EQUITY_SEC_B?">CAPEXG!$A$11:$G$11</definedName>
    <definedName name="XDO_GROUP_?EQUITY_SEC_C?" localSheetId="12">MICAP7!$A$15:$G$15</definedName>
    <definedName name="XDO_GROUP_?EQUITY_SEC_C?">CAPEXG!$A$15:$G$15</definedName>
    <definedName name="XDO_GROUP_?EQUITY_SEC_D?" localSheetId="12">MICAP7!$A$19:$G$19</definedName>
    <definedName name="XDO_GROUP_?EQUITY_SEC_D?">CAPEXG!$A$19:$G$19</definedName>
    <definedName name="XDO_GROUP_?EQUITY_SEC_E?" localSheetId="12">MICAP7!$A$23:$G$23</definedName>
    <definedName name="XDO_GROUP_?EQUITY_SEC_E?">CAPEXG!$A$23:$G$23</definedName>
    <definedName name="XDO_GROUP_?EQUITY_SEC_F?" localSheetId="12">MICAP7!$A$27:$G$27</definedName>
    <definedName name="XDO_GROUP_?EQUITY_SEC_F?">CAPEXG!$A$27:$G$27</definedName>
    <definedName name="XDO_GROUP_?G_PORTFOLIO_TURN_OVER_RATIO?" localSheetId="12">MICAP7!$B$105:$F$105</definedName>
    <definedName name="XDO_GROUP_?G_PORTFOLIO_TURN_OVER_RATIO?">CAPEXG!$B$104:$F$104</definedName>
    <definedName name="XDO_GROUP_?MARGIN_MONEY_FR_DERIVATIVE_A?" localSheetId="12">MICAP7!$A$84:$G$84</definedName>
    <definedName name="XDO_GROUP_?MARGIN_MONEY_FR_DERIVATIVE_A?">CAPEXG!$A$84:$G$84</definedName>
    <definedName name="XDO_GROUP_?MONEY_MARKET_SEC_A?" localSheetId="12">MICAP7!$A$53:$G$53</definedName>
    <definedName name="XDO_GROUP_?MONEY_MARKET_SEC_A?">CAPEXG!$A$53:$G$53</definedName>
    <definedName name="XDO_GROUP_?MONEY_MARKET_SEC_B?" localSheetId="12">MICAP7!$A$57:$G$57</definedName>
    <definedName name="XDO_GROUP_?MONEY_MARKET_SEC_B?">CAPEXG!$A$57:$G$57</definedName>
    <definedName name="XDO_GROUP_?MONEY_MARKET_SEC_C?" localSheetId="12">MICAP7!$A$61:$G$61</definedName>
    <definedName name="XDO_GROUP_?MONEY_MARKET_SEC_C?">CAPEXG!$A$61:$G$61</definedName>
    <definedName name="XDO_GROUP_?MONEY_MARKET_SEC_D?" localSheetId="12">MICAP7!$A$65:$G$65</definedName>
    <definedName name="XDO_GROUP_?MONEY_MARKET_SEC_D?">CAPEXG!$A$65:$G$65</definedName>
    <definedName name="XDO_GROUP_?MUTUAL_FUND_SEC_A?" localSheetId="12">MICAP7!$A$72:$G$72</definedName>
    <definedName name="XDO_GROUP_?MUTUAL_FUND_SEC_A?">CAPEXG!$A$72:$G$72</definedName>
    <definedName name="XDO_GROUP_?NAV_PER_PLAN_OPTION?" localSheetId="12">MICAP7!$B$97:$D$97</definedName>
    <definedName name="XDO_GROUP_?NAV_PER_PLAN_OPTION?">CAPEXG!$B$96:$D$96</definedName>
    <definedName name="XDO_GROUP_?OTHERS_A?" localSheetId="12">MICAP7!$A$77:$G$77</definedName>
    <definedName name="XDO_GROUP_?OTHERS_A?">CAPEXG!$A$77:$G$77</definedName>
    <definedName name="XDO_GROUP_?OTHERS_B?" localSheetId="12">MICAP7!$A$81:$G$81</definedName>
    <definedName name="XDO_GROUP_?OTHERS_B?">CAPEXG!$A$81:$G$81</definedName>
    <definedName name="XDO_GROUP_?REPO_CORPORATE?" localSheetId="12">MICAP7!$B$106:$F$106</definedName>
    <definedName name="XDO_GROUP_?REPO_CORPORATE?">CAPEXG!$B$105:$F$105</definedName>
  </definedNames>
  <calcPr calcId="145621"/>
</workbook>
</file>

<file path=xl/calcChain.xml><?xml version="1.0" encoding="utf-8"?>
<calcChain xmlns="http://schemas.openxmlformats.org/spreadsheetml/2006/main">
  <c r="G21" i="58" l="1"/>
  <c r="G19" i="58"/>
  <c r="F19" i="58"/>
  <c r="G18" i="58"/>
  <c r="F15" i="58"/>
  <c r="G15" i="58" s="1"/>
  <c r="G12" i="58"/>
  <c r="G11" i="58"/>
  <c r="G10" i="58"/>
  <c r="G9" i="58"/>
  <c r="G8" i="58"/>
  <c r="G7" i="58"/>
  <c r="G6" i="58"/>
  <c r="G23" i="58" l="1"/>
  <c r="F76" i="57" l="1"/>
  <c r="F75" i="57"/>
  <c r="F72" i="57"/>
  <c r="F50" i="57"/>
  <c r="F20" i="57"/>
  <c r="F74" i="56"/>
  <c r="F71" i="56"/>
  <c r="F75" i="56" s="1"/>
  <c r="F49" i="56"/>
  <c r="F53" i="56" s="1"/>
  <c r="F20" i="56"/>
  <c r="F54" i="57" l="1"/>
  <c r="G20" i="56"/>
  <c r="G53" i="56"/>
  <c r="G75" i="56"/>
  <c r="G77" i="56" s="1"/>
  <c r="F77" i="56"/>
  <c r="G74" i="56"/>
  <c r="G49" i="56"/>
  <c r="G71" i="56"/>
  <c r="F78" i="57" l="1"/>
  <c r="G73" i="56"/>
  <c r="G47" i="56"/>
  <c r="G43" i="56"/>
  <c r="G39" i="56"/>
  <c r="G35" i="56"/>
  <c r="G31" i="56"/>
  <c r="G27" i="56"/>
  <c r="G23" i="56"/>
  <c r="G17" i="56"/>
  <c r="G13" i="56"/>
  <c r="G37" i="56"/>
  <c r="G25" i="56"/>
  <c r="G15" i="56"/>
  <c r="G70" i="56"/>
  <c r="G28" i="56"/>
  <c r="G18" i="56"/>
  <c r="G46" i="56"/>
  <c r="G42" i="56"/>
  <c r="G38" i="56"/>
  <c r="G34" i="56"/>
  <c r="G30" i="56"/>
  <c r="G26" i="56"/>
  <c r="G16" i="56"/>
  <c r="G45" i="56"/>
  <c r="G41" i="56"/>
  <c r="G33" i="56"/>
  <c r="G29" i="56"/>
  <c r="G44" i="56"/>
  <c r="G40" i="56"/>
  <c r="G36" i="56"/>
  <c r="G32" i="56"/>
  <c r="G24" i="56"/>
  <c r="G14" i="56"/>
  <c r="G46" i="57" l="1"/>
  <c r="G42" i="57"/>
  <c r="G38" i="57"/>
  <c r="G34" i="57"/>
  <c r="G30" i="57"/>
  <c r="G26" i="57"/>
  <c r="G16" i="57"/>
  <c r="G45" i="57"/>
  <c r="G41" i="57"/>
  <c r="G37" i="57"/>
  <c r="G33" i="57"/>
  <c r="G29" i="57"/>
  <c r="G31" i="57"/>
  <c r="G23" i="57"/>
  <c r="G71" i="57"/>
  <c r="G72" i="57" s="1"/>
  <c r="G25" i="57"/>
  <c r="G15" i="57"/>
  <c r="G35" i="57"/>
  <c r="G13" i="57"/>
  <c r="G74" i="57"/>
  <c r="G75" i="57" s="1"/>
  <c r="G48" i="57"/>
  <c r="G44" i="57"/>
  <c r="G40" i="57"/>
  <c r="G36" i="57"/>
  <c r="G32" i="57"/>
  <c r="G28" i="57"/>
  <c r="G24" i="57"/>
  <c r="G18" i="57"/>
  <c r="G14" i="57"/>
  <c r="G47" i="57"/>
  <c r="G43" i="57"/>
  <c r="G39" i="57"/>
  <c r="G27" i="57"/>
  <c r="G17" i="57"/>
  <c r="G50" i="57"/>
  <c r="G76" i="57"/>
  <c r="G20" i="57"/>
  <c r="G54" i="57"/>
  <c r="G78" i="57" l="1"/>
</calcChain>
</file>

<file path=xl/sharedStrings.xml><?xml version="1.0" encoding="utf-8"?>
<sst xmlns="http://schemas.openxmlformats.org/spreadsheetml/2006/main" count="12922" uniqueCount="1378">
  <si>
    <t>SUNDARAM MUTUAL FUND</t>
  </si>
  <si>
    <t>Sundaram Infrastructure Advantage Fund</t>
  </si>
  <si>
    <t>Monthly Portfolio Statement for the month ended 31 August   2018</t>
  </si>
  <si>
    <t>SL No</t>
  </si>
  <si>
    <t>ISIN Code</t>
  </si>
  <si>
    <t>Name of the instrument</t>
  </si>
  <si>
    <t>Rating / Industry</t>
  </si>
  <si>
    <t>Quantity</t>
  </si>
  <si>
    <t>Mkt Value
Rs. in Lacs</t>
  </si>
  <si>
    <t>% of Net Asset</t>
  </si>
  <si>
    <t>A) Equity &amp; Equity Related</t>
  </si>
  <si>
    <t>(a) Listed / awaiting listing on Stock Exchange</t>
  </si>
  <si>
    <t>INE002A01018</t>
  </si>
  <si>
    <t>Reliance Industries Ltd</t>
  </si>
  <si>
    <t>Petroleum Products</t>
  </si>
  <si>
    <t>INE018A01030</t>
  </si>
  <si>
    <t>Larsen &amp; Toubro Ltd</t>
  </si>
  <si>
    <t>Construction Project</t>
  </si>
  <si>
    <t>INE331A01037</t>
  </si>
  <si>
    <t>The Ramco Cements Ltd</t>
  </si>
  <si>
    <t>Cement</t>
  </si>
  <si>
    <t>INE671A01010</t>
  </si>
  <si>
    <t>Honeywell Automation India Ltd</t>
  </si>
  <si>
    <t>Industrial Capital Goods</t>
  </si>
  <si>
    <t>INE325A01013</t>
  </si>
  <si>
    <t>Timken India Ltd</t>
  </si>
  <si>
    <t>Industrial Products</t>
  </si>
  <si>
    <t>INE749A01030</t>
  </si>
  <si>
    <t>Jindal Steel &amp; Power Ltd</t>
  </si>
  <si>
    <t>Ferrous Metals</t>
  </si>
  <si>
    <t>INE531A01024</t>
  </si>
  <si>
    <t>Kansai Nerolac Paints Ltd</t>
  </si>
  <si>
    <t>Consumer Non Durables</t>
  </si>
  <si>
    <t>INE090A01021</t>
  </si>
  <si>
    <t>ICICI Bank Ltd</t>
  </si>
  <si>
    <t>Banks</t>
  </si>
  <si>
    <t>INE858B01011</t>
  </si>
  <si>
    <t>ISGEC Heavy  Engineering Ltd</t>
  </si>
  <si>
    <t>INE040A01026</t>
  </si>
  <si>
    <t>HDFC Bank Ltd</t>
  </si>
  <si>
    <t>INE220B01022</t>
  </si>
  <si>
    <t>Kalpataru Power Transmission Ltd</t>
  </si>
  <si>
    <t>Power</t>
  </si>
  <si>
    <t>INE536A01023</t>
  </si>
  <si>
    <t>Grindwell Norton Ltd</t>
  </si>
  <si>
    <t>INE070A01015</t>
  </si>
  <si>
    <t>Shree Cement Ltd</t>
  </si>
  <si>
    <t>INE442H01029</t>
  </si>
  <si>
    <t>Ashoka Buildcon Ltd</t>
  </si>
  <si>
    <t>INE868B01028</t>
  </si>
  <si>
    <t>NCC Ltd</t>
  </si>
  <si>
    <t>INE470A01017</t>
  </si>
  <si>
    <t>3M India Ltd</t>
  </si>
  <si>
    <t>Commercial Services</t>
  </si>
  <si>
    <t>INE999A01015</t>
  </si>
  <si>
    <t>KSB Pumps Ltd</t>
  </si>
  <si>
    <t>INE152A01029</t>
  </si>
  <si>
    <t>Thermax Ltd</t>
  </si>
  <si>
    <t>INE195J01029</t>
  </si>
  <si>
    <t>PNC Infratech Ltd</t>
  </si>
  <si>
    <t>Construction</t>
  </si>
  <si>
    <t>INE805D01034</t>
  </si>
  <si>
    <t>Sunteck Realty Ltd</t>
  </si>
  <si>
    <t>INE713T01010</t>
  </si>
  <si>
    <t>Apollo Micro Systems Ltd</t>
  </si>
  <si>
    <t>INE074A01025</t>
  </si>
  <si>
    <t>Praj Industries Ltd</t>
  </si>
  <si>
    <t>INE935N01012</t>
  </si>
  <si>
    <t>Dixon Technologies (India) Ltd</t>
  </si>
  <si>
    <t>Consumer Durables</t>
  </si>
  <si>
    <t>INE472A01039</t>
  </si>
  <si>
    <t>Blue Star Ltd</t>
  </si>
  <si>
    <t>INE208A01029</t>
  </si>
  <si>
    <t>Ashok Leyland Ltd</t>
  </si>
  <si>
    <t>Auto</t>
  </si>
  <si>
    <t>INE349A01021</t>
  </si>
  <si>
    <t>NRB Bearing Ltd</t>
  </si>
  <si>
    <t>INE460H01021</t>
  </si>
  <si>
    <t>Star Cement Ltd</t>
  </si>
  <si>
    <t>INE324L01013</t>
  </si>
  <si>
    <t>R.P.P. Infra Projects Ltd</t>
  </si>
  <si>
    <t>INE415A01038</t>
  </si>
  <si>
    <t>HSIL Ltd</t>
  </si>
  <si>
    <t>INE791I01019</t>
  </si>
  <si>
    <t>Brigade Enterprises Ltd</t>
  </si>
  <si>
    <t>INE766P01016</t>
  </si>
  <si>
    <t>Mahindra Logistics Ltd</t>
  </si>
  <si>
    <t>Transportation</t>
  </si>
  <si>
    <t>INE823G01014</t>
  </si>
  <si>
    <t>JK Cement Ltd</t>
  </si>
  <si>
    <t>INE264T01014</t>
  </si>
  <si>
    <t>Capacit'e Infraprojects Ltd</t>
  </si>
  <si>
    <t>INE686A01026</t>
  </si>
  <si>
    <t>ITD Cementation India Ltd</t>
  </si>
  <si>
    <t>INE956G01038</t>
  </si>
  <si>
    <t>VA Tech Wabag Ltd</t>
  </si>
  <si>
    <t>Engineering Services</t>
  </si>
  <si>
    <t>INE386C01029</t>
  </si>
  <si>
    <t>Astra Microwave Products Ltd</t>
  </si>
  <si>
    <t>Telecom -  Equipment &amp; Accessories</t>
  </si>
  <si>
    <t>INE284A01012</t>
  </si>
  <si>
    <t>ESAB India Ltd</t>
  </si>
  <si>
    <t>INE386A01015</t>
  </si>
  <si>
    <t>Vesuvius India Ltd</t>
  </si>
  <si>
    <t>INE419M01019</t>
  </si>
  <si>
    <t>TD Power Systems Ltd</t>
  </si>
  <si>
    <t>INE062A01020</t>
  </si>
  <si>
    <t>State Bank of India</t>
  </si>
  <si>
    <t>INE066F01012</t>
  </si>
  <si>
    <t>Hindustan Aeronautics Ltd</t>
  </si>
  <si>
    <t>Aerospace &amp; Defense</t>
  </si>
  <si>
    <t>INE488V01015</t>
  </si>
  <si>
    <t>PSP Projects Ltd</t>
  </si>
  <si>
    <t>Sub Total</t>
  </si>
  <si>
    <t>(b) Overseas Security</t>
  </si>
  <si>
    <t>(c) Privately Placed / Unlisted</t>
  </si>
  <si>
    <t>INE551A01022</t>
  </si>
  <si>
    <t>Hindustan Dorr-Oliver Ltd</t>
  </si>
  <si>
    <t>#</t>
  </si>
  <si>
    <t>(d) Preference / Right Shares</t>
  </si>
  <si>
    <t>(e) Warrants</t>
  </si>
  <si>
    <t>f) Derivative</t>
  </si>
  <si>
    <t>Total for Equity &amp; Equity Related</t>
  </si>
  <si>
    <t>B) Debt Instruments</t>
  </si>
  <si>
    <t>(b) Privately Placed / Unlisted</t>
  </si>
  <si>
    <t>(c) Govt Security</t>
  </si>
  <si>
    <t>(d) Securitized Debt Instruments</t>
  </si>
  <si>
    <t>Total for Debt Instruments</t>
  </si>
  <si>
    <t>C) Money Market Instruments</t>
  </si>
  <si>
    <t>(a) Certificate of Deposits</t>
  </si>
  <si>
    <t>(b) Commercial Papers</t>
  </si>
  <si>
    <t>(c) Treasury Bills</t>
  </si>
  <si>
    <t>(d) Reverse Repo / CBLO</t>
  </si>
  <si>
    <t>CBLO</t>
  </si>
  <si>
    <t>Reverse Repo</t>
  </si>
  <si>
    <t>Total for Money Market Instruments</t>
  </si>
  <si>
    <t>D) Mutual Fund Units</t>
  </si>
  <si>
    <t>(a) Investment in Mutual Fund Units</t>
  </si>
  <si>
    <t>E) Others</t>
  </si>
  <si>
    <t>(a) Deposits with Commercial Banks</t>
  </si>
  <si>
    <t>(b) Share Application Money pending Allotment</t>
  </si>
  <si>
    <t>Cash and Other Net Current Assets</t>
  </si>
  <si>
    <t>Grand Total</t>
  </si>
  <si>
    <t># percentage to NAV of security is less than 0.01%</t>
  </si>
  <si>
    <t>Notes</t>
  </si>
  <si>
    <t>a) Total NPA's provided for and its percentage to NAV</t>
  </si>
  <si>
    <t>Nil</t>
  </si>
  <si>
    <t>b) Total value and percentage of illiquid equity shares</t>
  </si>
  <si>
    <t>c) NAV  per  unit (Rupees per unit)</t>
  </si>
  <si>
    <t>At the 
beginning</t>
  </si>
  <si>
    <t>At the end</t>
  </si>
  <si>
    <t>Option</t>
  </si>
  <si>
    <t>31/07/2018</t>
  </si>
  <si>
    <t>31/08/2018</t>
  </si>
  <si>
    <t>Direct Plan - Growth</t>
  </si>
  <si>
    <t>Direct Plan - Dividend</t>
  </si>
  <si>
    <t>Regular Plan - Growth</t>
  </si>
  <si>
    <t>Regular Plan - Dividend</t>
  </si>
  <si>
    <t>d) Dividend declared during the period (Rupees per unit)</t>
  </si>
  <si>
    <t>e) Total outstanding exposure in derivative instruments at the end of the period</t>
  </si>
  <si>
    <t>f) Total investments in foreign securities /ADR'S/GDR'S  at the end of the period</t>
  </si>
  <si>
    <t>g) Portfolio Turnover Ratio</t>
  </si>
  <si>
    <t>h) Repo in corporate debt</t>
  </si>
  <si>
    <t>Sundaram Select Micro Cap Series I</t>
  </si>
  <si>
    <t>INE578A01017</t>
  </si>
  <si>
    <t>HeidelbergCEMENT India Ltd</t>
  </si>
  <si>
    <t>INE287B01021</t>
  </si>
  <si>
    <t>Subros Ltd</t>
  </si>
  <si>
    <t>Auto Ancillaries</t>
  </si>
  <si>
    <t>INE782A01015</t>
  </si>
  <si>
    <t>Johnson Controls Hitachi AirConditioning India Ltd</t>
  </si>
  <si>
    <t>INE536H01010</t>
  </si>
  <si>
    <t>Mahindra CIE Automotive Ltd</t>
  </si>
  <si>
    <t>INE717A01029</t>
  </si>
  <si>
    <t>Kennametal India Ltd</t>
  </si>
  <si>
    <t>INE503A01015</t>
  </si>
  <si>
    <t>DCB Bank Ltd</t>
  </si>
  <si>
    <t>INE280B01018</t>
  </si>
  <si>
    <t>Elantas Beck India Ltd</t>
  </si>
  <si>
    <t>Chemicals</t>
  </si>
  <si>
    <t>INE227C01017</t>
  </si>
  <si>
    <t>MM Forgings Ltd</t>
  </si>
  <si>
    <t>INE177A01018</t>
  </si>
  <si>
    <t>Ingersoll Rand (India) Ltd</t>
  </si>
  <si>
    <t>INE334L01012</t>
  </si>
  <si>
    <t>Ujjivan Financial Services Ltd</t>
  </si>
  <si>
    <t>Finance</t>
  </si>
  <si>
    <t>INE209A01019</t>
  </si>
  <si>
    <t>Agro Tech Foods Ltd</t>
  </si>
  <si>
    <t>INE741K01010</t>
  </si>
  <si>
    <t>Creditaccess Grameen Ltd</t>
  </si>
  <si>
    <t>INE896L01010</t>
  </si>
  <si>
    <t>Indostar Capital Finance Ltd</t>
  </si>
  <si>
    <t>INE189B01011</t>
  </si>
  <si>
    <t>INEOS Styrolution India Ltd</t>
  </si>
  <si>
    <t>INE457F01013</t>
  </si>
  <si>
    <t>Salzer Electronics Ltd</t>
  </si>
  <si>
    <t>INE834I01025</t>
  </si>
  <si>
    <t>Khadim India Ltd</t>
  </si>
  <si>
    <t>INE312H01016</t>
  </si>
  <si>
    <t>INOX Leisure Ltd</t>
  </si>
  <si>
    <t>Media &amp; Entertainment</t>
  </si>
  <si>
    <t>INE878B01027</t>
  </si>
  <si>
    <t>KEI Industries Ltd</t>
  </si>
  <si>
    <t>INE705A01016</t>
  </si>
  <si>
    <t>Vijaya Bank</t>
  </si>
  <si>
    <t>INE260B01028</t>
  </si>
  <si>
    <t>Godfrey Phillips India Ltd</t>
  </si>
  <si>
    <t>INE942G01012</t>
  </si>
  <si>
    <t>Mcleod Russel India Ltd</t>
  </si>
  <si>
    <t>INE142I01023</t>
  </si>
  <si>
    <t>Take Solutions Ltd</t>
  </si>
  <si>
    <t>Software</t>
  </si>
  <si>
    <t>INE048G01026</t>
  </si>
  <si>
    <t>Navin Fluorine International Ltd</t>
  </si>
  <si>
    <t>INE750A01020</t>
  </si>
  <si>
    <t>Oriental Hotels Ltd</t>
  </si>
  <si>
    <t>Hotels, Resorts And Other Recreational Activities</t>
  </si>
  <si>
    <t>INE492A01029</t>
  </si>
  <si>
    <t>Clariant Chemicals (India) Ltd</t>
  </si>
  <si>
    <t>INE778U01029</t>
  </si>
  <si>
    <t>TCNS Clothing Company Ltd</t>
  </si>
  <si>
    <t>Textile Products</t>
  </si>
  <si>
    <t>INE274B01011</t>
  </si>
  <si>
    <t>Monsanto India Ltd</t>
  </si>
  <si>
    <t>Pesticides</t>
  </si>
  <si>
    <t>INE863B01011</t>
  </si>
  <si>
    <t>Premier Explosives Ltd</t>
  </si>
  <si>
    <t>INE570D01018</t>
  </si>
  <si>
    <t>Arrow Greentech Ltd</t>
  </si>
  <si>
    <t>Sundaram Select Micro Cap Series X</t>
  </si>
  <si>
    <t>INE951I01027</t>
  </si>
  <si>
    <t>V-Guard Industries Ltd</t>
  </si>
  <si>
    <t>INE075I01017</t>
  </si>
  <si>
    <t>Healthcare Global Enterprises Ltd</t>
  </si>
  <si>
    <t>Healthcare Services</t>
  </si>
  <si>
    <t>INE384A01010</t>
  </si>
  <si>
    <t>Rane Holdings Ltd</t>
  </si>
  <si>
    <t>INE383A01012</t>
  </si>
  <si>
    <t>The India Cements Ltd</t>
  </si>
  <si>
    <t>INE049A01027</t>
  </si>
  <si>
    <t>Himatsingka Seide Ltd</t>
  </si>
  <si>
    <t>INE348B01021</t>
  </si>
  <si>
    <t>Century Plyboards (India) Ltd</t>
  </si>
  <si>
    <t>INE191H01014</t>
  </si>
  <si>
    <t>PVR Ltd</t>
  </si>
  <si>
    <t>INE978A01027</t>
  </si>
  <si>
    <t>Heritage Foods Ltd</t>
  </si>
  <si>
    <t>INE594H01019</t>
  </si>
  <si>
    <t>Thyrocare Technologies Ltd</t>
  </si>
  <si>
    <t>INE045A01017</t>
  </si>
  <si>
    <t>Ador Welding Ltd</t>
  </si>
  <si>
    <t>INE765D01014</t>
  </si>
  <si>
    <t>WPIL Ltd</t>
  </si>
  <si>
    <t>INE877F01012</t>
  </si>
  <si>
    <t>PTC India Ltd</t>
  </si>
  <si>
    <t>INE136B01020</t>
  </si>
  <si>
    <t>Cyient Ltd</t>
  </si>
  <si>
    <t>INE060A01024</t>
  </si>
  <si>
    <t>Navneet Education Ltd</t>
  </si>
  <si>
    <t>INE451A01017</t>
  </si>
  <si>
    <t>Force Motors Ltd</t>
  </si>
  <si>
    <t>INE891D01026</t>
  </si>
  <si>
    <t>Redington (India) Ltd</t>
  </si>
  <si>
    <t>INE807K01035</t>
  </si>
  <si>
    <t>S Chand and Company Ltd</t>
  </si>
  <si>
    <t>INE325C01035</t>
  </si>
  <si>
    <t>Dollar Industries Ltd</t>
  </si>
  <si>
    <t>INE022I01019</t>
  </si>
  <si>
    <t>Asian Granito India Ltd</t>
  </si>
  <si>
    <t>Sundaram Select Micro Cap-Series XI</t>
  </si>
  <si>
    <t>INE976A01021</t>
  </si>
  <si>
    <t>West Coast Paper Mills Ltd</t>
  </si>
  <si>
    <t>Paper</t>
  </si>
  <si>
    <t>INE670A01012</t>
  </si>
  <si>
    <t>Tata Elxsi Ltd</t>
  </si>
  <si>
    <t>INE613A01020</t>
  </si>
  <si>
    <t>Rallis India Ltd</t>
  </si>
  <si>
    <t>INE998I01010</t>
  </si>
  <si>
    <t>Mahindra Holidays &amp; Resorts India Ltd</t>
  </si>
  <si>
    <t>INE934S01014</t>
  </si>
  <si>
    <t>GNA Axles Ltd</t>
  </si>
  <si>
    <t>INE586B01026</t>
  </si>
  <si>
    <t>Taj GVK Hotels &amp; Resorts Ltd</t>
  </si>
  <si>
    <t>INE131A01031</t>
  </si>
  <si>
    <t>Gujarat Mineral Development Corporation Ltd</t>
  </si>
  <si>
    <t>Minerals/Mining</t>
  </si>
  <si>
    <t>INE152M01016</t>
  </si>
  <si>
    <t>Triveni Turbine Ltd</t>
  </si>
  <si>
    <t>INE572A01028</t>
  </si>
  <si>
    <t>JB Chemicals &amp; Pharmaceuticals Ltd</t>
  </si>
  <si>
    <t>Pharmaceuticals</t>
  </si>
  <si>
    <t>INE611L01021</t>
  </si>
  <si>
    <t>Indian Terrain Fashions Ltd</t>
  </si>
  <si>
    <t>INE201M01011</t>
  </si>
  <si>
    <t>CL Educate Ltd</t>
  </si>
  <si>
    <t>Diversified Consumer Services</t>
  </si>
  <si>
    <t>Sundaram Select Micro Cap Series XII</t>
  </si>
  <si>
    <t>Sundaram Select Micro Cap Series XIV</t>
  </si>
  <si>
    <t>INE614A01028</t>
  </si>
  <si>
    <t>Ramco Industries Ltd</t>
  </si>
  <si>
    <t>INE296E01026</t>
  </si>
  <si>
    <t>Rajapalayam Mills Ltd</t>
  </si>
  <si>
    <t>Textiles - Cotton</t>
  </si>
  <si>
    <t>INE285A01027</t>
  </si>
  <si>
    <t>Elgi Equipments Ltd</t>
  </si>
  <si>
    <t>INE337A01034</t>
  </si>
  <si>
    <t>LG Balakrishnan &amp; Bros Ltd</t>
  </si>
  <si>
    <t>INE302M01033</t>
  </si>
  <si>
    <t>Prabhat Dairy Ltd</t>
  </si>
  <si>
    <t>INE872A01014</t>
  </si>
  <si>
    <t>Srei Infrastructure Finance Ltd</t>
  </si>
  <si>
    <t>Sundaram Select Micro Cap Series XV</t>
  </si>
  <si>
    <t>INE296G01013</t>
  </si>
  <si>
    <t>Muthoot Capital Services Ltd</t>
  </si>
  <si>
    <t>Sundaram Select Micro Cap Series XVI</t>
  </si>
  <si>
    <t>INE884B01025</t>
  </si>
  <si>
    <t>Kirloskar Ferrous Ind Ltd</t>
  </si>
  <si>
    <t>INE107A01015</t>
  </si>
  <si>
    <t>Tamil Nadu Newsprint &amp; Papers Ltd</t>
  </si>
  <si>
    <t>INE405A01021</t>
  </si>
  <si>
    <t>Ultramarine &amp; Pigments Ltd</t>
  </si>
  <si>
    <t>Sundaram Select Micro Cap Series XVII</t>
  </si>
  <si>
    <t>Sundaram Select Micro Cap Series II</t>
  </si>
  <si>
    <t>Sundaram Select Micro Cap Series III</t>
  </si>
  <si>
    <t>Sundaram Select Micro Cap Series IV</t>
  </si>
  <si>
    <t>Sundaram Select Micro Cap Series VIII</t>
  </si>
  <si>
    <t>Sundaram Select Micro Cap Series IX</t>
  </si>
  <si>
    <t>Sundaram Mid Cap Fund</t>
  </si>
  <si>
    <t>INE105A01035</t>
  </si>
  <si>
    <t>Sundaram Clayton Ltd</t>
  </si>
  <si>
    <t>INE302A01020</t>
  </si>
  <si>
    <t>Exide Industries Ltd</t>
  </si>
  <si>
    <t>INE849A01020</t>
  </si>
  <si>
    <t>Trent Ltd</t>
  </si>
  <si>
    <t>Retailing</t>
  </si>
  <si>
    <t>INE513A01014</t>
  </si>
  <si>
    <t>Schaeffler India Ltd</t>
  </si>
  <si>
    <t>INE010V01017</t>
  </si>
  <si>
    <t>L&amp;T Technology Services Ltd</t>
  </si>
  <si>
    <t>INE615P01015</t>
  </si>
  <si>
    <t>Quess Corp Ltd</t>
  </si>
  <si>
    <t>INE034A01011</t>
  </si>
  <si>
    <t>Arvind Ltd</t>
  </si>
  <si>
    <t>INE298A01020</t>
  </si>
  <si>
    <t>Cummins India Ltd</t>
  </si>
  <si>
    <t>INE356A01018</t>
  </si>
  <si>
    <t>MphasiS Ltd</t>
  </si>
  <si>
    <t>INE121A01016</t>
  </si>
  <si>
    <t>Cholamandalam Investment and Finance Company Ltd</t>
  </si>
  <si>
    <t>INE342J01019</t>
  </si>
  <si>
    <t>Wabco India Ltd</t>
  </si>
  <si>
    <t>INE203G01027</t>
  </si>
  <si>
    <t>Indraprastha Gas Ltd</t>
  </si>
  <si>
    <t>Gas</t>
  </si>
  <si>
    <t>INE647O01011</t>
  </si>
  <si>
    <t>Aditya Birla Fashion and Retail Ltd</t>
  </si>
  <si>
    <t>INE437A01024</t>
  </si>
  <si>
    <t>Apollo Hospitals Enterprise Ltd</t>
  </si>
  <si>
    <t>INE716A01013</t>
  </si>
  <si>
    <t>Whirlpool of India Ltd</t>
  </si>
  <si>
    <t>INE491A01021</t>
  </si>
  <si>
    <t>City Union Bank Ltd</t>
  </si>
  <si>
    <t>INE530B01024</t>
  </si>
  <si>
    <t>IIFL Holdings Ltd</t>
  </si>
  <si>
    <t>INE230A01023</t>
  </si>
  <si>
    <t>EIH Ltd</t>
  </si>
  <si>
    <t>INE092A01019</t>
  </si>
  <si>
    <t>Tata Chemicals Ltd</t>
  </si>
  <si>
    <t>INE192A01025</t>
  </si>
  <si>
    <t>Tata Global Beverages Ltd</t>
  </si>
  <si>
    <t>INE722A01011</t>
  </si>
  <si>
    <t>Shriram City Union Finance Ltd</t>
  </si>
  <si>
    <t>INE548C01032</t>
  </si>
  <si>
    <t>Emami Ltd</t>
  </si>
  <si>
    <t>INE774D01024</t>
  </si>
  <si>
    <t>Mahindra &amp; Mahindra Financial Services Ltd</t>
  </si>
  <si>
    <t>INE285J01010</t>
  </si>
  <si>
    <t>Security and Intelligence Services (India) Ltd</t>
  </si>
  <si>
    <t>INE200M01013</t>
  </si>
  <si>
    <t>Varun Beverages Ltd</t>
  </si>
  <si>
    <t>INE179A01014</t>
  </si>
  <si>
    <t>Procter &amp; Gamble Hygiene and Health Care Ltd</t>
  </si>
  <si>
    <t>INE180A01020</t>
  </si>
  <si>
    <t>Max Financial Services Ltd</t>
  </si>
  <si>
    <t>INE668F01031</t>
  </si>
  <si>
    <t>Jyothy Laboratories Ltd</t>
  </si>
  <si>
    <t>INE763G01038</t>
  </si>
  <si>
    <t>ICICI Securities Ltd</t>
  </si>
  <si>
    <t>INE752P01024</t>
  </si>
  <si>
    <t>Future Retail Ltd</t>
  </si>
  <si>
    <t>INE264A01014</t>
  </si>
  <si>
    <t>GlaxoSmithKline Consumer Healthcare Ltd</t>
  </si>
  <si>
    <t>INE139A01034</t>
  </si>
  <si>
    <t>National Aluminium Company Ltd</t>
  </si>
  <si>
    <t>Non - Ferrous Metals</t>
  </si>
  <si>
    <t>INE117A01022</t>
  </si>
  <si>
    <t>ABB India Ltd</t>
  </si>
  <si>
    <t>INE685A01028</t>
  </si>
  <si>
    <t>Torrent Pharmaceuticals Ltd</t>
  </si>
  <si>
    <t>INE462A01022</t>
  </si>
  <si>
    <t>Bayer Cropscience Ltd</t>
  </si>
  <si>
    <t>INE036D01028</t>
  </si>
  <si>
    <t>Karur Vysya Bank Ltd</t>
  </si>
  <si>
    <t>INE169A01031</t>
  </si>
  <si>
    <t>Coromandel International Ltd</t>
  </si>
  <si>
    <t>Fertilisers</t>
  </si>
  <si>
    <t>INE914M01019</t>
  </si>
  <si>
    <t>Aster DM Healthcare Ltd</t>
  </si>
  <si>
    <t>INE987B01026</t>
  </si>
  <si>
    <t>Natco Pharma Ltd</t>
  </si>
  <si>
    <t>INE562A01011</t>
  </si>
  <si>
    <t>Indian Bank</t>
  </si>
  <si>
    <t>INE780C01023</t>
  </si>
  <si>
    <t>JM FInancial Ltd</t>
  </si>
  <si>
    <t>INE093I01010</t>
  </si>
  <si>
    <t>Oberoi Realty Ltd</t>
  </si>
  <si>
    <t>INE883A01011</t>
  </si>
  <si>
    <t>MRF Ltd</t>
  </si>
  <si>
    <t>Stock Future</t>
  </si>
  <si>
    <t>Margin Money For Derivatives</t>
  </si>
  <si>
    <t>Institutional Plan - Growth</t>
  </si>
  <si>
    <t>Institutional Plan - Dividend</t>
  </si>
  <si>
    <t>Plan</t>
  </si>
  <si>
    <t>Rupees Per Unit</t>
  </si>
  <si>
    <t>As Per Annexure-A</t>
  </si>
  <si>
    <t>Sundaram Multi Cap Fund Series I</t>
  </si>
  <si>
    <t>INE154A01025</t>
  </si>
  <si>
    <t>ITC Ltd</t>
  </si>
  <si>
    <t>INE467B01029</t>
  </si>
  <si>
    <t>Tata Consultancy Services Ltd</t>
  </si>
  <si>
    <t>INE528G01027</t>
  </si>
  <si>
    <t>Yes Bank Ltd</t>
  </si>
  <si>
    <t>INE089A01023</t>
  </si>
  <si>
    <t>Dr. Reddy's Laboratories Ltd</t>
  </si>
  <si>
    <t>INE158A01026</t>
  </si>
  <si>
    <t>Hero MotoCorp Ltd</t>
  </si>
  <si>
    <t>INE296A01024</t>
  </si>
  <si>
    <t>Bajaj Finance Ltd</t>
  </si>
  <si>
    <t>INE797F01012</t>
  </si>
  <si>
    <t>Jubilant Foodworks Ltd</t>
  </si>
  <si>
    <t>INE238A01034</t>
  </si>
  <si>
    <t>Axis Bank Ltd</t>
  </si>
  <si>
    <t>INE494B01023</t>
  </si>
  <si>
    <t>TVS Motor Company Ltd</t>
  </si>
  <si>
    <t>INE059A01026</t>
  </si>
  <si>
    <t>Cipla Ltd</t>
  </si>
  <si>
    <t>INE123W01016</t>
  </si>
  <si>
    <t>SBI Life Insurance Company Ltd</t>
  </si>
  <si>
    <t>INE101A01026</t>
  </si>
  <si>
    <t>Mahindra &amp; Mahindra Ltd</t>
  </si>
  <si>
    <t>INE021A01026</t>
  </si>
  <si>
    <t>Asian Paints Ltd</t>
  </si>
  <si>
    <t>INE854D01024</t>
  </si>
  <si>
    <t>United Spirits Ltd</t>
  </si>
  <si>
    <t>INE115A01026</t>
  </si>
  <si>
    <t>LIC Housing Finance Ltd</t>
  </si>
  <si>
    <t>INE795G01014</t>
  </si>
  <si>
    <t>HDFC Standard Life Insurance Company Ltd</t>
  </si>
  <si>
    <t>INE127D01025</t>
  </si>
  <si>
    <t>HDFC Asset Management Company Ltd</t>
  </si>
  <si>
    <t>INE326A01037</t>
  </si>
  <si>
    <t>Lupin Ltd</t>
  </si>
  <si>
    <t>INE095A01012</t>
  </si>
  <si>
    <t>IndusInd Bank Ltd</t>
  </si>
  <si>
    <t>INE463A01038</t>
  </si>
  <si>
    <t>Berger Paints (I) Ltd</t>
  </si>
  <si>
    <t>Sundaram Multi Cap Fund -Series II</t>
  </si>
  <si>
    <t>INE180K01011</t>
  </si>
  <si>
    <t>Bharat Financial Inclusion Ltd</t>
  </si>
  <si>
    <t>INE001A01036</t>
  </si>
  <si>
    <t>Housing Development Finance Corporation Ltd</t>
  </si>
  <si>
    <t>INE009A01021</t>
  </si>
  <si>
    <t>Infosys Ltd</t>
  </si>
  <si>
    <t>INE498L01015</t>
  </si>
  <si>
    <t>L&amp;T Finance Holdings Ltd</t>
  </si>
  <si>
    <t>INE481G01011</t>
  </si>
  <si>
    <t>Ultratech Cement Ltd</t>
  </si>
  <si>
    <t>INE226A01021</t>
  </si>
  <si>
    <t>Voltas Ltd</t>
  </si>
  <si>
    <t>INE765G01017</t>
  </si>
  <si>
    <t>ICICI Lombard General Insurance Company Ltd</t>
  </si>
  <si>
    <t>INE280A01028</t>
  </si>
  <si>
    <t>Titan Company Ltd</t>
  </si>
  <si>
    <t>INE030A01027</t>
  </si>
  <si>
    <t>Hindustan UniLever Ltd</t>
  </si>
  <si>
    <t>INE465A01025</t>
  </si>
  <si>
    <t>Bharat Forge Ltd</t>
  </si>
  <si>
    <t>Sundaram Emerging Small Cap Series I</t>
  </si>
  <si>
    <t>INE142Z01019</t>
  </si>
  <si>
    <t>Orient Electric Ltd</t>
  </si>
  <si>
    <t>INE988K01017</t>
  </si>
  <si>
    <t>Equitas Holdings Ltd</t>
  </si>
  <si>
    <t>INE511C01022</t>
  </si>
  <si>
    <t>Magma Fincorp Ltd</t>
  </si>
  <si>
    <t>INE332A01027</t>
  </si>
  <si>
    <t>Thomas Cook (India) Ltd</t>
  </si>
  <si>
    <t>Services</t>
  </si>
  <si>
    <t>INE120A01034</t>
  </si>
  <si>
    <t>Carborundum Universal Ltd</t>
  </si>
  <si>
    <t>INE794B01026</t>
  </si>
  <si>
    <t>Balaji Telefilms Ltd</t>
  </si>
  <si>
    <t>INE301A01014</t>
  </si>
  <si>
    <t>Raymond Ltd</t>
  </si>
  <si>
    <t>INE688A01022</t>
  </si>
  <si>
    <t>Transport Corporation of India Ltd</t>
  </si>
  <si>
    <t>INE631A01022</t>
  </si>
  <si>
    <t>Shanthi Gears Ltd</t>
  </si>
  <si>
    <t>Sundaram Emerging Small Cap Series II</t>
  </si>
  <si>
    <t>INE092B01025</t>
  </si>
  <si>
    <t>India Nippon Electircals Ltd</t>
  </si>
  <si>
    <t>Sundaram Emerging Small Cap Series III</t>
  </si>
  <si>
    <t>INE544R01013</t>
  </si>
  <si>
    <t>Greenlam Industries Ltd</t>
  </si>
  <si>
    <t>Sundaram Emerging Small Cap Series IV</t>
  </si>
  <si>
    <t>Sundaram Emerging Small Cap Series V</t>
  </si>
  <si>
    <t>Sundaram Select Focus</t>
  </si>
  <si>
    <t>INE585B01010</t>
  </si>
  <si>
    <t>Maruti Suzuki India Ltd</t>
  </si>
  <si>
    <t>INE237A01028</t>
  </si>
  <si>
    <t>Kotak Mahindra Bank Ltd</t>
  </si>
  <si>
    <t>INE860A01027</t>
  </si>
  <si>
    <t>HCL Technologies Ltd</t>
  </si>
  <si>
    <t>INE397D01024</t>
  </si>
  <si>
    <t>Bharti Airtel Ltd</t>
  </si>
  <si>
    <t>Telecom - Services</t>
  </si>
  <si>
    <t>INE733E01010</t>
  </si>
  <si>
    <t>NTPC Ltd</t>
  </si>
  <si>
    <t>INE029A01011</t>
  </si>
  <si>
    <t>Bharat Petroleum Corporation Ltd</t>
  </si>
  <si>
    <t>INE205A01025</t>
  </si>
  <si>
    <t>Vedanta Ltd</t>
  </si>
  <si>
    <t>Sundaram Long Term Tax Advantage Fund Series III</t>
  </si>
  <si>
    <t>Sundaram Long Term Tax Advantage Fund Series IV</t>
  </si>
  <si>
    <t>Sundaram Long Term Tax Advantage Fund Series-I</t>
  </si>
  <si>
    <t>INE669C01036</t>
  </si>
  <si>
    <t>Tech Mahindra Ltd</t>
  </si>
  <si>
    <t>INE825A01012</t>
  </si>
  <si>
    <t>Vardhman Textiles Ltd</t>
  </si>
  <si>
    <t>INE100A01010</t>
  </si>
  <si>
    <t>Atul Ltd</t>
  </si>
  <si>
    <t>INE129A01019</t>
  </si>
  <si>
    <t>GAIL (India) Ltd</t>
  </si>
  <si>
    <t>INE044A01036</t>
  </si>
  <si>
    <t>Sun Pharmaceutical Industries Ltd</t>
  </si>
  <si>
    <t>INE119A01028</t>
  </si>
  <si>
    <t>Balrampur Chini Mills Ltd</t>
  </si>
  <si>
    <t>INE028A01039</t>
  </si>
  <si>
    <t>Bank of Baroda</t>
  </si>
  <si>
    <t>INE522F01014</t>
  </si>
  <si>
    <t>Coal India Ltd</t>
  </si>
  <si>
    <t>INE047A01021</t>
  </si>
  <si>
    <t>Grasim Industries Ltd</t>
  </si>
  <si>
    <t>INE242A01010</t>
  </si>
  <si>
    <t>Indian Oil Corporation Ltd</t>
  </si>
  <si>
    <t>INE259A01022</t>
  </si>
  <si>
    <t>Colgate Palmolive (India) Ltd</t>
  </si>
  <si>
    <t>INE256A01028</t>
  </si>
  <si>
    <t>Zee Entertainment Enterprises Ltd</t>
  </si>
  <si>
    <t>Sundaram Long Term Tax Advantage Fund Series-II</t>
  </si>
  <si>
    <t>INE917I01010</t>
  </si>
  <si>
    <t>Bajaj Auto Ltd</t>
  </si>
  <si>
    <t>INE628A01036</t>
  </si>
  <si>
    <t>UPL Ltd</t>
  </si>
  <si>
    <t>Sundaram Long Term Micro Cap Tax Advantage Fund Series III</t>
  </si>
  <si>
    <t>INE246B01019</t>
  </si>
  <si>
    <t>Ramco Systems Ltd</t>
  </si>
  <si>
    <t>Sundaram Long Term Micro Cap Tax Advantage Fund Series IV</t>
  </si>
  <si>
    <t>Sundaram Long Term Micro Cap Tax Advantage Fund Series V</t>
  </si>
  <si>
    <t>Sundaram Long Term Micro Cap Tax Advantage Fund Series VI</t>
  </si>
  <si>
    <t>Sundaram Select Small Cap Series-II</t>
  </si>
  <si>
    <t>INE406A01037</t>
  </si>
  <si>
    <t>Aurobindo Pharma Ltd</t>
  </si>
  <si>
    <t>INE486A01013</t>
  </si>
  <si>
    <t>CESC Ltd</t>
  </si>
  <si>
    <t>Sundaram Select Small Cap Series-III</t>
  </si>
  <si>
    <t>INE918I01018</t>
  </si>
  <si>
    <t>Bajaj Finserv Ltd</t>
  </si>
  <si>
    <t>INE776C01039</t>
  </si>
  <si>
    <t>GMR Infrastructure Ltd</t>
  </si>
  <si>
    <t>INE003A01024</t>
  </si>
  <si>
    <t>Siemens Ltd</t>
  </si>
  <si>
    <t>INE176A01028</t>
  </si>
  <si>
    <t>Bata India Ltd</t>
  </si>
  <si>
    <t>INE172A01027</t>
  </si>
  <si>
    <t>Castrol India Ltd</t>
  </si>
  <si>
    <t>INE775A01035</t>
  </si>
  <si>
    <t>Motherson Sumi Systems Ltd</t>
  </si>
  <si>
    <t>Sundaram Select Small Cap Series-IV</t>
  </si>
  <si>
    <t>Sundaram Select Small Cap Series V</t>
  </si>
  <si>
    <t>INE171A01029</t>
  </si>
  <si>
    <t>The Federal Bank  Ltd</t>
  </si>
  <si>
    <t>Sundaram Select Small Cap Series VI</t>
  </si>
  <si>
    <t>Sundaram Small Cap Fund</t>
  </si>
  <si>
    <t>INE098F01031</t>
  </si>
  <si>
    <t>Amrutanjan Health Care Ltd</t>
  </si>
  <si>
    <t>INE278H01035</t>
  </si>
  <si>
    <t>Sandhar Technologies Ltd</t>
  </si>
  <si>
    <t>INE373A01013</t>
  </si>
  <si>
    <t>BASF India Ltd</t>
  </si>
  <si>
    <t>INE295F01017</t>
  </si>
  <si>
    <t>Butterfly Gandhimathi Appliances Ltd</t>
  </si>
  <si>
    <t>INE216A01022</t>
  </si>
  <si>
    <t>Britannia Industries Ltd</t>
  </si>
  <si>
    <t>INE016A01026</t>
  </si>
  <si>
    <t>Dabur India Ltd</t>
  </si>
  <si>
    <t>INE102D01028</t>
  </si>
  <si>
    <t>Godrej Consumer Products Ltd</t>
  </si>
  <si>
    <t>INE239A01016</t>
  </si>
  <si>
    <t>Nestle India Ltd</t>
  </si>
  <si>
    <t>INE012A01025</t>
  </si>
  <si>
    <t>ACC Ltd</t>
  </si>
  <si>
    <t>INE690A01010</t>
  </si>
  <si>
    <t>TTK Prestige Ltd</t>
  </si>
  <si>
    <t>INE545U01014</t>
  </si>
  <si>
    <t>Bandhan Bank Ltd</t>
  </si>
  <si>
    <t>INE196A01026</t>
  </si>
  <si>
    <t>Marico Ltd</t>
  </si>
  <si>
    <t>INE318A01026</t>
  </si>
  <si>
    <t>Pidilite Industries Ltd</t>
  </si>
  <si>
    <t>INE299U01018</t>
  </si>
  <si>
    <t>Crompton Greaves Consumer Electricals Ltd</t>
  </si>
  <si>
    <t>INE026A01025</t>
  </si>
  <si>
    <t>Gujarat State Fertilizers &amp; Chemicals Ltd</t>
  </si>
  <si>
    <t>INE085A01013</t>
  </si>
  <si>
    <t>Chambal Fertilizers &amp; Chemicals Ltd</t>
  </si>
  <si>
    <t>INE563J01010</t>
  </si>
  <si>
    <t>Astec LifeSciences Ltd</t>
  </si>
  <si>
    <t>INE850D01014</t>
  </si>
  <si>
    <t>Godrej Agrovet Ltd</t>
  </si>
  <si>
    <t>INE764D01017</t>
  </si>
  <si>
    <t>V.S.T Tillers Tractors Ltd</t>
  </si>
  <si>
    <t>INE348L01012</t>
  </si>
  <si>
    <t>MAS Financial Services Ltd</t>
  </si>
  <si>
    <t>INE175A01038</t>
  </si>
  <si>
    <t>Jain Irrigation Systems Ltd</t>
  </si>
  <si>
    <t>INE070I01018</t>
  </si>
  <si>
    <t>Insecticides (India) Ltd</t>
  </si>
  <si>
    <t>INE133A01011</t>
  </si>
  <si>
    <t>Akzo Nobel India Ltd</t>
  </si>
  <si>
    <t>Sundaram Smart NIFTY 100 Equal Weight Fund</t>
  </si>
  <si>
    <t>INE176B01034</t>
  </si>
  <si>
    <t>Havells India Ltd</t>
  </si>
  <si>
    <t>INE323A01026</t>
  </si>
  <si>
    <t>Bosch Ltd</t>
  </si>
  <si>
    <t>INE019A01038</t>
  </si>
  <si>
    <t>JSW Steel Ltd</t>
  </si>
  <si>
    <t>INE140A01024</t>
  </si>
  <si>
    <t>Piramal Enterprises Ltd</t>
  </si>
  <si>
    <t>INE079A01024</t>
  </si>
  <si>
    <t>Ambuja Cements Ltd</t>
  </si>
  <si>
    <t>INE192R01011</t>
  </si>
  <si>
    <t>Avenue Supermarts Ltd</t>
  </si>
  <si>
    <t>INE271C01023</t>
  </si>
  <si>
    <t>DLF Ltd</t>
  </si>
  <si>
    <t>INE257A01026</t>
  </si>
  <si>
    <t>Bharat Heavy Electricals Ltd</t>
  </si>
  <si>
    <t>INE848E01016</t>
  </si>
  <si>
    <t>NHPC Ltd</t>
  </si>
  <si>
    <t>INE721A01013</t>
  </si>
  <si>
    <t>Shriram Transport Finance Company Ltd</t>
  </si>
  <si>
    <t>INE742F01042</t>
  </si>
  <si>
    <t>Adani Ports and Special Economic Zone Ltd</t>
  </si>
  <si>
    <t>INE111A01025</t>
  </si>
  <si>
    <t>Container Corporation of India Ltd</t>
  </si>
  <si>
    <t>INE752E01010</t>
  </si>
  <si>
    <t>Power Grid Corporation of India Ltd</t>
  </si>
  <si>
    <t>INE020B01018</t>
  </si>
  <si>
    <t>Rural Electrification Corporation Ltd</t>
  </si>
  <si>
    <t>INE148I01020</t>
  </si>
  <si>
    <t>Indiabulls Housing Finance Ltd</t>
  </si>
  <si>
    <t>INE674K01013</t>
  </si>
  <si>
    <t>Aditya Birla Capital Ltd</t>
  </si>
  <si>
    <t>INE038A01020</t>
  </si>
  <si>
    <t>Hindalco Industries Ltd</t>
  </si>
  <si>
    <t>INE160A01022</t>
  </si>
  <si>
    <t>Punjab National Bank</t>
  </si>
  <si>
    <t>INE726G01019</t>
  </si>
  <si>
    <t>ICICI Prudential Life Insurance Company Ltd</t>
  </si>
  <si>
    <t>INE347G01014</t>
  </si>
  <si>
    <t>Petronet LNG Ltd</t>
  </si>
  <si>
    <t>INE881D01027</t>
  </si>
  <si>
    <t>Oracle Financial Services Software Ltd</t>
  </si>
  <si>
    <t>INE213A01029</t>
  </si>
  <si>
    <t>Oil &amp; Natural Gas Corporation Ltd</t>
  </si>
  <si>
    <t>Oil</t>
  </si>
  <si>
    <t>INE267A01025</t>
  </si>
  <si>
    <t>Hindustan Zinc Ltd</t>
  </si>
  <si>
    <t>INE010B01027</t>
  </si>
  <si>
    <t>Cadila Healthcare Ltd</t>
  </si>
  <si>
    <t>INE075A01022</t>
  </si>
  <si>
    <t>Wipro Ltd</t>
  </si>
  <si>
    <t>INE134E01011</t>
  </si>
  <si>
    <t>Power Finance Corporation Ltd</t>
  </si>
  <si>
    <t>INE081A01012</t>
  </si>
  <si>
    <t>Tata Steel Ltd</t>
  </si>
  <si>
    <t>INE066A01013</t>
  </si>
  <si>
    <t>Eicher Motors Ltd</t>
  </si>
  <si>
    <t>INE584A01023</t>
  </si>
  <si>
    <t>NMDC Ltd</t>
  </si>
  <si>
    <t>INE274J01014</t>
  </si>
  <si>
    <t>Oil India Ltd</t>
  </si>
  <si>
    <t>INE114A01011</t>
  </si>
  <si>
    <t>Steel Authority of India Ltd</t>
  </si>
  <si>
    <t>INE263A01024</t>
  </si>
  <si>
    <t>Bharat Electronics Ltd</t>
  </si>
  <si>
    <t>INE424H01027</t>
  </si>
  <si>
    <t>SUN TV Network Ltd</t>
  </si>
  <si>
    <t>INE646L01027</t>
  </si>
  <si>
    <t>Interglobe Aviation Ltd</t>
  </si>
  <si>
    <t>INE481Y01014</t>
  </si>
  <si>
    <t>General Insurance Corporation of India</t>
  </si>
  <si>
    <t>INE121J01017</t>
  </si>
  <si>
    <t>Bharti Infratel Ltd</t>
  </si>
  <si>
    <t>INE155A01022</t>
  </si>
  <si>
    <t>Tata Motors Ltd</t>
  </si>
  <si>
    <t>INE094A01015</t>
  </si>
  <si>
    <t>Hindustan Petroleum Corporation Ltd</t>
  </si>
  <si>
    <t>INE669E01016</t>
  </si>
  <si>
    <t>Idea Cellular Ltd</t>
  </si>
  <si>
    <t>IN9155A01020</t>
  </si>
  <si>
    <t>Sundaram Diversified Equity</t>
  </si>
  <si>
    <t>INE976G01028</t>
  </si>
  <si>
    <t>RBL Bank Ltd</t>
  </si>
  <si>
    <t>INE470Y01017</t>
  </si>
  <si>
    <t>The New India Assurance Company Ltd</t>
  </si>
  <si>
    <t>Sundaram TOP 100-Series-VI</t>
  </si>
  <si>
    <t>INE095N01031</t>
  </si>
  <si>
    <t>NBCC (India) Ltd</t>
  </si>
  <si>
    <t>Sundaram TOP 100-Series-VII</t>
  </si>
  <si>
    <t>INE062A08157</t>
  </si>
  <si>
    <t>State Bank of India - 8.15% - 02/08/2022**</t>
  </si>
  <si>
    <t xml:space="preserve"> CRISIL AA+ </t>
  </si>
  <si>
    <t>INE895D07479</t>
  </si>
  <si>
    <t>Tata Sons Ltd - 9.25% - 19/06/2019**</t>
  </si>
  <si>
    <t xml:space="preserve"> CRISIL AAA </t>
  </si>
  <si>
    <t>INF732E01102</t>
  </si>
  <si>
    <t>Reliance MF R Shares Gold Bees ETF</t>
  </si>
  <si>
    <t>INF373I01049</t>
  </si>
  <si>
    <t>KOTAK GOLD EXCHANGE TRADED FUND</t>
  </si>
  <si>
    <t>INF789F01059</t>
  </si>
  <si>
    <t>UTI Gold  ETF (Prev) UTI Mutual  Gold  ETF</t>
  </si>
  <si>
    <t>** Thinly traded / Non Traded Securities</t>
  </si>
  <si>
    <t>Sundaram Financial Services Opportunities Fund</t>
  </si>
  <si>
    <t>INE949L01017</t>
  </si>
  <si>
    <t>AU Small Finance Bank Ltd</t>
  </si>
  <si>
    <t>Sundaram Value Fund Series X</t>
  </si>
  <si>
    <t>INE898S01029</t>
  </si>
  <si>
    <t>Majesco Ltd</t>
  </si>
  <si>
    <t>INE058A01010</t>
  </si>
  <si>
    <t>Sanofi India Ltd</t>
  </si>
  <si>
    <t>INE571A01020</t>
  </si>
  <si>
    <t>IPCA Laboratories Ltd</t>
  </si>
  <si>
    <t>INE245A01021</t>
  </si>
  <si>
    <t>Tata Power Company Ltd</t>
  </si>
  <si>
    <t>Index Option</t>
  </si>
  <si>
    <t>Sundaram Value Fund Series-II</t>
  </si>
  <si>
    <t>Sundaram Value Fund Series-III</t>
  </si>
  <si>
    <t>Sundaram Value Fund Series VII</t>
  </si>
  <si>
    <t>INE805C01028</t>
  </si>
  <si>
    <t>KCP Ltd</t>
  </si>
  <si>
    <t>INE732C01016</t>
  </si>
  <si>
    <t>NCL Industries Ltd</t>
  </si>
  <si>
    <t>Sundaram Value Fund Series VIII</t>
  </si>
  <si>
    <t>Sundaram Value Fund Series IX</t>
  </si>
  <si>
    <t>Version</t>
  </si>
  <si>
    <t>ARU-dbdrv</t>
  </si>
  <si>
    <t>Extractor Version</t>
  </si>
  <si>
    <t>Template Code</t>
  </si>
  <si>
    <t>Template Type</t>
  </si>
  <si>
    <t>TYPE_EXCEL_TEMPLATE</t>
  </si>
  <si>
    <t>Preprocess XSLT File</t>
  </si>
  <si>
    <t>Last Modified Date</t>
  </si>
  <si>
    <t>Last Modified By</t>
  </si>
  <si>
    <t>KARTHI T</t>
  </si>
  <si>
    <t>DATA CONSTRAINTS:</t>
  </si>
  <si>
    <t xml:space="preserve">XDO_SHEET_? </t>
  </si>
  <si>
    <t>&lt;?//G_SCHEME?&gt;</t>
  </si>
  <si>
    <t>XDO_SHEET_NAME_?</t>
  </si>
  <si>
    <t>&lt;?./SCHEME?&gt;</t>
  </si>
  <si>
    <t>XDO_?UNITS_GRAND_TOT?</t>
  </si>
  <si>
    <t>&lt;?sum(.//UNITS)?&gt;</t>
  </si>
  <si>
    <t>XDO_?MARKET_VALUE_GRAND_TOT?</t>
  </si>
  <si>
    <t>&lt;?sum(.//MARKET_VALUE)?&gt;</t>
  </si>
  <si>
    <t>XDO_?PER_NET_ASSETS_GRAND_TOT?</t>
  </si>
  <si>
    <t>&lt;?sum(.//PER_NET_ASSETS)?&gt;</t>
  </si>
  <si>
    <t>Notes Section</t>
  </si>
  <si>
    <t>XDO_?AVG_MATURITY_PER_YR_TOT?</t>
  </si>
  <si>
    <t xml:space="preserve">&lt;xsl:choose&gt;
 &lt;xsl:when test="sum(.//AVG_MATURITY_PER_YR) =0 "&gt; 
  &lt;xsl:value-of select="(.//NOT_APPLICABLE_TXT)"/&gt;  
 &lt;/xsl:when&gt;
 &lt;xsl:otherwise&gt;
  &lt;xsl:value-of select="sum(.//AVG_MATURITY_PER_YR)"/&gt;
 &lt;/xsl:otherwise&gt;
&lt;/xsl:choose&gt;  </t>
  </si>
  <si>
    <t>XDO_?AVG_DURATION_TOT?</t>
  </si>
  <si>
    <t xml:space="preserve">&lt;xsl:choose&gt;
 &lt;xsl:when test="sum(.//AVG_DURATION) =0 "&gt; 
  &lt;xsl:value-of select="(.//NOT_APPLICABLE_TXT)"/&gt;  
 &lt;/xsl:when&gt;
 &lt;xsl:otherwise&gt;
  &lt;xsl:value-of select="sum(.//AVG_DURATION)"/&gt;
 &lt;/xsl:otherwise&gt;
&lt;/xsl:choose&gt;  </t>
  </si>
  <si>
    <t>XDO_?NOTE_THINLY_TRADED_TXT?</t>
  </si>
  <si>
    <t xml:space="preserve">&lt;xsl:choose&gt;
 &lt;xsl:when test="count(.//G_ASSET_GROUP[TRADED_Y_N='N']/NOT_APPLICABLE_TXT)&gt;0"&gt; 
  &lt;xsl:value-of select="(.//THINLY_TRADED_TXT)"/&gt;  
 &lt;/xsl:when&gt;&lt;xsl:otherwise&gt;&lt;/xsl:otherwise&gt;
&lt;/xsl:choose&gt;  </t>
  </si>
  <si>
    <t>XDO_?NOTE_PER_NET_ASSETS_TXT?</t>
  </si>
  <si>
    <t xml:space="preserve">&lt;xsl:choose&gt;
 &lt;xsl:when test="count(.//G_ASSET_GROUP[BELOW_PER_INDICATOR='Y']/PERCENTAGE_NET_ASSETS)&gt;0"&gt; 
  &lt;xsl:value-of select="(.//BELOW_PER_NET_ASSETS_TXT)"/&gt;  
 &lt;/xsl:when&gt;&lt;xsl:otherwise&gt;&lt;/xsl:otherwise&gt;
&lt;/xsl:choose&gt;  </t>
  </si>
  <si>
    <t>Equity Grand Total</t>
  </si>
  <si>
    <t>XDO_?EQUSEC_MARKET_VALUE_TOT?</t>
  </si>
  <si>
    <t>&lt;?sum(.//G_ASSET_GROUP[ASSET_GROUP='EQ']/MARKET_VALUE)?&gt;</t>
  </si>
  <si>
    <t>XDO_?EQUSEC_PER_NET_ASSETS_TOT?</t>
  </si>
  <si>
    <t>&lt;?sum(.//G_ASSET_GROUP[ASSET_GROUP='EQ']/PER_NET_ASSETS)?&gt;</t>
  </si>
  <si>
    <t>DEBT Grand Total</t>
  </si>
  <si>
    <t>XDO_?DEBTSEC_MARKET_VALUE_TOT?</t>
  </si>
  <si>
    <t>&lt;?sum(.//G_ASSET_GROUP[ASSET_GROUP='DB']/MARKET_VALUE)?&gt;</t>
  </si>
  <si>
    <t>XDO_?DEBTSEC_PER_NET_ASSETS_TOT?</t>
  </si>
  <si>
    <t>&lt;?sum(.//G_ASSET_GROUP[ASSET_GROUP='DB']/PER_NET_ASSETS)?&gt;</t>
  </si>
  <si>
    <t>Money Market Grand Total</t>
  </si>
  <si>
    <t>XDO_?MONEYMARKETSEC_MARKET_VALUE_TOT?</t>
  </si>
  <si>
    <t>&lt;?sum(.//G_ASSET_GROUP[ASSET_GROUP='MM']/MARKET_VALUE)?&gt;</t>
  </si>
  <si>
    <t>XDO_?MONEYMARKETSEC_PER_NET_ASSETS_TOT?</t>
  </si>
  <si>
    <t>&lt;?sum(.//G_ASSET_GROUP[ASSET_GROUP='MM']/PER_NET_ASSETS)?&gt;</t>
  </si>
  <si>
    <t>Equity Section A</t>
  </si>
  <si>
    <t>XDO_GROUP_?EQUITY_SEC_A?</t>
  </si>
  <si>
    <t>&lt;xsl:for-each select=".//G_ASSET_GROUP[QRY_DESC='EQU_SEC_A']"&gt;</t>
  </si>
  <si>
    <t>&lt;/xsl:for-each&gt;</t>
  </si>
  <si>
    <t>XDO_?EQUSECA_PER_NET_ASSETS?</t>
  </si>
  <si>
    <t xml:space="preserve">&lt;xsl:choose&gt;
 &lt;xsl:when test="(.//BELOW_PER_INDICATOR='Y')"&gt; 
  &lt;xsl:value-of select="(.//PER_HASH_SYMBOL_DISP)"/&gt;  
 &lt;/xsl:when&gt;&lt;xsl:otherwise&gt;&lt;xsl:value-of select="(.//PER_NET_ASSETS)"/&gt; &lt;/xsl:otherwise&gt;
&lt;/xsl:choose&gt;  </t>
  </si>
  <si>
    <t>XDO_?EQUSECA_MARKET_VALUE_TOT?</t>
  </si>
  <si>
    <t>&lt;?sum(.//G_ASSET_GROUP[QRY_DESC='EQU_SEC_A']/MARKET_VALUE)?&gt;</t>
  </si>
  <si>
    <t>XDO_?EQUSECA_PER_NET_ASSETS_TOT?</t>
  </si>
  <si>
    <t>&lt;?sum(.//G_ASSET_GROUP[QRY_DESC='EQU_SEC_A']/PER_NET_ASSETS)?&gt;</t>
  </si>
  <si>
    <t>Equity Section B</t>
  </si>
  <si>
    <t>XDO_GROUP_?EQUITY_SEC_B?</t>
  </si>
  <si>
    <t>&lt;xsl:for-each select=".//G_ASSET_GROUP[QRY_DESC='EQU_SEC_B']"&gt;</t>
  </si>
  <si>
    <t>XDO_?EQUSECB_SL_NO?</t>
  </si>
  <si>
    <t>&lt;?(.//SL_NO) ?&gt;</t>
  </si>
  <si>
    <t>XDO_?EQUSECB_ISIN_CODE?</t>
  </si>
  <si>
    <t>&lt;?(.//ISIN_CODE) ?&gt;</t>
  </si>
  <si>
    <t>XDO_?EQUSECB_NAME?</t>
  </si>
  <si>
    <t>&lt;?(.//NAME) ?&gt;</t>
  </si>
  <si>
    <t>XDO_?EQUSECB_RATING_INDUSTRY?</t>
  </si>
  <si>
    <t>&lt;?(.//RATING_INDUSTRY) ?&gt;</t>
  </si>
  <si>
    <t>XDO_?EQUSECB_UNITS?</t>
  </si>
  <si>
    <t>&lt;?(.//UNITS) ?&gt;</t>
  </si>
  <si>
    <t>XDO_?EQUSECB_MARKET_VALUE?</t>
  </si>
  <si>
    <t>&lt;?(.//MARKET_VALUE) ?&gt;</t>
  </si>
  <si>
    <t>XDO_?EQUSECB_PER_NET_ASSETS?</t>
  </si>
  <si>
    <t>XDO_?EQUSECB_MARKET_VALUE_TOT?</t>
  </si>
  <si>
    <t>&lt;?sum(.//G_ASSET_GROUP[QRY_DESC='EQU_SEC_B']/MARKET_VALUE)?&gt;</t>
  </si>
  <si>
    <t>XDO_?EQUSECB_PER_NET_ASSETS_TOT?</t>
  </si>
  <si>
    <t>&lt;?sum(.//G_ASSET_GROUP[QRY_DESC='EQU_SEC_B']/PER_NET_ASSETS)?&gt;</t>
  </si>
  <si>
    <t>Equity Section C</t>
  </si>
  <si>
    <t>XDO_GROUP_?EQUITY_SEC_C?</t>
  </si>
  <si>
    <t>&lt;xsl:for-each select=".//G_ASSET_GROUP[QRY_DESC='EQU_SEC_C']"&gt;</t>
  </si>
  <si>
    <t>XDO_?EQUSECC_SL_NO?</t>
  </si>
  <si>
    <t>XDO_?EQUSECC_ISIN_CODE?</t>
  </si>
  <si>
    <t>XDO_?EQUSECC_NAME?</t>
  </si>
  <si>
    <t>XDO_?EQUSECC_RATING_INDUSTRY?</t>
  </si>
  <si>
    <t>XDO_?EQUSECC_UNITS?</t>
  </si>
  <si>
    <t>XDO_?EQUSECC_MARKET_VALUE?</t>
  </si>
  <si>
    <t>XDO_?EQUSECC_PER_NET_ASSETS?</t>
  </si>
  <si>
    <t>XDO_?EQUSECC_MARKET_VALUE_TOT?</t>
  </si>
  <si>
    <t>&lt;?sum(.//G_ASSET_GROUP[QRY_DESC='EQU_SEC_C']/MARKET_VALUE)?&gt;</t>
  </si>
  <si>
    <t>XDO_?EQUSECC_PER_NET_ASSETS_TOT?</t>
  </si>
  <si>
    <t>&lt;?sum(.//G_ASSET_GROUP[QRY_DESC='EQU_SEC_C']/PER_NET_ASSETS)?&gt;</t>
  </si>
  <si>
    <t>Equity Section D</t>
  </si>
  <si>
    <t>XDO_GROUP_?EQUITY_SEC_D?</t>
  </si>
  <si>
    <t>&lt;xsl:for-each select=".//G_ASSET_GROUP[QRY_DESC='EQU_SEC_D']"&gt;</t>
  </si>
  <si>
    <t>XDO_?EQUSECD_SL_NO?</t>
  </si>
  <si>
    <t>XDO_?EQUSECD_ISIN_CODE?</t>
  </si>
  <si>
    <t>XDO_?EQUSECD_NAME?</t>
  </si>
  <si>
    <t>XDO_?EQUSECD_RATING_INDUSTRY?</t>
  </si>
  <si>
    <t>XDO_?EQUSECD_UNITS?</t>
  </si>
  <si>
    <t>XDO_?EQUSECD_MARKET_VALUE?</t>
  </si>
  <si>
    <t>XDO_?EQUSECD_PER_NET_ASSETS?</t>
  </si>
  <si>
    <t>XDO_?EQUSECD_MARKET_VALUE_TOT?</t>
  </si>
  <si>
    <t>&lt;?sum(.//G_ASSET_GROUP[QRY_DESC='EQU_SEC_D']/MARKET_VALUE)?&gt;</t>
  </si>
  <si>
    <t>XDO_?EQUSECD_PER_NET_ASSETS_TOT?</t>
  </si>
  <si>
    <t>&lt;?sum(.//G_ASSET_GROUP[QRY_DESC='EQU_SEC_D']/PER_NET_ASSETS)?&gt;</t>
  </si>
  <si>
    <t>Equity Section E</t>
  </si>
  <si>
    <t>XDO_GROUP_?EQUITY_SEC_E?</t>
  </si>
  <si>
    <t>&lt;xsl:for-each select=".//G_ASSET_GROUP[QRY_DESC='EQU_SEC_E']"&gt;</t>
  </si>
  <si>
    <t>XDO_?EQUSECE_SL_NO?</t>
  </si>
  <si>
    <t>XDO_?EQUSECE_ISIN_CODE?</t>
  </si>
  <si>
    <t>XDO_?EQUSECE_NAME?</t>
  </si>
  <si>
    <t>XDO_?EQUSECE_RATING_INDUSTRY?</t>
  </si>
  <si>
    <t>XDO_?EQUSECE_UNITS?</t>
  </si>
  <si>
    <t>XDO_?EQUSECE_MARKET_VALUE?</t>
  </si>
  <si>
    <t>XDO_?EQUSECE_PER_NET_ASSETS?</t>
  </si>
  <si>
    <t>XDO_?EQUSECE_MARKET_VALUE_TOT?</t>
  </si>
  <si>
    <t>&lt;?sum(.//G_ASSET_GROUP[QRY_DESC='EQU_SEC_E']/MARKET_VALUE)?&gt;</t>
  </si>
  <si>
    <t>XDO_?EQUSECE_PER_NET_ASSETS_TOT?</t>
  </si>
  <si>
    <t>&lt;?sum(.//G_ASSET_GROUP[QRY_DESC='EQU_SEC_E']/PER_NET_ASSETS)?&gt;</t>
  </si>
  <si>
    <t>Equity Section F</t>
  </si>
  <si>
    <t>XDO_GROUP_?EQUITY_SEC_F?</t>
  </si>
  <si>
    <t>&lt;xsl:for-each select=".//G_ASSET_GROUP[QRY_DESC='EQU_SEC_F']"&gt;</t>
  </si>
  <si>
    <t>XDO_?EQUSECF_SL_NO?</t>
  </si>
  <si>
    <t>XDO_?EQUSECF_ISIN_CODE?</t>
  </si>
  <si>
    <t>XDO_?EQUSECF_NAME?</t>
  </si>
  <si>
    <t>XDO_?EQUSECF_RATING_INDUSTRY?</t>
  </si>
  <si>
    <t>XDO_?EQUSECF_UNITS?</t>
  </si>
  <si>
    <t>XDO_?EQUSECF_MARKET_VALUE?</t>
  </si>
  <si>
    <t>XDO_?EQUSECF_PER_NET_ASSETS?</t>
  </si>
  <si>
    <t>XDO_?EQUSECF_MARKET_VALUE_TOT?</t>
  </si>
  <si>
    <t>&lt;?sum(.//G_ASSET_GROUP[QRY_DESC='EQU_SEC_F']/MARKET_VALUE)?&gt;</t>
  </si>
  <si>
    <t>XDO_?EQUSECF_PER_NET_ASSETS_TOT?</t>
  </si>
  <si>
    <t>&lt;?sum(.//G_ASSET_GROUP[QRY_DESC='EQU_SEC_F']/PER_NET_ASSETS)?&gt;</t>
  </si>
  <si>
    <t>DEBT Section A</t>
  </si>
  <si>
    <t>XDO_GROUP_?DEBT_SEC_A?</t>
  </si>
  <si>
    <t>&lt;xsl:for-each select=".//G_ASSET_GROUP[QRY_DESC='DEBT_SEC_A']"&gt;</t>
  </si>
  <si>
    <t>XDO_?DEBTSECA_SL_NO?</t>
  </si>
  <si>
    <t>XDO_?DEBTSECA_ISIN_CODE?</t>
  </si>
  <si>
    <t>XDO_?DEBTSECA_NAME?</t>
  </si>
  <si>
    <t>XDO_?DEBTSECA_RATING_INDUSTRY?</t>
  </si>
  <si>
    <t>XDO_?DEBTSECA_UNITS?</t>
  </si>
  <si>
    <t>XDO_?DEBTSECA_MARKET_VALUE?</t>
  </si>
  <si>
    <t>XDO_?DEBTSECA_PER_NET_ASSETS?</t>
  </si>
  <si>
    <t>XDO_?DEBTSECA_MARKET_VALUE_TOT?</t>
  </si>
  <si>
    <t>&lt;?sum(.//G_ASSET_GROUP[QRY_DESC='DEBT_SEC_A']/MARKET_VALUE)?&gt;</t>
  </si>
  <si>
    <t>XDO_?DEBTSECA_PER_NET_ASSETS_TOT?</t>
  </si>
  <si>
    <t>&lt;?sum(.//G_ASSET_GROUP[QRY_DESC='DEBT_SEC_A']/PER_NET_ASSETS)?&gt;</t>
  </si>
  <si>
    <t>DEBT Section B</t>
  </si>
  <si>
    <t>XDO_GROUP_?DEBT_SEC_B?</t>
  </si>
  <si>
    <t>&lt;xsl:for-each select=".//G_ASSET_GROUP[QRY_DESC='DEBT_SEC_B']"&gt;</t>
  </si>
  <si>
    <t>XDO_?DEBTSECB_SL_NO?</t>
  </si>
  <si>
    <t>XDO_?DEBTSECB_ISIN_CODE?</t>
  </si>
  <si>
    <t>XDO_?DEBTSECB_NAME?</t>
  </si>
  <si>
    <t>XDO_?DEBTSECB_RATING_INDUSTRY?</t>
  </si>
  <si>
    <t>XDO_?DEBTSECB_UNITS?</t>
  </si>
  <si>
    <t>XDO_?DEBTSECB_MARKET_VALUE?</t>
  </si>
  <si>
    <t>XDO_?DEBTSECB_PER_NET_ASSETS?</t>
  </si>
  <si>
    <t>XDO_?DEBTSECB_MARKET_VALUE_TOT?</t>
  </si>
  <si>
    <t>&lt;?sum(.//G_ASSET_GROUP[QRY_DESC='DEBT_SEC_B']/MARKET_VALUE)?&gt;</t>
  </si>
  <si>
    <t>XDO_?DEBTSECB_PER_NET_ASSETS_TOT?</t>
  </si>
  <si>
    <t>&lt;?sum(.//G_ASSET_GROUP[QRY_DESC='DEBT_SEC_B']/PER_NET_ASSETS)?&gt;</t>
  </si>
  <si>
    <t>DEBT Section C</t>
  </si>
  <si>
    <t>XDO_GROUP_?DEBT_SEC_C?</t>
  </si>
  <si>
    <t>&lt;xsl:for-each select=".//G_ASSET_GROUP[QRY_DESC='DEBT_SEC_C']"&gt;</t>
  </si>
  <si>
    <t>XDO_?DEBTSECC_SL_NO?</t>
  </si>
  <si>
    <t>XDO_?DEBTSECC_ISIN_CODE?</t>
  </si>
  <si>
    <t>XDO_?DEBTSECC_NAME?</t>
  </si>
  <si>
    <t>XDO_?DEBTSECC_RATING_INDUSTRY?</t>
  </si>
  <si>
    <t>XDO_?DEBTSECC_UNITS?</t>
  </si>
  <si>
    <t>XDO_?DEBTSECC_MARKET_VALUE?</t>
  </si>
  <si>
    <t>XDO_?DEBTSECC_PER_NET_ASSETS?</t>
  </si>
  <si>
    <t>XDO_?DEBTSECC_MARKET_VALUE_TOT?</t>
  </si>
  <si>
    <t>&lt;?sum(.//G_ASSET_GROUP[QRY_DESC='DEBT_SEC_C']/MARKET_VALUE)?&gt;</t>
  </si>
  <si>
    <t>XDO_?DEBTSECC_PER_NET_ASSETS_TOT?</t>
  </si>
  <si>
    <t>&lt;?sum(.//G_ASSET_GROUP[QRY_DESC='DEBT_SEC_C']/PER_NET_ASSETS)?&gt;</t>
  </si>
  <si>
    <t>DEBT Section D</t>
  </si>
  <si>
    <t>XDO_GROUP_?DEBT_SEC_D?</t>
  </si>
  <si>
    <t>&lt;xsl:for-each select=".//G_ASSET_GROUP[QRY_DESC='DEBT_SEC_D']"&gt;</t>
  </si>
  <si>
    <t>XDO_?DEBTSECD_SL_NO?</t>
  </si>
  <si>
    <t>XDO_?DEBTSECD_ISIN_CODE?</t>
  </si>
  <si>
    <t>XDO_?DEBTSECD_NAME?</t>
  </si>
  <si>
    <t>XDO_?DEBTSECD_RATING_INDUSTRY?</t>
  </si>
  <si>
    <t>XDO_?DEBTSECD_UNITS?</t>
  </si>
  <si>
    <t>XDO_?DEBTSECD_MARKET_VALUE?</t>
  </si>
  <si>
    <t>XDO_?DEBTSECD_PER_NET_ASSETS?</t>
  </si>
  <si>
    <t>XDO_?DEBTSECD_MARKET_VALUE_TOT?</t>
  </si>
  <si>
    <t>&lt;?sum(.//G_ASSET_GROUP[QRY_DESC='DEBT_SEC_D']/MARKET_VALUE)?&gt;</t>
  </si>
  <si>
    <t>XDO_?DEBTSECD_PER_NET_ASSETS_TOT?</t>
  </si>
  <si>
    <t>&lt;?sum(.//G_ASSET_GROUP[QRY_DESC='DEBT_SEC_D']/PER_NET_ASSETS)?&gt;</t>
  </si>
  <si>
    <t>Money Market Sec A</t>
  </si>
  <si>
    <t>XDO_GROUP_?MONEY_MARKET_SEC_A?</t>
  </si>
  <si>
    <t>&lt;xsl:for-each select=".//G_ASSET_GROUP[QRY_DESC='MONEY_MARKET_SEC_A']"&gt;</t>
  </si>
  <si>
    <t>XDO_?MONEYMARKETSECA_SL_NO?</t>
  </si>
  <si>
    <t>XDO_?MONEYMARKETSECA_ISIN_CODE?</t>
  </si>
  <si>
    <t>XDO_?MONEYMARKETSECA_NAME?</t>
  </si>
  <si>
    <t>XDO_?MONEYMARKETSECA_RATING_INDUSTRY?</t>
  </si>
  <si>
    <t>XDO_?MONEYMARKETSECA_UNITS?</t>
  </si>
  <si>
    <t>XDO_?MONEYMARKETSECA_MARKET_VALUE?</t>
  </si>
  <si>
    <t>XDO_?MONEYMARKETSECA_PER_NET_ASSETS?</t>
  </si>
  <si>
    <t>XDO_?MONEYMARKETSECA_MARKET_VALUE_TOT?</t>
  </si>
  <si>
    <t>&lt;?sum(.//G_ASSET_GROUP[QRY_DESC='MONEY_MARKET_SEC_A']/MARKET_VALUE)?&gt;</t>
  </si>
  <si>
    <t>XDO_?MONEYMARKETSECA_PER_NET_ASSETS_TOT?</t>
  </si>
  <si>
    <t>&lt;?sum(.//G_ASSET_GROUP[QRY_DESC='MONEY_MARKET_SEC_A']/PER_NET_ASSETS)?&gt;</t>
  </si>
  <si>
    <t>Money Market Sec B</t>
  </si>
  <si>
    <t>XDO_GROUP_?MONEY_MARKET_SEC_B?</t>
  </si>
  <si>
    <t>&lt;xsl:for-each select=".//G_ASSET_GROUP[QRY_DESC='MONEY_MARKET_SEC_B']"&gt;</t>
  </si>
  <si>
    <t>XDO_?MONEYMARKETSECB_SL_NO?</t>
  </si>
  <si>
    <t>XDO_?MONEYMARKETSECB_ISIN_CODE?</t>
  </si>
  <si>
    <t>XDO_?MONEYMARKETSECB_NAME?</t>
  </si>
  <si>
    <t>XDO_?MONEYMARKETSECB_RATING_INDUSTRY?</t>
  </si>
  <si>
    <t>XDO_?MONEYMARKETSECB_UNITS?</t>
  </si>
  <si>
    <t>XDO_?MONEYMARKETSECB_MARKET_VALUE?</t>
  </si>
  <si>
    <t>XDO_?MONEYMARKETSECB_PER_NET_ASSETS?</t>
  </si>
  <si>
    <t>XDO_?MONEYMARKETSECB_MARKET_VALUE_TOT?</t>
  </si>
  <si>
    <t>&lt;?sum(.//G_ASSET_GROUP[QRY_DESC='MONEY_MARKET_SEC_B']/MARKET_VALUE)?&gt;</t>
  </si>
  <si>
    <t>XDO_?MONEYMARKETSECB_PER_NET_ASSETS_TOT?</t>
  </si>
  <si>
    <t>&lt;?sum(.//G_ASSET_GROUP[QRY_DESC='MONEY_MARKET_SEC_B']/PER_NET_ASSETS)?&gt;</t>
  </si>
  <si>
    <t>Money Market Sec C</t>
  </si>
  <si>
    <t>XDO_GROUP_?MONEY_MARKET_SEC_C?</t>
  </si>
  <si>
    <t>&lt;xsl:for-each select=".//G_ASSET_GROUP[QRY_DESC='MONEY_MARKET_SEC_C']"&gt;</t>
  </si>
  <si>
    <t>XDO_?MONEYMARKETSECC_SL_NO?</t>
  </si>
  <si>
    <t>XDO_?MONEYMARKETSECC_ISIN_CODE?</t>
  </si>
  <si>
    <t>XDO_?MONEYMARKETSECC_NAME?</t>
  </si>
  <si>
    <t>XDO_?MONEYMARKETSECC_RATING_INDUSTRY?</t>
  </si>
  <si>
    <t>XDO_?MONEYMARKETSECC_UNITS?</t>
  </si>
  <si>
    <t>XDO_?MONEYMARKETSECC_MARKET_VALUE?</t>
  </si>
  <si>
    <t>XDO_?MONEYMARKETSECC_PER_NET_ASSETS?</t>
  </si>
  <si>
    <t>XDO_?MONEYMARKETSECC_MARKET_VALUE_TOT?</t>
  </si>
  <si>
    <t>&lt;?sum(.//G_ASSET_GROUP[QRY_DESC='MONEY_MARKET_SEC_C']/MARKET_VALUE)?&gt;</t>
  </si>
  <si>
    <t>XDO_?MONEYMARKETSECC_PER_NET_ASSETS_TOT?</t>
  </si>
  <si>
    <t>&lt;?sum(.//G_ASSET_GROUP[QRY_DESC='MONEY_MARKET_SEC_C']/PER_NET_ASSETS)?&gt;</t>
  </si>
  <si>
    <t>Money Market Sec D</t>
  </si>
  <si>
    <t>XDO_GROUP_?MONEY_MARKET_SEC_D?</t>
  </si>
  <si>
    <t>&lt;xsl:for-each select=".//G_ASSET_GROUP[QRY_DESC='MONEY_MARKET_SEC_D']"&gt;</t>
  </si>
  <si>
    <t>XDO_?MONEYMARKETSECD_SL_NO?</t>
  </si>
  <si>
    <t>XDO_?MONEYMARKETSECD_ISIN_CODE?</t>
  </si>
  <si>
    <t>XDO_?MONEYMARKETSECD_NAME?</t>
  </si>
  <si>
    <t>XDO_?MONEYMARKETSECD_RATING_INDUSTRY?</t>
  </si>
  <si>
    <t>XDO_?MONEYMARKETSECD_UNITS?</t>
  </si>
  <si>
    <t>XDO_?MONEYMARKETSECD_MARKET_VALUE?</t>
  </si>
  <si>
    <t>XDO_?MONEYMARKETSECD_PER_NET_ASSETS?</t>
  </si>
  <si>
    <t>XDO_?MONEYMARKETSECD_MARKET_VALUE_TOT?</t>
  </si>
  <si>
    <t>&lt;?sum(.//G_ASSET_GROUP[QRY_DESC='MONEY_MARKET_SEC_D']/MARKET_VALUE)?&gt;</t>
  </si>
  <si>
    <t>XDO_?MONEYMARKETSECD_PER_NET_ASSETS_TOT?</t>
  </si>
  <si>
    <t>&lt;?sum(.//G_ASSET_GROUP[QRY_DESC='MONEY_MARKET_SEC_D']/PER_NET_ASSETS)?&gt;</t>
  </si>
  <si>
    <t>Mutual Fund Sec A</t>
  </si>
  <si>
    <t>XDO_GROUP_?MUTUAL_FUND_SEC_A?</t>
  </si>
  <si>
    <t>&lt;xsl:for-each select=".//G_ASSET_GROUP[QRY_DESC='MUTUAL_FUND_SEC_A']"&gt;</t>
  </si>
  <si>
    <t>XDO_?MUTUALFUNDSECA_SL_NO?</t>
  </si>
  <si>
    <t>XDO_?MUTUALFUNDSECA_ISIN_CODE?</t>
  </si>
  <si>
    <t>XDO_?MUTUALFUNDSECA_NAME?</t>
  </si>
  <si>
    <t>XDO_?MUTUALFUNDSECA_RATING_INDUSTRY?</t>
  </si>
  <si>
    <t>XDO_?MUTUALFUNDSECA_UNITS?</t>
  </si>
  <si>
    <t>XDO_?MUTUALFUNDSECA_MARKET_VALUE?</t>
  </si>
  <si>
    <t>XDO_?MUTUALFUNDSECA_PER_NET_ASSETS?</t>
  </si>
  <si>
    <t>XDO_?MUTUALFUNDSECA_MARKET_VALUE_TOT?</t>
  </si>
  <si>
    <t>&lt;?sum(.//G_ASSET_GROUP[QRY_DESC='MUTUAL_FUND_SEC_A']/MARKET_VALUE)?&gt;</t>
  </si>
  <si>
    <t>XDO_?MUTUALFUNDSECA_PER_NET_ASSETS_TOT?</t>
  </si>
  <si>
    <t>&lt;?sum(.//G_ASSET_GROUP[QRY_DESC='MUTUAL_FUND_SEC_A']/PER_NET_ASSETS)?&gt;</t>
  </si>
  <si>
    <t>Others Sec A</t>
  </si>
  <si>
    <t>XDO_GROUP_?OTHERS_A?</t>
  </si>
  <si>
    <t>&lt;xsl:for-each select=".//G_ASSET_GROUP[QRY_DESC='OTHERS_A']"&gt;</t>
  </si>
  <si>
    <t>XDO_?OTHERSSECA_SL_NO?</t>
  </si>
  <si>
    <t>XDO_?OTHERSSECA_ISIN_CODE?</t>
  </si>
  <si>
    <t>XDO_?OTHERSSECA_NAME?</t>
  </si>
  <si>
    <t>XDO_?OTHERSSECA_RATING_INDUSTRY?</t>
  </si>
  <si>
    <t>XDO_?OTHERSSECA_UNITS?</t>
  </si>
  <si>
    <t>XDO_?OTHERSSECA_MARKET_VALUE?</t>
  </si>
  <si>
    <t>XDO_?OTHERSSECA_PER_NET_ASSETS?</t>
  </si>
  <si>
    <t>XDO_?OTHERSSECA_MARKET_VALUE_TOT?</t>
  </si>
  <si>
    <t>&lt;?sum(.//G_ASSET_GROUP[QRY_DESC='OTHERS_A']/MARKET_VALUE)?&gt;</t>
  </si>
  <si>
    <t>XDO_?OTHERSSECA_PER_NET_ASSETS_TOT?</t>
  </si>
  <si>
    <t>&lt;?sum(.//G_ASSET_GROUP[QRY_DESC='OTHERS_A']/PER_NET_ASSETS)?&gt;</t>
  </si>
  <si>
    <t>Others Sec B</t>
  </si>
  <si>
    <t>XDO_GROUP_?OTHERS_B?</t>
  </si>
  <si>
    <t>&lt;xsl:for-each select=".//G_ASSET_GROUP[QRY_DESC='OTHERS_B']"&gt;</t>
  </si>
  <si>
    <t>XDO_?OTHERSSECB_SL_NO?</t>
  </si>
  <si>
    <t>XDO_?OTHERSSECB_ISIN_CODE?</t>
  </si>
  <si>
    <t>XDO_?OTHERSSECB_NAME?</t>
  </si>
  <si>
    <t>XDO_?OTHERSSECB_RATING_INDUSTRY?</t>
  </si>
  <si>
    <t>XDO_?OTHERSSECB_UNITS?</t>
  </si>
  <si>
    <t>XDO_?OTHERSSECB_MARKET_VALUE?</t>
  </si>
  <si>
    <t>XDO_?OTHERSSECB_PER_NET_ASSETS?</t>
  </si>
  <si>
    <t>XDO_?OTHERSSECB_MARKET_VALUE_TOT?</t>
  </si>
  <si>
    <t>&lt;?sum(.//G_ASSET_GROUP[QRY_DESC='OTHERS_B']/MARKET_VALUE)?&gt;</t>
  </si>
  <si>
    <t>XDO_?OTHERSSECB_PER_NET_ASSETS_TOT?</t>
  </si>
  <si>
    <t>&lt;?sum(.//G_ASSET_GROUP[QRY_DESC='OTHERS_B']/PER_NET_ASSETS)?&gt;</t>
  </si>
  <si>
    <t>Margin Money For Derivative Sec A</t>
  </si>
  <si>
    <t>XDO_GROUP_?MARGIN_MONEY_FR_DERIVATIVE_A?</t>
  </si>
  <si>
    <t>&lt;xsl:for-each select=".//G_ASSET_GROUP[QRY_DESC='MARGIN_MONEY_FR_DERIVATIVE_A']"&gt;</t>
  </si>
  <si>
    <t>XDO_?MARGINMONEYSECA_ISIN_CODE?</t>
  </si>
  <si>
    <t>XDO_?MARGINMONEYSECA_NAME?</t>
  </si>
  <si>
    <t>XDO_?MARGINMONEYSECA_RATING_INDUSTRY?</t>
  </si>
  <si>
    <t>XDO_?MARGINMONEYSECA_UNITS?</t>
  </si>
  <si>
    <t>XDO_?MARGINMONEYSECA_MARKET_VALUE?</t>
  </si>
  <si>
    <t>XDO_?MARGINMONEYSECA_PER_NET_ASSETS?</t>
  </si>
  <si>
    <t>Cash Others NCA Sec A</t>
  </si>
  <si>
    <t>XDO_GROUP_?CASH_OTH_NCA_A?</t>
  </si>
  <si>
    <t>&lt;xsl:for-each select=".//G_ASSET_GROUP[QRY_DESC='CASH_OTH_NCA_A']"&gt;</t>
  </si>
  <si>
    <t>XDO_?CASHNCASECA_ISIN_CODE?</t>
  </si>
  <si>
    <t>XDO_?CASHNCASECA_NAME?</t>
  </si>
  <si>
    <t>XDO_?CASHNCASECA_RATING_INDUSTRY?</t>
  </si>
  <si>
    <t>XDO_?CASHNCASECA_UNITS?</t>
  </si>
  <si>
    <t>XDO_?CASHNCASECA_MARKET_VALUE?</t>
  </si>
  <si>
    <t>XDO_?CASHNCASECA_PER_NET_ASSETS?</t>
  </si>
  <si>
    <t>NAV - OPTION/PLAN WISE</t>
  </si>
  <si>
    <t>XDO_GROUP_?NAV_PER_PLAN_OPTION?</t>
  </si>
  <si>
    <t>&lt;xsl:for-each select=".//G_NAV_PER_PLAN_OPTION"&gt;</t>
  </si>
  <si>
    <t>DIVIDEN - OPTION/PLAN WISE</t>
  </si>
  <si>
    <t>XDO_GROUP_?DIVIDEN_PER_PLAN_OPTION?</t>
  </si>
  <si>
    <t>&lt;xsl:for-each select=".//G_DIVIDEN_PER_PLAN_OPTION"&gt;</t>
  </si>
  <si>
    <t>Portfolio Turn Over Ratio</t>
  </si>
  <si>
    <t>XDO_GROUP_?G_PORTFOLIO_TURN_OVER_RATIO?</t>
  </si>
  <si>
    <t>&lt;xsl:for-each select=".//G_PORTFOLIO_TURN_OVER_RATIO"&gt;</t>
  </si>
  <si>
    <t>Repo</t>
  </si>
  <si>
    <t>XDO_GROUP_?REPO_CORPORATE?</t>
  </si>
  <si>
    <t>&lt;xsl:for-each select=".//G_REPO_CORPORATE"&gt;</t>
  </si>
  <si>
    <t>Bonus</t>
  </si>
  <si>
    <t>XDO_GROUP_?DIV_BONUS?</t>
  </si>
  <si>
    <t>&lt;xsl:for-each select=".//G_DIV_BONUS"&gt;</t>
  </si>
  <si>
    <t>Sovereign</t>
  </si>
  <si>
    <t>6.35% Central Government Securities 02/01/2020</t>
  </si>
  <si>
    <t>IN0020020171</t>
  </si>
  <si>
    <t xml:space="preserve"> IND AAA </t>
  </si>
  <si>
    <t>Bajaj Finance Ltd - 17/12/2018**</t>
  </si>
  <si>
    <t>INE296A07IL3</t>
  </si>
  <si>
    <t xml:space="preserve"> IND AA+ </t>
  </si>
  <si>
    <t>Shriram Transport Finance Company Ltd - 8.45% - 27/03/2020**</t>
  </si>
  <si>
    <t>INE721A07NR7</t>
  </si>
  <si>
    <t>Daimler Financial Services India P Ltd - 8.05% - 13/12/2018**</t>
  </si>
  <si>
    <t>INE094O08037</t>
  </si>
  <si>
    <t xml:space="preserve"> CRISIL AA </t>
  </si>
  <si>
    <t>TMF Holdings Ltd - 24/01/2020**</t>
  </si>
  <si>
    <t>INE909H08253</t>
  </si>
  <si>
    <t>Power Finance Corporation Ltd - 8.7% - 14/05/2020**</t>
  </si>
  <si>
    <t>INE134E08CX4</t>
  </si>
  <si>
    <t xml:space="preserve"> [ICRA]AA+ </t>
  </si>
  <si>
    <t>Yes Bank Ltd - 9.9% - 31/10/2022**</t>
  </si>
  <si>
    <t>INE528G08246</t>
  </si>
  <si>
    <t>Power Finance Corporation Ltd - 11% - 15/09/2018**</t>
  </si>
  <si>
    <t>INE134E08BE6</t>
  </si>
  <si>
    <t>LIC Housing Finance Ltd - 8.3% - 15/07/2021**</t>
  </si>
  <si>
    <t>INE115A07JY6</t>
  </si>
  <si>
    <t>National Bank for Agricultural &amp; Rural Development - 7.85% - 31/05/2019**</t>
  </si>
  <si>
    <t>INE261F08642</t>
  </si>
  <si>
    <t>Power Grid Corporation of India Ltd - 8.4% - 27/05/2019**</t>
  </si>
  <si>
    <t>INE752E07ML9</t>
  </si>
  <si>
    <t>Cholamandalam Investment and Finance Company Ltd - 9.9022% - 28/06/2019**</t>
  </si>
  <si>
    <t>INE121A07HX0</t>
  </si>
  <si>
    <t>LIC Housing Finance Ltd - 9.3% - 14/09/2022**</t>
  </si>
  <si>
    <t>INE115A07CY1</t>
  </si>
  <si>
    <t xml:space="preserve"> [ICRA]AAA </t>
  </si>
  <si>
    <t>L&amp;T Housing Finance Ltd - 9.79% - 28/06/2019**</t>
  </si>
  <si>
    <t>INE476M07131</t>
  </si>
  <si>
    <t>Aditya Birla Finance Ltd - 9.75% - 04/04/2019**</t>
  </si>
  <si>
    <t>INE860H07466</t>
  </si>
  <si>
    <t>Power Finance Corporation Ltd - 9.69% - 02/03/2019**</t>
  </si>
  <si>
    <t>INE134E07513</t>
  </si>
  <si>
    <t xml:space="preserve"> IND A+ </t>
  </si>
  <si>
    <t>Punjab National Bank - 9.21% - 29/03/2022**</t>
  </si>
  <si>
    <t>INE160A08118</t>
  </si>
  <si>
    <t xml:space="preserve"> [ICRA]AA </t>
  </si>
  <si>
    <t>Yes Bank Ltd - 9% - 18/10/2022**</t>
  </si>
  <si>
    <t>INE528G08394</t>
  </si>
  <si>
    <t>ICICI Bank Ltd - 9.2% - 17/03/2022**</t>
  </si>
  <si>
    <t>INE090A08TW2</t>
  </si>
  <si>
    <t>Bank of Baroda - 8.65% - 11/08/2022**</t>
  </si>
  <si>
    <t>INE028A08117</t>
  </si>
  <si>
    <t>Power Finance Corporation Ltd - 9.81% - 07/10/2018**</t>
  </si>
  <si>
    <t>INE134E07406</t>
  </si>
  <si>
    <t>Rural Electrification Corporation Ltd - 9.38% - 06/11/2018</t>
  </si>
  <si>
    <t>INE020B07HY0</t>
  </si>
  <si>
    <t>Axis Bank Ltd - 8.75% - 28/06/2022**</t>
  </si>
  <si>
    <t>INE238A08443</t>
  </si>
  <si>
    <t>Rural Electrification Corporation Ltd - 7.7% - 15/03/2021**</t>
  </si>
  <si>
    <t>INE020B08AS5</t>
  </si>
  <si>
    <t>HDFC Bank Ltd - 8.85% - 12/05/2022**</t>
  </si>
  <si>
    <t>INE040A08377</t>
  </si>
  <si>
    <t>Rural Electrification Corporation Ltd - 8.05% - 07/12/2018</t>
  </si>
  <si>
    <t>INE020B08971</t>
  </si>
  <si>
    <t>Export Import Bank of India - 8.6% - 31/03/2022**</t>
  </si>
  <si>
    <t>INE514E08FL5</t>
  </si>
  <si>
    <t>State Bank of India - 8.39% - 25/10/2021**</t>
  </si>
  <si>
    <t>INE062A08140</t>
  </si>
  <si>
    <t>Rural Electrification Corporation Ltd - 8.44% - 04/12/2021**</t>
  </si>
  <si>
    <t>INE020B08872</t>
  </si>
  <si>
    <t>(f) Derivative</t>
  </si>
  <si>
    <t>Aarti Industries Ltd</t>
  </si>
  <si>
    <t>INE769A01020</t>
  </si>
  <si>
    <t>Sundaram Equity Hybrid Fund</t>
  </si>
  <si>
    <t>Monthly Portfolio Statement for the month ended 31 August 2018</t>
  </si>
  <si>
    <t>Tata Motors Ltd - DVR</t>
  </si>
  <si>
    <t>g) Average  Maturity - only for Debt portion (years)</t>
  </si>
  <si>
    <t>h) Macaulay Duration - only for Debt portion (years)</t>
  </si>
  <si>
    <t>Nifty Option Dec 2020 10500</t>
  </si>
  <si>
    <t>Nifty Option Dec 2020 11000</t>
  </si>
  <si>
    <t>LIC Housing Finance Ltd Sep 2018</t>
  </si>
  <si>
    <t>j) Repo in corporate debt</t>
  </si>
  <si>
    <t>i) Portfolio Turnover Ratio</t>
  </si>
  <si>
    <t>SUNDARAM WORLD BRAND SERIES III</t>
  </si>
  <si>
    <t>ISIN</t>
  </si>
  <si>
    <t>Name of the Instrument</t>
  </si>
  <si>
    <t>Mkt Value
 Rs. in Lacs</t>
  </si>
  <si>
    <t>% to Net
 Assets</t>
  </si>
  <si>
    <t>Equity &amp; Equity related</t>
  </si>
  <si>
    <t>(a) Listed / awaiting listing on Stock Exchanges</t>
  </si>
  <si>
    <t>India Equity Share*</t>
  </si>
  <si>
    <t>NIL</t>
  </si>
  <si>
    <t/>
  </si>
  <si>
    <t>Total</t>
  </si>
  <si>
    <t>FOREIGN SECURITIES/OVERSEAS ETFS</t>
  </si>
  <si>
    <t>American Depository Receipt</t>
  </si>
  <si>
    <t>US8923313071</t>
  </si>
  <si>
    <t>TOYOTA MOTOR CORP - SPON ADR</t>
  </si>
  <si>
    <t>Automotive</t>
  </si>
  <si>
    <t>US03524A1088</t>
  </si>
  <si>
    <t>ANHEUSER-BUSCH INBEV-SPON ADR</t>
  </si>
  <si>
    <t>Beverages</t>
  </si>
  <si>
    <t>US4381283088</t>
  </si>
  <si>
    <t>HONDA MOTOR CO LTD-SPON ADR</t>
  </si>
  <si>
    <t>US4557931098</t>
  </si>
  <si>
    <t>INDITEX-UNSPON ADR</t>
  </si>
  <si>
    <t>Consumer Discretionary</t>
  </si>
  <si>
    <t>US4258831050</t>
  </si>
  <si>
    <t>HENNES &amp; MAURITZ AB-UNSPON ADR</t>
  </si>
  <si>
    <t>US5024413065</t>
  </si>
  <si>
    <t>LVMH MOET HENNESSY-UNSPON ADR</t>
  </si>
  <si>
    <t>International Equity Shares</t>
  </si>
  <si>
    <t>US0231351067</t>
  </si>
  <si>
    <t>AMAZON.COM INC</t>
  </si>
  <si>
    <t>Product Distribution</t>
  </si>
  <si>
    <t>US0378331005</t>
  </si>
  <si>
    <t>APPLE INC</t>
  </si>
  <si>
    <t>Manufacturing</t>
  </si>
  <si>
    <t>US5949181045</t>
  </si>
  <si>
    <t>MICROSOFT CORP</t>
  </si>
  <si>
    <t>Computers - Software</t>
  </si>
  <si>
    <t>US02079K3059</t>
  </si>
  <si>
    <t>ALPHABET INC. CLASS A</t>
  </si>
  <si>
    <t>Internet / Intranet</t>
  </si>
  <si>
    <t>US30303M1027</t>
  </si>
  <si>
    <t>FACEBOOK INC</t>
  </si>
  <si>
    <t>FR0000121014</t>
  </si>
  <si>
    <t>LVMH MOET HENNESSY LOUIS VUITTON SA</t>
  </si>
  <si>
    <t>US5801351017</t>
  </si>
  <si>
    <t>MCDONALD'S CORPORATION</t>
  </si>
  <si>
    <t>Restaurant</t>
  </si>
  <si>
    <t>US1912161007</t>
  </si>
  <si>
    <t>COCA-COLA COMPANY</t>
  </si>
  <si>
    <t>Beverage</t>
  </si>
  <si>
    <t>US4592001014</t>
  </si>
  <si>
    <t>INTERNATIONAL BUSINESS MACHINES CORP</t>
  </si>
  <si>
    <t>Computer Services</t>
  </si>
  <si>
    <t>US46625H1005</t>
  </si>
  <si>
    <t>JP MORGAN CHASE &amp; CO</t>
  </si>
  <si>
    <t>Financials</t>
  </si>
  <si>
    <t>US7427181091</t>
  </si>
  <si>
    <t>PROCTER &amp; GAMBLE CO/THE</t>
  </si>
  <si>
    <t>Consumer Staples</t>
  </si>
  <si>
    <t>US4581401001</t>
  </si>
  <si>
    <t>INTEL CORPORATION</t>
  </si>
  <si>
    <t>Electronic Compon/ Instruments</t>
  </si>
  <si>
    <t>DE0005190003</t>
  </si>
  <si>
    <t>BAYERISCHE MOTOREN WERKE AG</t>
  </si>
  <si>
    <t>Automobile Industry</t>
  </si>
  <si>
    <t>US17275R1023</t>
  </si>
  <si>
    <t>CISCO SYSTEMS INC</t>
  </si>
  <si>
    <t>Networking</t>
  </si>
  <si>
    <t>US2546871060</t>
  </si>
  <si>
    <t>THE WALT DISNEY COMPANY</t>
  </si>
  <si>
    <t>Media &amp; Broadcasting</t>
  </si>
  <si>
    <t>US68389X1054</t>
  </si>
  <si>
    <t>ORACLE CORPORATION</t>
  </si>
  <si>
    <t>Software &amp; Services</t>
  </si>
  <si>
    <t>US9113121068</t>
  </si>
  <si>
    <t>UNITED PARCEL SERVICE INC</t>
  </si>
  <si>
    <t>Courier</t>
  </si>
  <si>
    <t>US3696041033</t>
  </si>
  <si>
    <t>GENERAL ELECTRIC COMPANY</t>
  </si>
  <si>
    <t>Diversified Manufacturing</t>
  </si>
  <si>
    <t>US6541061031</t>
  </si>
  <si>
    <t>NIKE INC</t>
  </si>
  <si>
    <t>Footware</t>
  </si>
  <si>
    <t>DE0007100000</t>
  </si>
  <si>
    <t>DAIMLER AG-REGISTERED SHARES</t>
  </si>
  <si>
    <t>DE0007164600</t>
  </si>
  <si>
    <t>SAP SE</t>
  </si>
  <si>
    <t>Information Technology</t>
  </si>
  <si>
    <t>US0258161092</t>
  </si>
  <si>
    <t>AMERICAN EXPRESS COMPANY</t>
  </si>
  <si>
    <t>US7134481081</t>
  </si>
  <si>
    <t>PEPSICO INC</t>
  </si>
  <si>
    <t>US2786421030</t>
  </si>
  <si>
    <t>EBAY INC</t>
  </si>
  <si>
    <t>Commerce</t>
  </si>
  <si>
    <t>FR0000052292</t>
  </si>
  <si>
    <t>HERMES INTERNATIONAL</t>
  </si>
  <si>
    <t>(b) Unlisted</t>
  </si>
  <si>
    <t>DEBT INSTRUMENTS</t>
  </si>
  <si>
    <t>(a) Listed/Awaiting Listing on Stock Exchanges</t>
  </si>
  <si>
    <t xml:space="preserve">(b) Privately placed/Unlisted </t>
  </si>
  <si>
    <t>(c) Securitised Debt Instruments</t>
  </si>
  <si>
    <t>Money Market Instruments</t>
  </si>
  <si>
    <t>Others</t>
  </si>
  <si>
    <t>Mutual Fund Units</t>
  </si>
  <si>
    <t>CBLO / Reverse Repo</t>
  </si>
  <si>
    <t xml:space="preserve"> </t>
  </si>
  <si>
    <t>GRAND TOTAL</t>
  </si>
  <si>
    <t>a) Total NPA's provided for and its percentage to NAV - Nil</t>
  </si>
  <si>
    <t>b)Total value and percentage of illiquid equity shares  - Nil</t>
  </si>
  <si>
    <t>c) NAV  per  unit (Rupees per unit)</t>
  </si>
  <si>
    <t>Direct plan</t>
  </si>
  <si>
    <t xml:space="preserve">Regular plan </t>
  </si>
  <si>
    <t>at the beginning</t>
  </si>
  <si>
    <t>at the end</t>
  </si>
  <si>
    <t>Options</t>
  </si>
  <si>
    <t>Dividend</t>
  </si>
  <si>
    <t>Growth</t>
  </si>
  <si>
    <t>d) Dividend declared during the period (Rupees per unit) - Nil</t>
  </si>
  <si>
    <t>e) Total outstanding exposure in derivative instruments at the end of the period - Nil</t>
  </si>
  <si>
    <t>f) Total investments in foreign securities /ADR'S/GDR'S  at the end of the period - Rs 4,303.12 Lacs</t>
  </si>
  <si>
    <t>g) Portfolio Turnover Ratio - 0.00%</t>
  </si>
  <si>
    <t>h) Investment in repo in corporate debt - Nil</t>
  </si>
  <si>
    <t>SUNDARAM WORLD BRAND SERIES II</t>
  </si>
  <si>
    <t>f) Total investments in foreign securities /ADR'S/GDR'S  at the end of the period - Rs 5,961.43 Lacs</t>
  </si>
  <si>
    <t>SUNDARAM GLOBAL ADVANTAGE FUND</t>
  </si>
  <si>
    <t>Monthly Portfolio Statement for the period ended 31 August 2018</t>
  </si>
  <si>
    <t>S.NO</t>
  </si>
  <si>
    <t>ISIN CODE</t>
  </si>
  <si>
    <t>Industry/ Rating</t>
  </si>
  <si>
    <t>A) Investments in Foreign Securities - Units of Mutual Funds</t>
  </si>
  <si>
    <t>LU0048597586</t>
  </si>
  <si>
    <t>FIL Investment Management Luxembourg SA - Fidelity-Asia Focus -A USD</t>
  </si>
  <si>
    <t>Mutual Fund</t>
  </si>
  <si>
    <t>LU0292107991</t>
  </si>
  <si>
    <t>D B Tracker EM Asia</t>
  </si>
  <si>
    <t>LU0029875118</t>
  </si>
  <si>
    <t>Templeton Asia GR FD PR SH CL A(YDIS)USD</t>
  </si>
  <si>
    <t>LU0266114668</t>
  </si>
  <si>
    <t>Morgan Stanley Inv Mgt - Morgan Stanley SICAV- Global Property Fund Class I</t>
  </si>
  <si>
    <t>LU0292108619</t>
  </si>
  <si>
    <t>D B Tracker LATAM</t>
  </si>
  <si>
    <t>GB0033737874</t>
  </si>
  <si>
    <t>First State Global Resources FD CL A GBP</t>
  </si>
  <si>
    <t>IE0009751193</t>
  </si>
  <si>
    <t>Nevsky Eastern European</t>
  </si>
  <si>
    <t>LU0102008223</t>
  </si>
  <si>
    <t>Parvest Equity Latin America</t>
  </si>
  <si>
    <t>Total for Investments in Foreign Securities - Units of Mutual Funds</t>
  </si>
  <si>
    <t>B) Money Market Investments</t>
  </si>
  <si>
    <t>Cash and Other Net Curent Assets</t>
  </si>
  <si>
    <t># Indicates percentage to NAV of security is less than 0.01%</t>
  </si>
  <si>
    <t>b) Total value and percentage of illiquid equity shares - Nil</t>
  </si>
  <si>
    <t>e) Total outstanding exposure in derivative instrumentsat the end of the period - Nil</t>
  </si>
  <si>
    <t>f) Total investments in foreign securities /ADR'S/GDR'S  at the end of the period - Rs 2,176.33 lacs</t>
  </si>
  <si>
    <t>g) Repo in Corporate Debt - Nil</t>
  </si>
  <si>
    <t>Annexure-A</t>
  </si>
  <si>
    <t>DERIVATIVES DISCLOSURE</t>
  </si>
  <si>
    <t>Disclosure regarding Derivative positions pursuant to SEBI Circular no CIR/IMD/DF/11/2010 dated August18,2010</t>
  </si>
  <si>
    <t>DETAILS OF INVESTMENTS IN DERIVATIVE INSTRUMENTS</t>
  </si>
  <si>
    <t>A. Hedging Positions through Futures as on AUG 31,2018</t>
  </si>
  <si>
    <t>Scheme Name</t>
  </si>
  <si>
    <t>Underlying</t>
  </si>
  <si>
    <t>Long/Short</t>
  </si>
  <si>
    <t>Futures Price When Purchased</t>
  </si>
  <si>
    <t>Current Price of the contract</t>
  </si>
  <si>
    <t>Margin maintained in       (Rs in Lakhs)*</t>
  </si>
  <si>
    <t>-</t>
  </si>
  <si>
    <t xml:space="preserve">Total percentage of existing assets hedged through futures as a percentage of net assets </t>
  </si>
  <si>
    <t>%</t>
  </si>
  <si>
    <t>For the period ended AUG 31,2018 following were the hedging transactions through futures which have been squared off/ expired</t>
  </si>
  <si>
    <t>Total Number of contracts where futures were Bought</t>
  </si>
  <si>
    <t>Total Number of contracts where futures were Sold</t>
  </si>
  <si>
    <t>Gross Notional value of contracts where futures were bought                      (Rs. in Lakhs)</t>
  </si>
  <si>
    <t>Gross Notional value of contracts where futures were sold        (Rs. in Lakhs)</t>
  </si>
  <si>
    <t>Net Profit / (Loss) value on all contracts combined       (Rs. in lakhs)</t>
  </si>
  <si>
    <t>Sundaram Rural And Consumption Fund</t>
  </si>
  <si>
    <t>Sundaram Large And Mid Cap Fund</t>
  </si>
  <si>
    <t>B. Other than hedging positions through futures as on AUG 31,2018 :</t>
  </si>
  <si>
    <t>Margin maintained in       (Rs. in Lakhs) *</t>
  </si>
  <si>
    <t>Long</t>
  </si>
  <si>
    <t>Total percentage of existing assets due to non-hedging positions as a percentage of net assets</t>
  </si>
  <si>
    <t>For the period ended AUG 31,2018 following were the non-hedging transactions through futures which have been squared off / expired</t>
  </si>
  <si>
    <t>Gross Notional value of contracts where futures were sold      ( Rs. in Lakhs)</t>
  </si>
  <si>
    <t>Net Profit / (Loss) value on all contracts combined      (Rs. in lakhs)</t>
  </si>
  <si>
    <t>C. Hedging Positions through Put Options as on AUG 31,2018</t>
  </si>
  <si>
    <t>Call/Put</t>
  </si>
  <si>
    <t>Number of Contracts</t>
  </si>
  <si>
    <t>Option Price when purchased</t>
  </si>
  <si>
    <t>Current Option Price</t>
  </si>
  <si>
    <t>Put</t>
  </si>
  <si>
    <t>Total % of existing assets hedged through Put Options</t>
  </si>
  <si>
    <t>For the period ended  AUG 31,2018, the following hedging transactions through options which have been already exercised/expired</t>
  </si>
  <si>
    <t>Total Number of contracts entered into</t>
  </si>
  <si>
    <t>Gross Notional Value of contracts (Rs. in Lakhs)</t>
  </si>
  <si>
    <t>Net Profit/(Loss) on all contracts 
(Rs. in Lakhs)</t>
  </si>
  <si>
    <t>D. Other than Hedging Positions through options as on AUG 31,2018 :</t>
  </si>
  <si>
    <t xml:space="preserve">Total Exposure through Options other than hedging as a percentage of net assets </t>
  </si>
  <si>
    <t>For the period ended AUG 31,2018, the following non hedging transactions through options which have been already exercised/expired</t>
  </si>
  <si>
    <t>E. Hedging Positions through Swaps as on AUG 31,2018 - Nil</t>
  </si>
  <si>
    <t>F. Hedging Positions through Interest Rate Futures as on AUG 31,2018</t>
  </si>
  <si>
    <t xml:space="preserve">Futures Price
When Purchased </t>
  </si>
  <si>
    <t>Futures Price
When Purchased</t>
  </si>
  <si>
    <t>Current Price of
the contract</t>
  </si>
  <si>
    <t>Margin maintained
in (Rs. in Lakhs)</t>
  </si>
  <si>
    <t>Total percentage of existing assets hedged through Interest Rate Futures a Percentage of net assets</t>
  </si>
  <si>
    <t>For the period ended AUG 31,2018 following were the hedging transactions through Interest Rate Futures which have been squared off/ expired</t>
  </si>
  <si>
    <t>* Note: Margin maintained denotes security specific margin.</t>
  </si>
  <si>
    <t>Sundaram Select Micro Cap Series VII</t>
  </si>
  <si>
    <t>Sundaram Mid Cap Fund
(formerly Sundaram Select Midcap)</t>
  </si>
  <si>
    <t>Sundaram Large and Mid Cap Fund
(formerly Sundaram Equity Multiplier)</t>
  </si>
  <si>
    <t>Sundaram Small Cap Fund
(formerly Sundaram SMILE Fund)</t>
  </si>
  <si>
    <t>Sundaram Rural and Consumption Fund
(formerly Sundaram Rural India Fund)</t>
  </si>
  <si>
    <t>Sundaram Equity Hybrid Fund
(formerly Sundaram Balanced Fund)</t>
  </si>
  <si>
    <t>Sundaram Multi Asset Fund
(formerly Sundaram Equity Plus)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</si>
</sst>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3" formatCode="_ * #,##0.00_ ;_ * \-#,##0.00_ ;_ * &quot;-&quot;??_ ;_ @_ "/>
    <numFmt numFmtId="164" formatCode="_(* #,##0.00_);_(* \(#,##0.00\);_(* &quot;-&quot;??_);_(@_)"/>
    <numFmt numFmtId="165" formatCode="0.0000_);[Red]\(0.0000\)"/>
    <numFmt numFmtId="166" formatCode="\(#,##0.00\);\(#,##0.00\)"/>
    <numFmt numFmtId="167" formatCode="0.00_);[Red]\(0.00\)"/>
    <numFmt numFmtId="168" formatCode="_(* #,##0.000000_);_(* \(#,##0.000000\);_(* &quot;-&quot;??????_);_(@_)"/>
    <numFmt numFmtId="169" formatCode="_(* #,##0.0000_);_(* \(#,##0.0000\);_(* &quot;-&quot;??????_);_(@_)"/>
    <numFmt numFmtId="170" formatCode="0.00_);\(0.00\)"/>
    <numFmt numFmtId="171" formatCode="\(#,##0.00%\);\(#,##0.00%\)"/>
    <numFmt numFmtId="172" formatCode="_(* #,##0_);_(* \(#,##0\);_(* &quot;-&quot;??_);_(@_)"/>
    <numFmt numFmtId="173" formatCode="#,##0.00;[Red]#,##0.00"/>
    <numFmt numFmtId="174" formatCode="_(* #,##0.000000_);_(* \(#,##0.000000\);_(* &quot;-&quot;??_);_(@_)"/>
    <numFmt numFmtId="175" formatCode="#,##0.00000"/>
    <numFmt numFmtId="176" formatCode="#,##0.000000"/>
    <numFmt numFmtId="177" formatCode="dd\/mm\/yyyy"/>
    <numFmt numFmtId="178" formatCode="0.0000"/>
    <numFmt numFmtId="179" formatCode="#,##0.00000000"/>
    <numFmt numFmtId="180" formatCode="#,##0.000"/>
    <numFmt numFmtId="181" formatCode="#,##0.0000"/>
    <numFmt numFmtId="182" formatCode="#,##0.0000;\(#,##0.0000\)"/>
  </numFmts>
  <fonts count="38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b/>
      <sz val="11"/>
      <name val="Calibri"/>
      <family val="2"/>
      <scheme val="minor"/>
    </font>
    <font>
      <b/>
      <sz val="10"/>
      <color indexed="72"/>
      <name val="Tahoma"/>
      <family val="2"/>
    </font>
    <font>
      <b/>
      <sz val="11"/>
      <color indexed="7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72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color indexed="72"/>
      <name val="Calibri"/>
      <family val="2"/>
      <scheme val="minor"/>
    </font>
    <font>
      <sz val="9"/>
      <color theme="1"/>
      <name val="Arial"/>
      <family val="2"/>
    </font>
    <font>
      <b/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indexed="8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63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21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37" fillId="0" borderId="10"/>
    <xf numFmtId="0" fontId="3" fillId="0" borderId="0"/>
  </cellStyleXfs>
  <cellXfs count="39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8" applyFont="1" applyFill="1" applyBorder="1"/>
    <xf numFmtId="15" fontId="2" fillId="2" borderId="1" xfId="8" applyNumberFormat="1" applyFont="1" applyFill="1" applyBorder="1" applyAlignment="1">
      <alignment horizontal="left"/>
    </xf>
    <xf numFmtId="0" fontId="0" fillId="3" borderId="0" xfId="0" applyFill="1"/>
    <xf numFmtId="0" fontId="6" fillId="3" borderId="0" xfId="0" applyFont="1" applyFill="1"/>
    <xf numFmtId="0" fontId="0" fillId="4" borderId="0" xfId="0" applyFill="1"/>
    <xf numFmtId="0" fontId="6" fillId="5" borderId="0" xfId="0" applyFont="1" applyFill="1"/>
    <xf numFmtId="0" fontId="0" fillId="5" borderId="0" xfId="0" applyFill="1"/>
    <xf numFmtId="0" fontId="6" fillId="6" borderId="0" xfId="0" applyFont="1" applyFill="1"/>
    <xf numFmtId="0" fontId="0" fillId="6" borderId="0" xfId="0" applyFill="1"/>
    <xf numFmtId="0" fontId="6" fillId="7" borderId="0" xfId="0" applyFont="1" applyFill="1"/>
    <xf numFmtId="0" fontId="0" fillId="7" borderId="0" xfId="0" applyFill="1"/>
    <xf numFmtId="0" fontId="7" fillId="0" borderId="0" xfId="0" applyFont="1" applyAlignment="1">
      <alignment wrapText="1"/>
    </xf>
    <xf numFmtId="1" fontId="8" fillId="8" borderId="1" xfId="3" applyNumberFormat="1" applyFont="1" applyFill="1" applyBorder="1" applyAlignment="1">
      <alignment horizontal="center" vertical="center" wrapText="1"/>
    </xf>
    <xf numFmtId="0" fontId="8" fillId="8" borderId="1" xfId="3" applyFont="1" applyFill="1" applyBorder="1" applyAlignment="1">
      <alignment horizontal="left" vertical="center" wrapText="1"/>
    </xf>
    <xf numFmtId="15" fontId="9" fillId="8" borderId="2" xfId="6" applyNumberFormat="1" applyFont="1" applyFill="1" applyBorder="1" applyAlignment="1">
      <alignment horizontal="left" vertical="center" wrapText="1"/>
    </xf>
    <xf numFmtId="1" fontId="8" fillId="8" borderId="1" xfId="6" applyNumberFormat="1" applyFont="1" applyFill="1" applyBorder="1" applyAlignment="1">
      <alignment horizontal="left" vertical="center" wrapText="1"/>
    </xf>
    <xf numFmtId="10" fontId="8" fillId="8" borderId="1" xfId="9" applyNumberFormat="1" applyFont="1" applyFill="1" applyBorder="1" applyAlignment="1">
      <alignment horizontal="right" vertical="center" wrapText="1"/>
    </xf>
    <xf numFmtId="1" fontId="8" fillId="8" borderId="1" xfId="6" applyNumberFormat="1" applyFont="1" applyFill="1" applyBorder="1" applyAlignment="1">
      <alignment horizontal="center" vertical="center" wrapText="1"/>
    </xf>
    <xf numFmtId="0" fontId="8" fillId="8" borderId="1" xfId="6" applyFont="1" applyFill="1" applyBorder="1" applyAlignment="1">
      <alignment horizontal="left" vertical="center" wrapText="1"/>
    </xf>
    <xf numFmtId="0" fontId="9" fillId="8" borderId="2" xfId="3" applyFont="1" applyFill="1" applyBorder="1" applyAlignment="1">
      <alignment vertical="center" wrapText="1"/>
    </xf>
    <xf numFmtId="0" fontId="9" fillId="8" borderId="1" xfId="3" applyFont="1" applyFill="1" applyBorder="1" applyAlignment="1">
      <alignment horizontal="left" vertical="center" wrapText="1"/>
    </xf>
    <xf numFmtId="10" fontId="9" fillId="8" borderId="1" xfId="3" applyNumberFormat="1" applyFont="1" applyFill="1" applyBorder="1" applyAlignment="1">
      <alignment horizontal="left" vertical="center" wrapText="1"/>
    </xf>
    <xf numFmtId="0" fontId="8" fillId="8" borderId="2" xfId="3" applyFont="1" applyFill="1" applyBorder="1" applyAlignment="1">
      <alignment vertical="center" wrapText="1"/>
    </xf>
    <xf numFmtId="1" fontId="9" fillId="8" borderId="1" xfId="6" applyNumberFormat="1" applyFont="1" applyFill="1" applyBorder="1" applyAlignment="1">
      <alignment horizontal="left" vertical="center" wrapText="1"/>
    </xf>
    <xf numFmtId="10" fontId="9" fillId="8" borderId="1" xfId="9" applyNumberFormat="1" applyFont="1" applyFill="1" applyBorder="1" applyAlignment="1">
      <alignment horizontal="right" vertical="center" wrapText="1"/>
    </xf>
    <xf numFmtId="0" fontId="8" fillId="8" borderId="2" xfId="6" applyFont="1" applyFill="1" applyBorder="1" applyAlignment="1">
      <alignment vertical="center" wrapText="1"/>
    </xf>
    <xf numFmtId="0" fontId="8" fillId="8" borderId="1" xfId="6" applyNumberFormat="1" applyFont="1" applyFill="1" applyBorder="1" applyAlignment="1">
      <alignment horizontal="left" vertical="center" wrapText="1"/>
    </xf>
    <xf numFmtId="1" fontId="8" fillId="8" borderId="1" xfId="4" applyNumberFormat="1" applyFont="1" applyFill="1" applyBorder="1" applyAlignment="1">
      <alignment horizontal="center" vertical="center" wrapText="1"/>
    </xf>
    <xf numFmtId="15" fontId="8" fillId="8" borderId="1" xfId="4" applyNumberFormat="1" applyFont="1" applyFill="1" applyBorder="1" applyAlignment="1">
      <alignment horizontal="left" vertical="center" wrapText="1"/>
    </xf>
    <xf numFmtId="1" fontId="8" fillId="8" borderId="1" xfId="7" applyNumberFormat="1" applyFont="1" applyFill="1" applyBorder="1" applyAlignment="1">
      <alignment horizontal="center" vertical="center" wrapText="1"/>
    </xf>
    <xf numFmtId="0" fontId="8" fillId="8" borderId="1" xfId="7" applyFont="1" applyFill="1" applyBorder="1" applyAlignment="1">
      <alignment horizontal="left" vertical="center" wrapText="1"/>
    </xf>
    <xf numFmtId="1" fontId="9" fillId="8" borderId="1" xfId="7" applyNumberFormat="1" applyFont="1" applyFill="1" applyBorder="1" applyAlignment="1">
      <alignment horizontal="left" vertical="center" wrapText="1"/>
    </xf>
    <xf numFmtId="10" fontId="9" fillId="8" borderId="1" xfId="10" applyNumberFormat="1" applyFont="1" applyFill="1" applyBorder="1" applyAlignment="1">
      <alignment horizontal="right" vertical="center" wrapText="1"/>
    </xf>
    <xf numFmtId="1" fontId="8" fillId="8" borderId="1" xfId="7" applyNumberFormat="1" applyFont="1" applyFill="1" applyBorder="1" applyAlignment="1">
      <alignment horizontal="left" vertical="center" wrapText="1"/>
    </xf>
    <xf numFmtId="10" fontId="8" fillId="8" borderId="1" xfId="7" applyNumberFormat="1" applyFont="1" applyFill="1" applyBorder="1" applyAlignment="1">
      <alignment horizontal="right" vertical="center" wrapText="1"/>
    </xf>
    <xf numFmtId="0" fontId="9" fillId="8" borderId="2" xfId="6" applyFont="1" applyFill="1" applyBorder="1" applyAlignment="1">
      <alignment horizontal="left" vertical="center" wrapText="1"/>
    </xf>
    <xf numFmtId="0" fontId="9" fillId="8" borderId="1" xfId="6" applyFont="1" applyFill="1" applyBorder="1" applyAlignment="1">
      <alignment horizontal="left" vertical="center" wrapText="1"/>
    </xf>
    <xf numFmtId="15" fontId="8" fillId="8" borderId="1" xfId="3" applyNumberFormat="1" applyFont="1" applyFill="1" applyBorder="1" applyAlignment="1">
      <alignment horizontal="left" vertical="center" wrapText="1"/>
    </xf>
    <xf numFmtId="10" fontId="8" fillId="8" borderId="1" xfId="3" applyNumberFormat="1" applyFont="1" applyFill="1" applyBorder="1" applyAlignment="1">
      <alignment horizontal="right" vertical="center" wrapText="1"/>
    </xf>
    <xf numFmtId="10" fontId="8" fillId="8" borderId="1" xfId="6" applyNumberFormat="1" applyFont="1" applyFill="1" applyBorder="1" applyAlignment="1">
      <alignment horizontal="right" vertical="center" wrapText="1"/>
    </xf>
    <xf numFmtId="0" fontId="9" fillId="8" borderId="2" xfId="6" applyFont="1" applyFill="1" applyBorder="1" applyAlignment="1">
      <alignment vertical="center" wrapText="1"/>
    </xf>
    <xf numFmtId="0" fontId="8" fillId="8" borderId="2" xfId="6" applyFont="1" applyFill="1" applyBorder="1" applyAlignment="1">
      <alignment horizontal="left" vertical="center" wrapText="1"/>
    </xf>
    <xf numFmtId="0" fontId="9" fillId="8" borderId="2" xfId="3" applyFont="1" applyFill="1" applyBorder="1" applyAlignment="1">
      <alignment horizontal="left" vertical="top" wrapText="1"/>
    </xf>
    <xf numFmtId="0" fontId="8" fillId="8" borderId="0" xfId="0" applyFont="1" applyFill="1"/>
    <xf numFmtId="0" fontId="9" fillId="8" borderId="1" xfId="5" applyFont="1" applyFill="1" applyBorder="1" applyAlignment="1">
      <alignment horizontal="center" vertical="center" wrapText="1"/>
    </xf>
    <xf numFmtId="0" fontId="9" fillId="8" borderId="1" xfId="5" applyFont="1" applyFill="1" applyBorder="1" applyAlignment="1">
      <alignment horizontal="center" vertical="center"/>
    </xf>
    <xf numFmtId="0" fontId="10" fillId="8" borderId="1" xfId="3" applyFont="1" applyFill="1" applyBorder="1" applyAlignment="1">
      <alignment horizontal="center" vertical="center" wrapText="1"/>
    </xf>
    <xf numFmtId="0" fontId="10" fillId="8" borderId="1" xfId="3" applyNumberFormat="1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vertical="center"/>
    </xf>
    <xf numFmtId="0" fontId="8" fillId="8" borderId="3" xfId="0" applyFont="1" applyFill="1" applyBorder="1"/>
    <xf numFmtId="0" fontId="4" fillId="8" borderId="2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vertical="center"/>
    </xf>
    <xf numFmtId="0" fontId="8" fillId="8" borderId="2" xfId="0" applyFont="1" applyFill="1" applyBorder="1" applyAlignment="1">
      <alignment horizontal="left" vertical="center"/>
    </xf>
    <xf numFmtId="0" fontId="8" fillId="8" borderId="1" xfId="0" applyFont="1" applyFill="1" applyBorder="1"/>
    <xf numFmtId="165" fontId="8" fillId="8" borderId="1" xfId="0" applyNumberFormat="1" applyFont="1" applyFill="1" applyBorder="1"/>
    <xf numFmtId="0" fontId="8" fillId="8" borderId="4" xfId="5" applyFont="1" applyFill="1" applyBorder="1" applyAlignment="1">
      <alignment horizontal="left" vertical="center"/>
    </xf>
    <xf numFmtId="10" fontId="9" fillId="8" borderId="1" xfId="0" applyNumberFormat="1" applyFont="1" applyFill="1" applyBorder="1" applyAlignment="1">
      <alignment horizontal="left" vertical="center"/>
    </xf>
    <xf numFmtId="1" fontId="8" fillId="8" borderId="1" xfId="6" applyNumberFormat="1" applyFont="1" applyFill="1" applyBorder="1" applyAlignment="1">
      <alignment horizontal="right" vertical="center" wrapText="1"/>
    </xf>
    <xf numFmtId="1" fontId="9" fillId="8" borderId="1" xfId="3" applyNumberFormat="1" applyFont="1" applyFill="1" applyBorder="1" applyAlignment="1">
      <alignment horizontal="left" vertical="center" wrapText="1"/>
    </xf>
    <xf numFmtId="1" fontId="9" fillId="8" borderId="1" xfId="6" applyNumberFormat="1" applyFont="1" applyFill="1" applyBorder="1" applyAlignment="1">
      <alignment horizontal="right" vertical="center" wrapText="1"/>
    </xf>
    <xf numFmtId="1" fontId="9" fillId="8" borderId="1" xfId="7" applyNumberFormat="1" applyFont="1" applyFill="1" applyBorder="1" applyAlignment="1">
      <alignment horizontal="right" vertical="center" wrapText="1"/>
    </xf>
    <xf numFmtId="1" fontId="8" fillId="8" borderId="1" xfId="7" applyNumberFormat="1" applyFont="1" applyFill="1" applyBorder="1" applyAlignment="1">
      <alignment horizontal="right" vertical="center" wrapText="1"/>
    </xf>
    <xf numFmtId="1" fontId="8" fillId="8" borderId="1" xfId="3" applyNumberFormat="1" applyFont="1" applyFill="1" applyBorder="1" applyAlignment="1">
      <alignment horizontal="right" vertical="center" wrapText="1"/>
    </xf>
    <xf numFmtId="2" fontId="8" fillId="8" borderId="1" xfId="1" applyNumberFormat="1" applyFont="1" applyFill="1" applyBorder="1" applyAlignment="1">
      <alignment horizontal="right" vertical="center" wrapText="1"/>
    </xf>
    <xf numFmtId="2" fontId="9" fillId="8" borderId="1" xfId="3" applyNumberFormat="1" applyFont="1" applyFill="1" applyBorder="1" applyAlignment="1">
      <alignment horizontal="left" vertical="center" wrapText="1"/>
    </xf>
    <xf numFmtId="2" fontId="9" fillId="8" borderId="1" xfId="1" applyNumberFormat="1" applyFont="1" applyFill="1" applyBorder="1" applyAlignment="1">
      <alignment horizontal="right" vertical="center" wrapText="1"/>
    </xf>
    <xf numFmtId="2" fontId="9" fillId="8" borderId="1" xfId="2" applyNumberFormat="1" applyFont="1" applyFill="1" applyBorder="1" applyAlignment="1">
      <alignment horizontal="right" vertical="center" wrapText="1"/>
    </xf>
    <xf numFmtId="2" fontId="8" fillId="8" borderId="1" xfId="7" applyNumberFormat="1" applyFont="1" applyFill="1" applyBorder="1" applyAlignment="1">
      <alignment horizontal="right" vertical="center" wrapText="1"/>
    </xf>
    <xf numFmtId="2" fontId="8" fillId="8" borderId="1" xfId="3" applyNumberFormat="1" applyFont="1" applyFill="1" applyBorder="1" applyAlignment="1">
      <alignment horizontal="right" vertical="center" wrapText="1"/>
    </xf>
    <xf numFmtId="2" fontId="8" fillId="8" borderId="1" xfId="6" applyNumberFormat="1" applyFont="1" applyFill="1" applyBorder="1" applyAlignment="1">
      <alignment horizontal="right" vertical="center" wrapText="1"/>
    </xf>
    <xf numFmtId="0" fontId="5" fillId="0" borderId="1" xfId="7" applyFont="1" applyFill="1" applyBorder="1" applyAlignment="1">
      <alignment horizontal="center" vertical="center"/>
    </xf>
    <xf numFmtId="14" fontId="5" fillId="0" borderId="1" xfId="5" applyNumberFormat="1" applyFont="1" applyFill="1" applyBorder="1" applyAlignment="1">
      <alignment horizontal="center" vertical="center" wrapText="1"/>
    </xf>
    <xf numFmtId="0" fontId="4" fillId="8" borderId="2" xfId="5" applyFont="1" applyFill="1" applyBorder="1" applyAlignment="1">
      <alignment horizontal="left" vertical="center"/>
    </xf>
    <xf numFmtId="0" fontId="9" fillId="8" borderId="1" xfId="0" applyFont="1" applyFill="1" applyBorder="1"/>
    <xf numFmtId="0" fontId="9" fillId="8" borderId="0" xfId="0" applyFont="1" applyFill="1" applyAlignment="1">
      <alignment horizontal="center" vertical="center"/>
    </xf>
    <xf numFmtId="164" fontId="8" fillId="8" borderId="0" xfId="0" applyNumberFormat="1" applyFont="1" applyFill="1"/>
    <xf numFmtId="0" fontId="9" fillId="8" borderId="1" xfId="0" applyFont="1" applyFill="1" applyBorder="1" applyAlignment="1">
      <alignment vertical="center"/>
    </xf>
    <xf numFmtId="0" fontId="8" fillId="8" borderId="0" xfId="0" applyFont="1" applyFill="1" applyBorder="1"/>
    <xf numFmtId="166" fontId="9" fillId="8" borderId="1" xfId="0" applyNumberFormat="1" applyFont="1" applyFill="1" applyBorder="1" applyAlignment="1">
      <alignment horizontal="left" vertical="center"/>
    </xf>
    <xf numFmtId="0" fontId="10" fillId="8" borderId="2" xfId="3" applyFont="1" applyFill="1" applyBorder="1" applyAlignment="1">
      <alignment horizontal="center" vertical="center" wrapText="1"/>
    </xf>
    <xf numFmtId="0" fontId="4" fillId="8" borderId="0" xfId="0" applyFont="1" applyFill="1"/>
    <xf numFmtId="0" fontId="4" fillId="8" borderId="0" xfId="0" applyFont="1" applyFill="1" applyBorder="1"/>
    <xf numFmtId="10" fontId="5" fillId="8" borderId="1" xfId="0" applyNumberFormat="1" applyFont="1" applyFill="1" applyBorder="1" applyAlignment="1">
      <alignment horizontal="left" vertical="center"/>
    </xf>
    <xf numFmtId="0" fontId="4" fillId="8" borderId="4" xfId="0" applyFont="1" applyFill="1" applyBorder="1" applyAlignment="1">
      <alignment vertical="center"/>
    </xf>
    <xf numFmtId="167" fontId="5" fillId="8" borderId="1" xfId="0" applyNumberFormat="1" applyFont="1" applyFill="1" applyBorder="1" applyAlignment="1">
      <alignment horizontal="left" vertical="center"/>
    </xf>
    <xf numFmtId="166" fontId="5" fillId="8" borderId="1" xfId="0" applyNumberFormat="1" applyFont="1" applyFill="1" applyBorder="1" applyAlignment="1">
      <alignment horizontal="left" vertical="center"/>
    </xf>
    <xf numFmtId="168" fontId="4" fillId="8" borderId="0" xfId="11" applyNumberFormat="1" applyFont="1" applyFill="1" applyBorder="1"/>
    <xf numFmtId="165" fontId="4" fillId="8" borderId="1" xfId="0" applyNumberFormat="1" applyFont="1" applyFill="1" applyBorder="1"/>
    <xf numFmtId="0" fontId="4" fillId="8" borderId="1" xfId="0" applyFont="1" applyFill="1" applyBorder="1"/>
    <xf numFmtId="0" fontId="5" fillId="8" borderId="1" xfId="5" applyFont="1" applyFill="1" applyBorder="1" applyAlignment="1">
      <alignment horizontal="center" vertical="center"/>
    </xf>
    <xf numFmtId="0" fontId="5" fillId="8" borderId="1" xfId="5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/>
    </xf>
    <xf numFmtId="0" fontId="4" fillId="8" borderId="3" xfId="0" applyFont="1" applyFill="1" applyBorder="1"/>
    <xf numFmtId="0" fontId="5" fillId="8" borderId="4" xfId="0" applyFont="1" applyFill="1" applyBorder="1" applyAlignment="1">
      <alignment vertical="center"/>
    </xf>
    <xf numFmtId="0" fontId="5" fillId="8" borderId="2" xfId="0" applyFont="1" applyFill="1" applyBorder="1" applyAlignment="1">
      <alignment horizontal="left" vertical="center"/>
    </xf>
    <xf numFmtId="10" fontId="5" fillId="8" borderId="1" xfId="9" applyNumberFormat="1" applyFont="1" applyFill="1" applyBorder="1" applyAlignment="1">
      <alignment horizontal="right" vertical="center" wrapText="1"/>
    </xf>
    <xf numFmtId="2" fontId="5" fillId="8" borderId="1" xfId="1" applyNumberFormat="1" applyFont="1" applyFill="1" applyBorder="1" applyAlignment="1">
      <alignment horizontal="right" vertical="center" wrapText="1"/>
    </xf>
    <xf numFmtId="1" fontId="5" fillId="8" borderId="1" xfId="6" applyNumberFormat="1" applyFont="1" applyFill="1" applyBorder="1" applyAlignment="1">
      <alignment horizontal="right" vertical="center" wrapText="1"/>
    </xf>
    <xf numFmtId="1" fontId="5" fillId="8" borderId="1" xfId="6" applyNumberFormat="1" applyFont="1" applyFill="1" applyBorder="1" applyAlignment="1">
      <alignment horizontal="left" vertical="center" wrapText="1"/>
    </xf>
    <xf numFmtId="0" fontId="5" fillId="8" borderId="2" xfId="3" applyFont="1" applyFill="1" applyBorder="1" applyAlignment="1">
      <alignment horizontal="left" vertical="top" wrapText="1"/>
    </xf>
    <xf numFmtId="0" fontId="4" fillId="8" borderId="1" xfId="6" applyFont="1" applyFill="1" applyBorder="1" applyAlignment="1">
      <alignment horizontal="left" vertical="center" wrapText="1"/>
    </xf>
    <xf numFmtId="1" fontId="4" fillId="8" borderId="1" xfId="6" applyNumberFormat="1" applyFont="1" applyFill="1" applyBorder="1" applyAlignment="1">
      <alignment horizontal="center" vertical="center" wrapText="1"/>
    </xf>
    <xf numFmtId="10" fontId="4" fillId="8" borderId="1" xfId="9" applyNumberFormat="1" applyFont="1" applyFill="1" applyBorder="1" applyAlignment="1">
      <alignment horizontal="right" vertical="center" wrapText="1"/>
    </xf>
    <xf numFmtId="2" fontId="4" fillId="8" borderId="1" xfId="1" applyNumberFormat="1" applyFont="1" applyFill="1" applyBorder="1" applyAlignment="1">
      <alignment horizontal="right" vertical="center" wrapText="1"/>
    </xf>
    <xf numFmtId="1" fontId="4" fillId="8" borderId="1" xfId="6" applyNumberFormat="1" applyFont="1" applyFill="1" applyBorder="1" applyAlignment="1">
      <alignment horizontal="right" vertical="center" wrapText="1"/>
    </xf>
    <xf numFmtId="0" fontId="4" fillId="8" borderId="1" xfId="6" applyFont="1" applyFill="1" applyBorder="1" applyAlignment="1">
      <alignment vertical="center" wrapText="1"/>
    </xf>
    <xf numFmtId="0" fontId="4" fillId="8" borderId="2" xfId="6" applyFont="1" applyFill="1" applyBorder="1" applyAlignment="1">
      <alignment horizontal="left" vertical="center" wrapText="1"/>
    </xf>
    <xf numFmtId="10" fontId="4" fillId="8" borderId="1" xfId="6" applyNumberFormat="1" applyFont="1" applyFill="1" applyBorder="1" applyAlignment="1">
      <alignment horizontal="right" vertical="center" wrapText="1"/>
    </xf>
    <xf numFmtId="2" fontId="4" fillId="8" borderId="1" xfId="6" applyNumberFormat="1" applyFont="1" applyFill="1" applyBorder="1" applyAlignment="1">
      <alignment horizontal="right" vertical="center" wrapText="1"/>
    </xf>
    <xf numFmtId="0" fontId="5" fillId="8" borderId="1" xfId="6" applyFont="1" applyFill="1" applyBorder="1" applyAlignment="1">
      <alignment horizontal="left" vertical="center" wrapText="1"/>
    </xf>
    <xf numFmtId="0" fontId="5" fillId="8" borderId="2" xfId="3" applyFont="1" applyFill="1" applyBorder="1" applyAlignment="1">
      <alignment vertical="center" wrapText="1"/>
    </xf>
    <xf numFmtId="10" fontId="5" fillId="8" borderId="1" xfId="3" applyNumberFormat="1" applyFont="1" applyFill="1" applyBorder="1" applyAlignment="1">
      <alignment horizontal="left" vertical="center" wrapText="1"/>
    </xf>
    <xf numFmtId="2" fontId="5" fillId="8" borderId="1" xfId="3" applyNumberFormat="1" applyFont="1" applyFill="1" applyBorder="1" applyAlignment="1">
      <alignment horizontal="left" vertical="center" wrapText="1"/>
    </xf>
    <xf numFmtId="1" fontId="5" fillId="8" borderId="1" xfId="3" applyNumberFormat="1" applyFont="1" applyFill="1" applyBorder="1" applyAlignment="1">
      <alignment horizontal="left" vertical="center" wrapText="1"/>
    </xf>
    <xf numFmtId="0" fontId="5" fillId="8" borderId="1" xfId="3" applyFont="1" applyFill="1" applyBorder="1" applyAlignment="1">
      <alignment horizontal="left" vertical="center" wrapText="1"/>
    </xf>
    <xf numFmtId="0" fontId="4" fillId="8" borderId="2" xfId="6" applyFont="1" applyFill="1" applyBorder="1" applyAlignment="1">
      <alignment vertical="center" wrapText="1"/>
    </xf>
    <xf numFmtId="1" fontId="4" fillId="8" borderId="1" xfId="6" applyNumberFormat="1" applyFont="1" applyFill="1" applyBorder="1" applyAlignment="1">
      <alignment horizontal="left" vertical="center" wrapText="1"/>
    </xf>
    <xf numFmtId="15" fontId="5" fillId="8" borderId="2" xfId="6" applyNumberFormat="1" applyFont="1" applyFill="1" applyBorder="1" applyAlignment="1">
      <alignment horizontal="left" vertical="center" wrapText="1"/>
    </xf>
    <xf numFmtId="0" fontId="4" fillId="8" borderId="1" xfId="3" applyFont="1" applyFill="1" applyBorder="1" applyAlignment="1">
      <alignment horizontal="left" vertical="center" wrapText="1"/>
    </xf>
    <xf numFmtId="1" fontId="4" fillId="8" borderId="1" xfId="3" applyNumberFormat="1" applyFont="1" applyFill="1" applyBorder="1" applyAlignment="1">
      <alignment horizontal="center" vertical="center" wrapText="1"/>
    </xf>
    <xf numFmtId="0" fontId="5" fillId="8" borderId="2" xfId="6" applyFont="1" applyFill="1" applyBorder="1" applyAlignment="1">
      <alignment horizontal="left" vertical="center" wrapText="1"/>
    </xf>
    <xf numFmtId="0" fontId="4" fillId="8" borderId="1" xfId="6" applyNumberFormat="1" applyFont="1" applyFill="1" applyBorder="1" applyAlignment="1">
      <alignment horizontal="left" vertical="center" wrapText="1"/>
    </xf>
    <xf numFmtId="0" fontId="4" fillId="8" borderId="2" xfId="3" applyFont="1" applyFill="1" applyBorder="1" applyAlignment="1">
      <alignment vertical="center" wrapText="1"/>
    </xf>
    <xf numFmtId="0" fontId="5" fillId="8" borderId="2" xfId="6" applyFont="1" applyFill="1" applyBorder="1" applyAlignment="1">
      <alignment vertical="center" wrapText="1"/>
    </xf>
    <xf numFmtId="15" fontId="4" fillId="8" borderId="1" xfId="3" applyNumberFormat="1" applyFont="1" applyFill="1" applyBorder="1" applyAlignment="1">
      <alignment horizontal="left" vertical="center" wrapText="1"/>
    </xf>
    <xf numFmtId="10" fontId="4" fillId="8" borderId="1" xfId="3" applyNumberFormat="1" applyFont="1" applyFill="1" applyBorder="1" applyAlignment="1">
      <alignment horizontal="right" vertical="center" wrapText="1"/>
    </xf>
    <xf numFmtId="2" fontId="4" fillId="8" borderId="1" xfId="3" applyNumberFormat="1" applyFont="1" applyFill="1" applyBorder="1" applyAlignment="1">
      <alignment horizontal="right" vertical="center" wrapText="1"/>
    </xf>
    <xf numFmtId="1" fontId="4" fillId="8" borderId="1" xfId="3" applyNumberFormat="1" applyFont="1" applyFill="1" applyBorder="1" applyAlignment="1">
      <alignment horizontal="right" vertical="center" wrapText="1"/>
    </xf>
    <xf numFmtId="10" fontId="4" fillId="8" borderId="1" xfId="7" applyNumberFormat="1" applyFont="1" applyFill="1" applyBorder="1" applyAlignment="1">
      <alignment horizontal="right" vertical="center" wrapText="1"/>
    </xf>
    <xf numFmtId="2" fontId="4" fillId="8" borderId="1" xfId="7" applyNumberFormat="1" applyFont="1" applyFill="1" applyBorder="1" applyAlignment="1">
      <alignment horizontal="right" vertical="center" wrapText="1"/>
    </xf>
    <xf numFmtId="1" fontId="4" fillId="8" borderId="1" xfId="7" applyNumberFormat="1" applyFont="1" applyFill="1" applyBorder="1" applyAlignment="1">
      <alignment horizontal="right" vertical="center" wrapText="1"/>
    </xf>
    <xf numFmtId="1" fontId="4" fillId="8" borderId="1" xfId="7" applyNumberFormat="1" applyFont="1" applyFill="1" applyBorder="1" applyAlignment="1">
      <alignment horizontal="left" vertical="center" wrapText="1"/>
    </xf>
    <xf numFmtId="0" fontId="4" fillId="8" borderId="1" xfId="7" applyFont="1" applyFill="1" applyBorder="1" applyAlignment="1">
      <alignment horizontal="left" vertical="center" wrapText="1"/>
    </xf>
    <xf numFmtId="1" fontId="4" fillId="8" borderId="1" xfId="7" applyNumberFormat="1" applyFont="1" applyFill="1" applyBorder="1" applyAlignment="1">
      <alignment horizontal="center" vertical="center" wrapText="1"/>
    </xf>
    <xf numFmtId="10" fontId="5" fillId="8" borderId="1" xfId="10" applyNumberFormat="1" applyFont="1" applyFill="1" applyBorder="1" applyAlignment="1">
      <alignment horizontal="right" vertical="center" wrapText="1"/>
    </xf>
    <xf numFmtId="2" fontId="5" fillId="8" borderId="1" xfId="2" applyNumberFormat="1" applyFont="1" applyFill="1" applyBorder="1" applyAlignment="1">
      <alignment horizontal="right" vertical="center" wrapText="1"/>
    </xf>
    <xf numFmtId="1" fontId="5" fillId="8" borderId="1" xfId="7" applyNumberFormat="1" applyFont="1" applyFill="1" applyBorder="1" applyAlignment="1">
      <alignment horizontal="right" vertical="center" wrapText="1"/>
    </xf>
    <xf numFmtId="1" fontId="5" fillId="8" borderId="1" xfId="7" applyNumberFormat="1" applyFont="1" applyFill="1" applyBorder="1" applyAlignment="1">
      <alignment horizontal="left" vertical="center" wrapText="1"/>
    </xf>
    <xf numFmtId="15" fontId="4" fillId="8" borderId="1" xfId="4" applyNumberFormat="1" applyFont="1" applyFill="1" applyBorder="1" applyAlignment="1">
      <alignment horizontal="left" vertical="center" wrapText="1"/>
    </xf>
    <xf numFmtId="1" fontId="4" fillId="8" borderId="1" xfId="4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5" fillId="8" borderId="1" xfId="7" applyFont="1" applyFill="1" applyBorder="1" applyAlignment="1">
      <alignment horizontal="center" vertical="center"/>
    </xf>
    <xf numFmtId="170" fontId="8" fillId="8" borderId="1" xfId="6" applyNumberFormat="1" applyFont="1" applyFill="1" applyBorder="1" applyAlignment="1">
      <alignment horizontal="right" vertical="center" wrapText="1"/>
    </xf>
    <xf numFmtId="171" fontId="8" fillId="8" borderId="1" xfId="6" applyNumberFormat="1" applyFont="1" applyFill="1" applyBorder="1" applyAlignment="1">
      <alignment horizontal="right" vertical="center" wrapText="1"/>
    </xf>
    <xf numFmtId="170" fontId="4" fillId="8" borderId="1" xfId="6" applyNumberFormat="1" applyFont="1" applyFill="1" applyBorder="1" applyAlignment="1">
      <alignment horizontal="right" vertical="center" wrapText="1"/>
    </xf>
    <xf numFmtId="171" fontId="4" fillId="8" borderId="1" xfId="6" applyNumberFormat="1" applyFont="1" applyFill="1" applyBorder="1" applyAlignment="1">
      <alignment horizontal="right" vertical="center" wrapText="1"/>
    </xf>
    <xf numFmtId="2" fontId="8" fillId="8" borderId="0" xfId="0" applyNumberFormat="1" applyFont="1" applyFill="1"/>
    <xf numFmtId="172" fontId="8" fillId="8" borderId="0" xfId="13" applyNumberFormat="1" applyFont="1" applyFill="1"/>
    <xf numFmtId="0" fontId="9" fillId="8" borderId="2" xfId="0" applyFont="1" applyFill="1" applyBorder="1" applyAlignment="1">
      <alignment horizontal="center" vertical="center"/>
    </xf>
    <xf numFmtId="0" fontId="9" fillId="8" borderId="0" xfId="0" applyFont="1" applyFill="1" applyBorder="1"/>
    <xf numFmtId="0" fontId="8" fillId="8" borderId="2" xfId="0" applyFont="1" applyFill="1" applyBorder="1"/>
    <xf numFmtId="0" fontId="8" fillId="8" borderId="1" xfId="5" applyFont="1" applyFill="1" applyBorder="1" applyAlignment="1">
      <alignment horizontal="left" vertical="center"/>
    </xf>
    <xf numFmtId="0" fontId="8" fillId="8" borderId="3" xfId="5" applyFont="1" applyFill="1" applyBorder="1" applyAlignment="1">
      <alignment horizontal="left" vertical="center"/>
    </xf>
    <xf numFmtId="0" fontId="14" fillId="0" borderId="0" xfId="0" applyFont="1"/>
    <xf numFmtId="0" fontId="13" fillId="0" borderId="0" xfId="0" applyFont="1" applyAlignment="1">
      <alignment horizontal="left" indent="1"/>
    </xf>
    <xf numFmtId="0" fontId="8" fillId="8" borderId="0" xfId="0" applyFont="1" applyFill="1" applyBorder="1" applyAlignment="1">
      <alignment vertical="center"/>
    </xf>
    <xf numFmtId="173" fontId="9" fillId="8" borderId="1" xfId="0" applyNumberFormat="1" applyFont="1" applyFill="1" applyBorder="1" applyAlignment="1">
      <alignment horizontal="left" vertical="center"/>
    </xf>
    <xf numFmtId="174" fontId="8" fillId="8" borderId="1" xfId="0" applyNumberFormat="1" applyFont="1" applyFill="1" applyBorder="1"/>
    <xf numFmtId="0" fontId="5" fillId="8" borderId="0" xfId="5" applyFont="1" applyFill="1" applyBorder="1" applyAlignment="1">
      <alignment horizontal="left" vertical="center"/>
    </xf>
    <xf numFmtId="0" fontId="5" fillId="8" borderId="0" xfId="12" applyFont="1" applyFill="1" applyBorder="1" applyAlignment="1">
      <alignment horizontal="center" vertical="center" wrapText="1"/>
    </xf>
    <xf numFmtId="169" fontId="4" fillId="8" borderId="0" xfId="11" applyNumberFormat="1" applyFont="1" applyFill="1" applyBorder="1"/>
    <xf numFmtId="0" fontId="4" fillId="8" borderId="1" xfId="5" applyFont="1" applyFill="1" applyBorder="1" applyAlignment="1">
      <alignment horizontal="left" vertical="center"/>
    </xf>
    <xf numFmtId="168" fontId="4" fillId="8" borderId="1" xfId="11" applyNumberFormat="1" applyFont="1" applyFill="1" applyBorder="1"/>
    <xf numFmtId="0" fontId="13" fillId="0" borderId="0" xfId="0" applyFont="1"/>
    <xf numFmtId="0" fontId="16" fillId="0" borderId="0" xfId="0" applyNumberFormat="1" applyFont="1" applyFill="1" applyBorder="1" applyAlignment="1"/>
    <xf numFmtId="0" fontId="17" fillId="8" borderId="1" xfId="3" applyFont="1" applyFill="1" applyBorder="1" applyAlignment="1">
      <alignment horizontal="left" vertical="center" wrapText="1"/>
    </xf>
    <xf numFmtId="0" fontId="17" fillId="0" borderId="1" xfId="0" applyNumberFormat="1" applyFont="1" applyFill="1" applyBorder="1" applyAlignment="1" applyProtection="1">
      <alignment horizontal="left" vertical="center" wrapText="1"/>
    </xf>
    <xf numFmtId="0" fontId="18" fillId="0" borderId="1" xfId="0" applyNumberFormat="1" applyFont="1" applyFill="1" applyBorder="1" applyAlignment="1" applyProtection="1">
      <alignment horizontal="left" vertical="center" wrapText="1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 wrapText="1"/>
    </xf>
    <xf numFmtId="10" fontId="18" fillId="0" borderId="1" xfId="0" applyNumberFormat="1" applyFont="1" applyFill="1" applyBorder="1" applyAlignment="1" applyProtection="1">
      <alignment horizontal="center" vertical="center" wrapText="1"/>
    </xf>
    <xf numFmtId="0" fontId="20" fillId="0" borderId="1" xfId="0" applyNumberFormat="1" applyFont="1" applyFill="1" applyBorder="1" applyAlignment="1"/>
    <xf numFmtId="0" fontId="20" fillId="0" borderId="1" xfId="0" applyNumberFormat="1" applyFont="1" applyFill="1" applyBorder="1" applyAlignment="1" applyProtection="1">
      <alignment horizontal="left" vertical="top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2" fillId="0" borderId="1" xfId="0" applyNumberFormat="1" applyFont="1" applyFill="1" applyBorder="1" applyAlignment="1" applyProtection="1">
      <alignment horizontal="center" vertical="center" wrapText="1"/>
    </xf>
    <xf numFmtId="4" fontId="22" fillId="0" borderId="1" xfId="0" applyNumberFormat="1" applyFont="1" applyFill="1" applyBorder="1" applyAlignment="1" applyProtection="1">
      <alignment horizontal="center" vertical="center" wrapText="1"/>
    </xf>
    <xf numFmtId="10" fontId="22" fillId="0" borderId="1" xfId="0" applyNumberFormat="1" applyFont="1" applyFill="1" applyBorder="1" applyAlignment="1" applyProtection="1">
      <alignment horizontal="center" vertical="center" wrapText="1"/>
    </xf>
    <xf numFmtId="4" fontId="22" fillId="0" borderId="1" xfId="0" applyNumberFormat="1" applyFont="1" applyFill="1" applyBorder="1" applyAlignment="1" applyProtection="1">
      <alignment horizontal="right" vertical="top" wrapText="1"/>
    </xf>
    <xf numFmtId="10" fontId="22" fillId="0" borderId="1" xfId="0" applyNumberFormat="1" applyFont="1" applyFill="1" applyBorder="1" applyAlignment="1" applyProtection="1">
      <alignment horizontal="right" vertical="top" wrapText="1"/>
    </xf>
    <xf numFmtId="0" fontId="23" fillId="0" borderId="1" xfId="0" applyNumberFormat="1" applyFont="1" applyFill="1" applyBorder="1" applyAlignment="1" applyProtection="1">
      <alignment horizontal="left" vertical="top" wrapText="1"/>
    </xf>
    <xf numFmtId="0" fontId="22" fillId="0" borderId="1" xfId="0" applyNumberFormat="1" applyFont="1" applyFill="1" applyBorder="1" applyAlignment="1" applyProtection="1">
      <alignment horizontal="left" vertical="top" wrapText="1"/>
    </xf>
    <xf numFmtId="0" fontId="24" fillId="0" borderId="1" xfId="0" applyNumberFormat="1" applyFont="1" applyFill="1" applyBorder="1" applyAlignment="1" applyProtection="1">
      <alignment horizontal="left" vertical="top" wrapText="1"/>
    </xf>
    <xf numFmtId="3" fontId="24" fillId="0" borderId="1" xfId="0" applyNumberFormat="1" applyFont="1" applyFill="1" applyBorder="1" applyAlignment="1" applyProtection="1">
      <alignment horizontal="right" vertical="top" wrapText="1"/>
    </xf>
    <xf numFmtId="0" fontId="21" fillId="0" borderId="1" xfId="0" applyNumberFormat="1" applyFont="1" applyFill="1" applyBorder="1" applyAlignment="1" applyProtection="1">
      <alignment horizontal="left" vertical="top" wrapText="1"/>
    </xf>
    <xf numFmtId="4" fontId="24" fillId="0" borderId="1" xfId="0" applyNumberFormat="1" applyFont="1" applyFill="1" applyBorder="1" applyAlignment="1" applyProtection="1">
      <alignment horizontal="right" vertical="top" wrapText="1"/>
    </xf>
    <xf numFmtId="10" fontId="24" fillId="0" borderId="1" xfId="0" applyNumberFormat="1" applyFont="1" applyFill="1" applyBorder="1" applyAlignment="1" applyProtection="1">
      <alignment horizontal="right" vertical="top" wrapText="1"/>
    </xf>
    <xf numFmtId="0" fontId="20" fillId="0" borderId="1" xfId="0" applyNumberFormat="1" applyFont="1" applyFill="1" applyBorder="1" applyAlignment="1">
      <alignment horizontal="center" vertical="center"/>
    </xf>
    <xf numFmtId="10" fontId="24" fillId="0" borderId="1" xfId="14" applyNumberFormat="1" applyFont="1" applyFill="1" applyBorder="1" applyAlignment="1" applyProtection="1">
      <alignment horizontal="right" vertical="top" wrapText="1"/>
    </xf>
    <xf numFmtId="4" fontId="16" fillId="0" borderId="0" xfId="0" applyNumberFormat="1" applyFont="1" applyFill="1" applyBorder="1" applyAlignment="1"/>
    <xf numFmtId="4" fontId="25" fillId="0" borderId="0" xfId="0" applyNumberFormat="1" applyFont="1" applyBorder="1"/>
    <xf numFmtId="0" fontId="26" fillId="0" borderId="1" xfId="0" applyNumberFormat="1" applyFont="1" applyFill="1" applyBorder="1" applyAlignment="1" applyProtection="1">
      <alignment horizontal="left" vertical="top" wrapText="1"/>
    </xf>
    <xf numFmtId="4" fontId="21" fillId="0" borderId="1" xfId="0" applyNumberFormat="1" applyFont="1" applyFill="1" applyBorder="1" applyAlignment="1" applyProtection="1">
      <alignment horizontal="right" vertical="top" wrapText="1"/>
    </xf>
    <xf numFmtId="10" fontId="21" fillId="0" borderId="1" xfId="14" applyNumberFormat="1" applyFont="1" applyFill="1" applyBorder="1" applyAlignment="1" applyProtection="1">
      <alignment horizontal="right" vertical="top" wrapText="1"/>
    </xf>
    <xf numFmtId="10" fontId="21" fillId="0" borderId="1" xfId="0" applyNumberFormat="1" applyFont="1" applyFill="1" applyBorder="1" applyAlignment="1" applyProtection="1">
      <alignment horizontal="right" vertical="top" wrapText="1"/>
    </xf>
    <xf numFmtId="0" fontId="20" fillId="0" borderId="1" xfId="0" applyNumberFormat="1" applyFont="1" applyFill="1" applyBorder="1" applyAlignment="1">
      <alignment horizontal="center"/>
    </xf>
    <xf numFmtId="10" fontId="16" fillId="0" borderId="0" xfId="0" applyNumberFormat="1" applyFont="1" applyFill="1" applyBorder="1" applyAlignment="1"/>
    <xf numFmtId="0" fontId="27" fillId="0" borderId="1" xfId="0" applyFont="1" applyBorder="1"/>
    <xf numFmtId="2" fontId="22" fillId="0" borderId="1" xfId="0" applyNumberFormat="1" applyFont="1" applyFill="1" applyBorder="1" applyAlignment="1" applyProtection="1">
      <alignment horizontal="right" vertical="top" wrapText="1"/>
    </xf>
    <xf numFmtId="0" fontId="20" fillId="0" borderId="1" xfId="0" applyFont="1" applyBorder="1"/>
    <xf numFmtId="2" fontId="24" fillId="0" borderId="1" xfId="0" applyNumberFormat="1" applyFont="1" applyFill="1" applyBorder="1" applyAlignment="1" applyProtection="1">
      <alignment horizontal="right" vertical="top" wrapText="1"/>
    </xf>
    <xf numFmtId="10" fontId="20" fillId="0" borderId="1" xfId="0" applyNumberFormat="1" applyFont="1" applyFill="1" applyBorder="1" applyAlignment="1" applyProtection="1">
      <alignment horizontal="right" vertical="top" wrapText="1"/>
    </xf>
    <xf numFmtId="0" fontId="26" fillId="0" borderId="1" xfId="0" applyFont="1" applyFill="1" applyBorder="1"/>
    <xf numFmtId="4" fontId="20" fillId="0" borderId="1" xfId="0" applyNumberFormat="1" applyFont="1" applyFill="1" applyBorder="1" applyAlignment="1" applyProtection="1">
      <alignment horizontal="right" vertical="top" wrapText="1"/>
    </xf>
    <xf numFmtId="4" fontId="24" fillId="0" borderId="1" xfId="0" applyNumberFormat="1" applyFont="1" applyFill="1" applyBorder="1" applyAlignment="1" applyProtection="1">
      <alignment horizontal="left" vertical="top" wrapText="1"/>
    </xf>
    <xf numFmtId="10" fontId="24" fillId="0" borderId="1" xfId="0" applyNumberFormat="1" applyFont="1" applyFill="1" applyBorder="1" applyAlignment="1" applyProtection="1">
      <alignment horizontal="left" vertical="top" wrapText="1"/>
    </xf>
    <xf numFmtId="10" fontId="22" fillId="0" borderId="1" xfId="14" applyNumberFormat="1" applyFont="1" applyFill="1" applyBorder="1" applyAlignment="1" applyProtection="1">
      <alignment horizontal="right" vertical="top" wrapText="1"/>
    </xf>
    <xf numFmtId="0" fontId="20" fillId="0" borderId="0" xfId="0" applyNumberFormat="1" applyFont="1" applyFill="1" applyBorder="1" applyAlignment="1"/>
    <xf numFmtId="0" fontId="20" fillId="0" borderId="0" xfId="0" applyNumberFormat="1" applyFont="1" applyFill="1" applyBorder="1" applyAlignment="1" applyProtection="1">
      <alignment horizontal="left" vertical="top" wrapText="1"/>
    </xf>
    <xf numFmtId="0" fontId="24" fillId="0" borderId="0" xfId="0" applyNumberFormat="1" applyFont="1" applyFill="1" applyBorder="1" applyAlignment="1" applyProtection="1">
      <alignment horizontal="left" vertical="top" wrapText="1"/>
    </xf>
    <xf numFmtId="175" fontId="20" fillId="0" borderId="0" xfId="0" applyNumberFormat="1" applyFont="1" applyFill="1" applyBorder="1" applyAlignment="1" applyProtection="1">
      <alignment horizontal="left" vertical="top" wrapText="1"/>
    </xf>
    <xf numFmtId="10" fontId="20" fillId="0" borderId="0" xfId="0" applyNumberFormat="1" applyFont="1" applyFill="1" applyBorder="1" applyAlignment="1" applyProtection="1">
      <alignment horizontal="left" vertical="top" wrapText="1"/>
    </xf>
    <xf numFmtId="176" fontId="16" fillId="0" borderId="0" xfId="0" applyNumberFormat="1" applyFont="1" applyFill="1" applyBorder="1" applyAlignment="1"/>
    <xf numFmtId="0" fontId="28" fillId="0" borderId="0" xfId="0" applyFont="1" applyBorder="1" applyAlignment="1">
      <alignment wrapText="1"/>
    </xf>
    <xf numFmtId="0" fontId="29" fillId="0" borderId="0" xfId="0" applyFont="1" applyBorder="1"/>
    <xf numFmtId="4" fontId="29" fillId="0" borderId="0" xfId="0" applyNumberFormat="1" applyFont="1" applyBorder="1"/>
    <xf numFmtId="10" fontId="20" fillId="0" borderId="0" xfId="0" applyNumberFormat="1" applyFont="1" applyFill="1" applyBorder="1" applyAlignment="1"/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/>
    <xf numFmtId="0" fontId="28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horizontal="center"/>
    </xf>
    <xf numFmtId="177" fontId="31" fillId="0" borderId="1" xfId="5" applyNumberFormat="1" applyFont="1" applyFill="1" applyBorder="1" applyAlignment="1">
      <alignment horizontal="center" wrapText="1"/>
    </xf>
    <xf numFmtId="0" fontId="30" fillId="0" borderId="1" xfId="0" applyFont="1" applyBorder="1"/>
    <xf numFmtId="178" fontId="30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0" xfId="0" applyFont="1" applyBorder="1"/>
    <xf numFmtId="4" fontId="20" fillId="0" borderId="0" xfId="0" applyNumberFormat="1" applyFont="1" applyFill="1" applyBorder="1" applyAlignment="1"/>
    <xf numFmtId="0" fontId="20" fillId="0" borderId="0" xfId="0" applyNumberFormat="1" applyFont="1" applyFill="1" applyBorder="1" applyAlignment="1">
      <alignment horizontal="right"/>
    </xf>
    <xf numFmtId="0" fontId="19" fillId="0" borderId="1" xfId="0" applyNumberFormat="1" applyFont="1" applyFill="1" applyBorder="1" applyAlignment="1" applyProtection="1">
      <alignment horizontal="left" vertical="center" wrapText="1"/>
    </xf>
    <xf numFmtId="0" fontId="19" fillId="0" borderId="9" xfId="0" applyNumberFormat="1" applyFont="1" applyFill="1" applyBorder="1" applyAlignment="1" applyProtection="1">
      <alignment horizontal="center" vertical="center" wrapText="1"/>
    </xf>
    <xf numFmtId="4" fontId="19" fillId="0" borderId="9" xfId="0" applyNumberFormat="1" applyFont="1" applyFill="1" applyBorder="1" applyAlignment="1" applyProtection="1">
      <alignment horizontal="center" vertical="center" wrapText="1"/>
    </xf>
    <xf numFmtId="10" fontId="19" fillId="0" borderId="1" xfId="0" applyNumberFormat="1" applyFont="1" applyFill="1" applyBorder="1" applyAlignment="1" applyProtection="1">
      <alignment horizontal="center" vertical="center" wrapText="1"/>
    </xf>
    <xf numFmtId="0" fontId="25" fillId="0" borderId="0" xfId="0" applyFont="1" applyBorder="1"/>
    <xf numFmtId="2" fontId="16" fillId="0" borderId="0" xfId="0" applyNumberFormat="1" applyFont="1" applyFill="1" applyBorder="1" applyAlignment="1"/>
    <xf numFmtId="3" fontId="16" fillId="0" borderId="0" xfId="0" applyNumberFormat="1" applyFont="1" applyFill="1" applyBorder="1" applyAlignment="1"/>
    <xf numFmtId="0" fontId="21" fillId="0" borderId="1" xfId="0" applyFont="1" applyFill="1" applyBorder="1"/>
    <xf numFmtId="179" fontId="20" fillId="0" borderId="0" xfId="0" applyNumberFormat="1" applyFont="1" applyFill="1" applyBorder="1" applyAlignment="1" applyProtection="1">
      <alignment horizontal="left" vertical="top" wrapText="1"/>
    </xf>
    <xf numFmtId="0" fontId="28" fillId="0" borderId="0" xfId="0" applyFont="1" applyAlignment="1">
      <alignment wrapText="1"/>
    </xf>
    <xf numFmtId="0" fontId="29" fillId="0" borderId="0" xfId="0" applyFont="1"/>
    <xf numFmtId="4" fontId="29" fillId="0" borderId="0" xfId="0" applyNumberFormat="1" applyFont="1"/>
    <xf numFmtId="177" fontId="31" fillId="0" borderId="1" xfId="15" applyNumberFormat="1" applyFont="1" applyFill="1" applyBorder="1" applyAlignment="1">
      <alignment horizontal="center" wrapText="1"/>
    </xf>
    <xf numFmtId="0" fontId="30" fillId="0" borderId="0" xfId="0" applyFont="1" applyAlignment="1">
      <alignment horizontal="center"/>
    </xf>
    <xf numFmtId="0" fontId="30" fillId="0" borderId="0" xfId="0" applyFont="1"/>
    <xf numFmtId="0" fontId="12" fillId="0" borderId="0" xfId="16"/>
    <xf numFmtId="0" fontId="17" fillId="0" borderId="1" xfId="4" applyFont="1" applyFill="1" applyBorder="1" applyAlignment="1">
      <alignment horizontal="center" vertical="center" wrapText="1"/>
    </xf>
    <xf numFmtId="0" fontId="17" fillId="0" borderId="1" xfId="4" applyNumberFormat="1" applyFont="1" applyFill="1" applyBorder="1" applyAlignment="1">
      <alignment horizontal="center" vertical="center" wrapText="1"/>
    </xf>
    <xf numFmtId="0" fontId="20" fillId="0" borderId="1" xfId="17" applyFont="1" applyFill="1" applyBorder="1" applyProtection="1">
      <protection locked="0"/>
    </xf>
    <xf numFmtId="0" fontId="21" fillId="0" borderId="1" xfId="17" applyFont="1" applyFill="1" applyBorder="1" applyAlignment="1" applyProtection="1">
      <alignment wrapText="1"/>
      <protection locked="0"/>
    </xf>
    <xf numFmtId="0" fontId="20" fillId="0" borderId="1" xfId="17" applyFont="1" applyBorder="1" applyAlignment="1">
      <alignment horizontal="right"/>
    </xf>
    <xf numFmtId="0" fontId="20" fillId="0" borderId="1" xfId="17" applyFont="1" applyBorder="1"/>
    <xf numFmtId="0" fontId="20" fillId="0" borderId="1" xfId="17" applyFont="1" applyFill="1" applyBorder="1" applyAlignment="1">
      <alignment horizontal="center"/>
    </xf>
    <xf numFmtId="0" fontId="29" fillId="0" borderId="1" xfId="16" applyFont="1" applyFill="1" applyBorder="1"/>
    <xf numFmtId="0" fontId="29" fillId="0" borderId="1" xfId="16" applyFont="1" applyFill="1" applyBorder="1" applyAlignment="1">
      <alignment wrapText="1"/>
    </xf>
    <xf numFmtId="4" fontId="29" fillId="0" borderId="1" xfId="16" applyNumberFormat="1" applyFont="1" applyFill="1" applyBorder="1"/>
    <xf numFmtId="180" fontId="29" fillId="0" borderId="1" xfId="16" applyNumberFormat="1" applyFont="1" applyFill="1" applyBorder="1"/>
    <xf numFmtId="43" fontId="29" fillId="0" borderId="1" xfId="18" applyFont="1" applyFill="1" applyBorder="1"/>
    <xf numFmtId="2" fontId="20" fillId="0" borderId="1" xfId="17" applyNumberFormat="1" applyFont="1" applyFill="1" applyBorder="1" applyAlignment="1">
      <alignment horizontal="right"/>
    </xf>
    <xf numFmtId="4" fontId="12" fillId="0" borderId="0" xfId="16" applyNumberFormat="1" applyFont="1" applyFill="1" applyBorder="1"/>
    <xf numFmtId="2" fontId="0" fillId="0" borderId="0" xfId="0" applyNumberFormat="1" applyBorder="1"/>
    <xf numFmtId="4" fontId="12" fillId="0" borderId="0" xfId="16" applyNumberFormat="1" applyFill="1" applyBorder="1"/>
    <xf numFmtId="4" fontId="12" fillId="0" borderId="0" xfId="16" applyNumberFormat="1" applyFill="1"/>
    <xf numFmtId="0" fontId="12" fillId="0" borderId="0" xfId="16" applyFill="1"/>
    <xf numFmtId="180" fontId="29" fillId="0" borderId="0" xfId="16" applyNumberFormat="1" applyFont="1" applyFill="1" applyBorder="1"/>
    <xf numFmtId="0" fontId="12" fillId="0" borderId="1" xfId="16" applyFill="1" applyBorder="1"/>
    <xf numFmtId="0" fontId="21" fillId="0" borderId="1" xfId="4" applyFont="1" applyFill="1" applyBorder="1" applyAlignment="1">
      <alignment vertical="center" wrapText="1"/>
    </xf>
    <xf numFmtId="164" fontId="21" fillId="0" borderId="1" xfId="1" applyNumberFormat="1" applyFont="1" applyFill="1" applyBorder="1" applyAlignment="1">
      <alignment vertical="center" wrapText="1"/>
    </xf>
    <xf numFmtId="2" fontId="21" fillId="0" borderId="1" xfId="17" applyNumberFormat="1" applyFont="1" applyFill="1" applyBorder="1" applyAlignment="1">
      <alignment horizontal="right" vertical="center"/>
    </xf>
    <xf numFmtId="10" fontId="12" fillId="0" borderId="0" xfId="16" applyNumberFormat="1"/>
    <xf numFmtId="0" fontId="12" fillId="0" borderId="0" xfId="16" applyBorder="1"/>
    <xf numFmtId="164" fontId="17" fillId="0" borderId="0" xfId="1" applyFont="1" applyFill="1" applyBorder="1" applyAlignment="1">
      <alignment vertical="center" wrapText="1"/>
    </xf>
    <xf numFmtId="164" fontId="20" fillId="0" borderId="1" xfId="1" applyFont="1" applyBorder="1" applyAlignment="1">
      <alignment horizontal="right"/>
    </xf>
    <xf numFmtId="0" fontId="21" fillId="0" borderId="1" xfId="17" applyFont="1" applyFill="1" applyBorder="1" applyProtection="1">
      <protection locked="0"/>
    </xf>
    <xf numFmtId="164" fontId="20" fillId="0" borderId="1" xfId="1" applyFont="1" applyFill="1" applyBorder="1" applyAlignment="1" applyProtection="1">
      <alignment horizontal="right"/>
      <protection locked="0"/>
    </xf>
    <xf numFmtId="0" fontId="20" fillId="0" borderId="1" xfId="16" applyFont="1" applyBorder="1"/>
    <xf numFmtId="164" fontId="20" fillId="0" borderId="1" xfId="1" applyFont="1" applyBorder="1"/>
    <xf numFmtId="2" fontId="20" fillId="0" borderId="1" xfId="17" applyNumberFormat="1" applyFont="1" applyBorder="1" applyAlignment="1">
      <alignment horizontal="right"/>
    </xf>
    <xf numFmtId="0" fontId="21" fillId="0" borderId="1" xfId="17" applyFont="1" applyFill="1" applyBorder="1"/>
    <xf numFmtId="0" fontId="20" fillId="0" borderId="1" xfId="17" applyFont="1" applyFill="1" applyBorder="1"/>
    <xf numFmtId="164" fontId="21" fillId="0" borderId="1" xfId="1" applyFont="1" applyFill="1" applyBorder="1" applyAlignment="1">
      <alignment horizontal="right"/>
    </xf>
    <xf numFmtId="2" fontId="21" fillId="0" borderId="1" xfId="9" applyNumberFormat="1" applyFont="1" applyFill="1" applyBorder="1" applyAlignment="1">
      <alignment horizontal="right"/>
    </xf>
    <xf numFmtId="43" fontId="12" fillId="0" borderId="0" xfId="16" applyNumberFormat="1"/>
    <xf numFmtId="0" fontId="12" fillId="0" borderId="0" xfId="17" applyProtection="1">
      <protection locked="0"/>
    </xf>
    <xf numFmtId="2" fontId="21" fillId="0" borderId="1" xfId="17" applyNumberFormat="1" applyFont="1" applyFill="1" applyBorder="1" applyAlignment="1">
      <alignment horizontal="right"/>
    </xf>
    <xf numFmtId="4" fontId="32" fillId="0" borderId="0" xfId="0" applyNumberFormat="1" applyFont="1"/>
    <xf numFmtId="0" fontId="12" fillId="0" borderId="0" xfId="16" applyFont="1"/>
    <xf numFmtId="4" fontId="12" fillId="0" borderId="0" xfId="16" applyNumberFormat="1" applyFont="1"/>
    <xf numFmtId="0" fontId="29" fillId="0" borderId="0" xfId="16" applyFont="1"/>
    <xf numFmtId="43" fontId="29" fillId="0" borderId="0" xfId="16" applyNumberFormat="1" applyFont="1"/>
    <xf numFmtId="0" fontId="33" fillId="0" borderId="0" xfId="16" applyFont="1"/>
    <xf numFmtId="0" fontId="31" fillId="0" borderId="0" xfId="5" applyFont="1" applyFill="1" applyBorder="1" applyAlignment="1">
      <alignment horizontal="left" vertical="center" wrapText="1"/>
    </xf>
    <xf numFmtId="0" fontId="34" fillId="0" borderId="0" xfId="5" applyFont="1" applyFill="1" applyBorder="1" applyAlignment="1">
      <alignment vertical="center"/>
    </xf>
    <xf numFmtId="4" fontId="35" fillId="0" borderId="0" xfId="16" applyNumberFormat="1" applyFont="1"/>
    <xf numFmtId="2" fontId="34" fillId="0" borderId="0" xfId="5" applyNumberFormat="1" applyFont="1" applyFill="1" applyBorder="1" applyAlignment="1">
      <alignment vertical="center"/>
    </xf>
    <xf numFmtId="0" fontId="20" fillId="0" borderId="0" xfId="6" applyFont="1" applyFill="1" applyBorder="1" applyAlignment="1">
      <alignment vertical="center"/>
    </xf>
    <xf numFmtId="0" fontId="34" fillId="0" borderId="0" xfId="5" applyFont="1" applyFill="1" applyBorder="1" applyAlignment="1">
      <alignment horizontal="left" vertical="center"/>
    </xf>
    <xf numFmtId="0" fontId="34" fillId="0" borderId="1" xfId="5" applyFont="1" applyFill="1" applyBorder="1" applyAlignment="1">
      <alignment vertical="center"/>
    </xf>
    <xf numFmtId="0" fontId="21" fillId="0" borderId="1" xfId="6" applyFont="1" applyFill="1" applyBorder="1" applyAlignment="1">
      <alignment horizontal="center" vertical="center"/>
    </xf>
    <xf numFmtId="0" fontId="31" fillId="0" borderId="0" xfId="5" applyFont="1" applyFill="1" applyBorder="1" applyAlignment="1">
      <alignment vertical="center"/>
    </xf>
    <xf numFmtId="0" fontId="21" fillId="0" borderId="1" xfId="6" applyFont="1" applyFill="1" applyBorder="1" applyAlignment="1">
      <alignment vertical="center"/>
    </xf>
    <xf numFmtId="177" fontId="31" fillId="0" borderId="1" xfId="5" applyNumberFormat="1" applyFont="1" applyFill="1" applyBorder="1" applyAlignment="1">
      <alignment horizontal="center"/>
    </xf>
    <xf numFmtId="14" fontId="31" fillId="0" borderId="0" xfId="5" applyNumberFormat="1" applyFont="1" applyFill="1" applyBorder="1" applyAlignment="1">
      <alignment horizontal="center"/>
    </xf>
    <xf numFmtId="0" fontId="29" fillId="0" borderId="0" xfId="16" applyFont="1" applyBorder="1"/>
    <xf numFmtId="0" fontId="34" fillId="0" borderId="1" xfId="5" applyFont="1" applyFill="1" applyBorder="1" applyAlignment="1">
      <alignment horizontal="left" vertical="center"/>
    </xf>
    <xf numFmtId="178" fontId="29" fillId="0" borderId="1" xfId="16" applyNumberFormat="1" applyFont="1" applyBorder="1"/>
    <xf numFmtId="178" fontId="29" fillId="0" borderId="0" xfId="16" applyNumberFormat="1" applyFont="1" applyBorder="1"/>
    <xf numFmtId="0" fontId="20" fillId="0" borderId="0" xfId="5" applyFont="1" applyFill="1" applyAlignment="1">
      <alignment horizontal="center" vertical="center"/>
    </xf>
    <xf numFmtId="0" fontId="34" fillId="0" borderId="0" xfId="5" quotePrefix="1" applyFont="1" applyFill="1" applyBorder="1" applyAlignment="1">
      <alignment vertical="center"/>
    </xf>
    <xf numFmtId="0" fontId="20" fillId="0" borderId="0" xfId="16" applyFont="1" applyFill="1" applyAlignment="1">
      <alignment vertical="center" wrapText="1"/>
    </xf>
    <xf numFmtId="0" fontId="29" fillId="0" borderId="0" xfId="0" applyFont="1" applyFill="1"/>
    <xf numFmtId="0" fontId="27" fillId="0" borderId="0" xfId="0" applyFont="1" applyFill="1"/>
    <xf numFmtId="0" fontId="31" fillId="0" borderId="0" xfId="0" applyFont="1" applyFill="1"/>
    <xf numFmtId="0" fontId="31" fillId="0" borderId="1" xfId="0" applyFont="1" applyFill="1" applyBorder="1" applyAlignment="1">
      <alignment horizontal="center" vertical="top"/>
    </xf>
    <xf numFmtId="0" fontId="31" fillId="0" borderId="1" xfId="0" applyFont="1" applyFill="1" applyBorder="1" applyAlignment="1">
      <alignment horizontal="center" vertical="top" wrapText="1"/>
    </xf>
    <xf numFmtId="0" fontId="34" fillId="0" borderId="1" xfId="0" applyFont="1" applyFill="1" applyBorder="1"/>
    <xf numFmtId="0" fontId="20" fillId="0" borderId="1" xfId="0" applyFont="1" applyFill="1" applyBorder="1" applyAlignment="1" applyProtection="1">
      <protection locked="0"/>
    </xf>
    <xf numFmtId="0" fontId="34" fillId="0" borderId="1" xfId="0" applyFont="1" applyFill="1" applyBorder="1" applyAlignment="1">
      <alignment horizontal="center" vertical="top"/>
    </xf>
    <xf numFmtId="164" fontId="20" fillId="0" borderId="1" xfId="11" applyFont="1" applyFill="1" applyBorder="1" applyAlignment="1" applyProtection="1">
      <alignment horizontal="left"/>
      <protection locked="0"/>
    </xf>
    <xf numFmtId="0" fontId="31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vertical="top" wrapText="1"/>
    </xf>
    <xf numFmtId="170" fontId="34" fillId="0" borderId="1" xfId="0" applyNumberFormat="1" applyFont="1" applyFill="1" applyBorder="1" applyAlignment="1">
      <alignment horizontal="center"/>
    </xf>
    <xf numFmtId="0" fontId="20" fillId="0" borderId="0" xfId="0" applyFont="1" applyFill="1"/>
    <xf numFmtId="0" fontId="23" fillId="0" borderId="0" xfId="0" applyFont="1" applyFill="1"/>
    <xf numFmtId="0" fontId="20" fillId="0" borderId="1" xfId="0" applyFont="1" applyFill="1" applyBorder="1"/>
    <xf numFmtId="0" fontId="34" fillId="0" borderId="1" xfId="0" applyFont="1" applyFill="1" applyBorder="1" applyAlignment="1">
      <alignment horizontal="center"/>
    </xf>
    <xf numFmtId="37" fontId="20" fillId="0" borderId="1" xfId="11" applyNumberFormat="1" applyFont="1" applyFill="1" applyBorder="1" applyAlignment="1">
      <alignment horizontal="center"/>
    </xf>
    <xf numFmtId="164" fontId="20" fillId="0" borderId="1" xfId="11" applyFont="1" applyFill="1" applyBorder="1"/>
    <xf numFmtId="164" fontId="20" fillId="0" borderId="0" xfId="0" applyNumberFormat="1" applyFont="1" applyFill="1"/>
    <xf numFmtId="4" fontId="29" fillId="0" borderId="0" xfId="0" applyNumberFormat="1" applyFont="1" applyFill="1"/>
    <xf numFmtId="181" fontId="29" fillId="0" borderId="0" xfId="0" applyNumberFormat="1" applyFont="1" applyFill="1"/>
    <xf numFmtId="164" fontId="29" fillId="0" borderId="0" xfId="0" applyNumberFormat="1" applyFont="1" applyFill="1"/>
    <xf numFmtId="164" fontId="23" fillId="0" borderId="0" xfId="0" applyNumberFormat="1" applyFont="1" applyFill="1"/>
    <xf numFmtId="0" fontId="20" fillId="0" borderId="1" xfId="0" applyFont="1" applyFill="1" applyBorder="1" applyAlignment="1" applyProtection="1">
      <alignment horizontal="left"/>
      <protection locked="0"/>
    </xf>
    <xf numFmtId="4" fontId="20" fillId="0" borderId="1" xfId="0" applyNumberFormat="1" applyFont="1" applyFill="1" applyBorder="1" applyAlignment="1">
      <alignment horizontal="right" vertical="center"/>
    </xf>
    <xf numFmtId="0" fontId="34" fillId="0" borderId="0" xfId="0" applyFont="1" applyFill="1" applyBorder="1"/>
    <xf numFmtId="0" fontId="20" fillId="0" borderId="0" xfId="0" applyFont="1" applyFill="1" applyBorder="1" applyAlignment="1" applyProtection="1">
      <alignment horizontal="left"/>
      <protection locked="0"/>
    </xf>
    <xf numFmtId="0" fontId="34" fillId="0" borderId="0" xfId="0" applyFont="1" applyFill="1" applyBorder="1" applyAlignment="1">
      <alignment horizontal="center" vertical="top"/>
    </xf>
    <xf numFmtId="164" fontId="20" fillId="0" borderId="0" xfId="11" applyFont="1" applyFill="1" applyBorder="1" applyAlignment="1" applyProtection="1">
      <alignment horizontal="left"/>
      <protection locked="0"/>
    </xf>
    <xf numFmtId="4" fontId="20" fillId="0" borderId="0" xfId="0" applyNumberFormat="1" applyFont="1" applyFill="1" applyBorder="1" applyAlignment="1">
      <alignment horizontal="right" vertical="center"/>
    </xf>
    <xf numFmtId="0" fontId="29" fillId="0" borderId="0" xfId="0" applyFont="1" applyFill="1" applyBorder="1"/>
    <xf numFmtId="0" fontId="29" fillId="0" borderId="1" xfId="0" applyFont="1" applyFill="1" applyBorder="1" applyAlignment="1">
      <alignment horizontal="right"/>
    </xf>
    <xf numFmtId="164" fontId="34" fillId="0" borderId="1" xfId="11" applyFont="1" applyFill="1" applyBorder="1" applyAlignment="1">
      <alignment horizontal="center" vertical="top" wrapText="1"/>
    </xf>
    <xf numFmtId="0" fontId="34" fillId="0" borderId="0" xfId="0" applyFont="1" applyFill="1"/>
    <xf numFmtId="0" fontId="27" fillId="0" borderId="1" xfId="0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right" vertical="top" wrapText="1"/>
    </xf>
    <xf numFmtId="182" fontId="36" fillId="0" borderId="1" xfId="0" applyNumberFormat="1" applyFont="1" applyFill="1" applyBorder="1" applyAlignment="1">
      <alignment horizontal="right" vertical="top" wrapText="1"/>
    </xf>
    <xf numFmtId="0" fontId="20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right" vertical="top" wrapText="1"/>
    </xf>
    <xf numFmtId="182" fontId="36" fillId="0" borderId="0" xfId="0" applyNumberFormat="1" applyFont="1" applyFill="1" applyBorder="1" applyAlignment="1">
      <alignment horizontal="right" vertical="top" wrapText="1"/>
    </xf>
    <xf numFmtId="2" fontId="34" fillId="0" borderId="1" xfId="0" applyNumberFormat="1" applyFont="1" applyFill="1" applyBorder="1" applyAlignment="1">
      <alignment horizontal="center"/>
    </xf>
    <xf numFmtId="4" fontId="34" fillId="0" borderId="1" xfId="0" applyNumberFormat="1" applyFont="1" applyFill="1" applyBorder="1" applyAlignment="1">
      <alignment horizontal="center"/>
    </xf>
    <xf numFmtId="0" fontId="29" fillId="0" borderId="0" xfId="0" applyFont="1" applyFill="1" applyAlignment="1">
      <alignment vertical="top" wrapText="1"/>
    </xf>
    <xf numFmtId="172" fontId="34" fillId="0" borderId="1" xfId="11" applyNumberFormat="1" applyFont="1" applyFill="1" applyBorder="1"/>
    <xf numFmtId="164" fontId="34" fillId="0" borderId="1" xfId="11" applyFont="1" applyFill="1" applyBorder="1"/>
    <xf numFmtId="164" fontId="20" fillId="0" borderId="1" xfId="11" applyFont="1" applyFill="1" applyBorder="1" applyAlignment="1" applyProtection="1">
      <protection locked="0"/>
    </xf>
    <xf numFmtId="0" fontId="29" fillId="0" borderId="0" xfId="0" applyFont="1" applyFill="1" applyBorder="1" applyAlignment="1">
      <alignment wrapText="1"/>
    </xf>
    <xf numFmtId="10" fontId="29" fillId="0" borderId="0" xfId="0" applyNumberFormat="1" applyFont="1" applyFill="1"/>
    <xf numFmtId="0" fontId="34" fillId="0" borderId="0" xfId="0" applyFont="1" applyFill="1" applyBorder="1" applyAlignment="1">
      <alignment horizontal="left" vertical="top"/>
    </xf>
    <xf numFmtId="10" fontId="34" fillId="0" borderId="0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 vertical="top" wrapText="1"/>
    </xf>
    <xf numFmtId="2" fontId="34" fillId="0" borderId="1" xfId="0" applyNumberFormat="1" applyFont="1" applyFill="1" applyBorder="1" applyAlignment="1">
      <alignment horizontal="center" vertical="top" wrapText="1"/>
    </xf>
    <xf numFmtId="4" fontId="34" fillId="0" borderId="0" xfId="11" applyNumberFormat="1" applyFont="1" applyFill="1" applyBorder="1"/>
    <xf numFmtId="0" fontId="5" fillId="8" borderId="3" xfId="0" applyFont="1" applyFill="1" applyBorder="1" applyAlignment="1">
      <alignment vertical="center"/>
    </xf>
    <xf numFmtId="0" fontId="4" fillId="8" borderId="4" xfId="5" applyFont="1" applyFill="1" applyBorder="1" applyAlignment="1">
      <alignment horizontal="left" vertical="center"/>
    </xf>
    <xf numFmtId="0" fontId="5" fillId="8" borderId="1" xfId="0" applyFont="1" applyFill="1" applyBorder="1"/>
    <xf numFmtId="0" fontId="5" fillId="8" borderId="0" xfId="0" applyFont="1" applyFill="1" applyAlignment="1">
      <alignment horizontal="center" vertical="center"/>
    </xf>
    <xf numFmtId="164" fontId="4" fillId="8" borderId="0" xfId="0" applyNumberFormat="1" applyFont="1" applyFill="1"/>
    <xf numFmtId="0" fontId="10" fillId="8" borderId="5" xfId="3" applyFont="1" applyFill="1" applyBorder="1" applyAlignment="1">
      <alignment horizontal="center" vertical="center" wrapText="1"/>
    </xf>
    <xf numFmtId="0" fontId="10" fillId="8" borderId="6" xfId="3" applyFont="1" applyFill="1" applyBorder="1" applyAlignment="1">
      <alignment horizontal="center" vertical="center" wrapText="1"/>
    </xf>
    <xf numFmtId="0" fontId="10" fillId="8" borderId="7" xfId="3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left" vertical="center"/>
    </xf>
    <xf numFmtId="0" fontId="4" fillId="8" borderId="0" xfId="0" applyFont="1" applyFill="1" applyBorder="1" applyAlignment="1">
      <alignment horizontal="left" vertical="center"/>
    </xf>
    <xf numFmtId="0" fontId="30" fillId="0" borderId="8" xfId="0" applyFont="1" applyBorder="1" applyAlignment="1">
      <alignment horizontal="left"/>
    </xf>
    <xf numFmtId="0" fontId="17" fillId="0" borderId="1" xfId="0" applyNumberFormat="1" applyFont="1" applyFill="1" applyBorder="1" applyAlignment="1" applyProtection="1">
      <alignment horizontal="center" vertical="top" wrapText="1"/>
    </xf>
    <xf numFmtId="0" fontId="30" fillId="0" borderId="0" xfId="0" applyFont="1" applyAlignment="1">
      <alignment horizontal="left"/>
    </xf>
    <xf numFmtId="0" fontId="28" fillId="0" borderId="1" xfId="0" applyFont="1" applyBorder="1" applyAlignment="1">
      <alignment horizontal="center"/>
    </xf>
    <xf numFmtId="0" fontId="29" fillId="0" borderId="0" xfId="0" applyFont="1" applyAlignment="1">
      <alignment horizontal="left"/>
    </xf>
    <xf numFmtId="0" fontId="10" fillId="8" borderId="1" xfId="3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34" fillId="0" borderId="0" xfId="5" applyFont="1" applyFill="1" applyBorder="1" applyAlignment="1">
      <alignment horizontal="left" vertical="center"/>
    </xf>
    <xf numFmtId="0" fontId="34" fillId="0" borderId="0" xfId="5" applyFont="1" applyFill="1" applyBorder="1" applyAlignment="1">
      <alignment horizontal="left"/>
    </xf>
    <xf numFmtId="0" fontId="29" fillId="0" borderId="0" xfId="16" applyFont="1" applyAlignment="1">
      <alignment horizontal="left"/>
    </xf>
    <xf numFmtId="0" fontId="15" fillId="0" borderId="1" xfId="16" applyFont="1" applyBorder="1" applyAlignment="1">
      <alignment horizontal="center"/>
    </xf>
    <xf numFmtId="0" fontId="12" fillId="0" borderId="1" xfId="16" applyBorder="1" applyAlignment="1">
      <alignment horizontal="center"/>
    </xf>
    <xf numFmtId="0" fontId="17" fillId="0" borderId="1" xfId="4" applyFont="1" applyFill="1" applyBorder="1" applyAlignment="1">
      <alignment horizontal="center" vertical="center"/>
    </xf>
    <xf numFmtId="0" fontId="10" fillId="8" borderId="1" xfId="4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center"/>
    </xf>
  </cellXfs>
  <cellStyles count="21">
    <cellStyle name="CLOSING_PRICE" xfId="19"/>
    <cellStyle name="Comma" xfId="13" builtinId="3"/>
    <cellStyle name="Comma 10" xfId="1"/>
    <cellStyle name="Comma 11" xfId="2"/>
    <cellStyle name="Comma 2" xfId="11"/>
    <cellStyle name="Comma 3" xfId="18"/>
    <cellStyle name="Normal" xfId="0" builtinId="0"/>
    <cellStyle name="Normal 2" xfId="20"/>
    <cellStyle name="Normal 2 2" xfId="17"/>
    <cellStyle name="Normal 4" xfId="16"/>
    <cellStyle name="Normal_Bonsaverportfolio" xfId="3"/>
    <cellStyle name="Normal_Bonsaverportfolio 2 2" xfId="4"/>
    <cellStyle name="Normal_Halfyear Financials 310309 2" xfId="12"/>
    <cellStyle name="Normal_Halfyearly_Debtholdings_30092011" xfId="15"/>
    <cellStyle name="Normal_Halfyearly_Debtholdings_30092011 2" xfId="5"/>
    <cellStyle name="Normal_Holdingotherschemes new" xfId="6"/>
    <cellStyle name="Normal_Holdingotherschemes new 2 2" xfId="7"/>
    <cellStyle name="Normal_XDO_METADATA" xfId="8"/>
    <cellStyle name="Percent" xfId="14" builtinId="5"/>
    <cellStyle name="Percent 10" xfId="9"/>
    <cellStyle name="Percent 11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4"/>
  <sheetViews>
    <sheetView tabSelected="1" topLeftCell="A22" workbookViewId="0">
      <selection activeCell="B23" sqref="B23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1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12</v>
      </c>
      <c r="C7" s="26" t="s">
        <v>13</v>
      </c>
      <c r="D7" s="17" t="s">
        <v>14</v>
      </c>
      <c r="E7" s="62">
        <v>305590</v>
      </c>
      <c r="F7" s="68">
        <v>3794.3582350000001</v>
      </c>
      <c r="G7" s="20">
        <v>5.5918374E-2</v>
      </c>
    </row>
    <row r="8" spans="1:7" ht="25.5" x14ac:dyDescent="0.25">
      <c r="A8" s="21">
        <v>2</v>
      </c>
      <c r="B8" s="22" t="s">
        <v>15</v>
      </c>
      <c r="C8" s="26" t="s">
        <v>16</v>
      </c>
      <c r="D8" s="17" t="s">
        <v>17</v>
      </c>
      <c r="E8" s="62">
        <v>225663</v>
      </c>
      <c r="F8" s="68">
        <v>3090.5676165</v>
      </c>
      <c r="G8" s="20">
        <v>4.5546441E-2</v>
      </c>
    </row>
    <row r="9" spans="1:7" ht="15" x14ac:dyDescent="0.25">
      <c r="A9" s="21">
        <v>3</v>
      </c>
      <c r="B9" s="22" t="s">
        <v>18</v>
      </c>
      <c r="C9" s="26" t="s">
        <v>19</v>
      </c>
      <c r="D9" s="17" t="s">
        <v>20</v>
      </c>
      <c r="E9" s="62">
        <v>397683</v>
      </c>
      <c r="F9" s="68">
        <v>2741.4277605000002</v>
      </c>
      <c r="G9" s="20">
        <v>4.0401082999999997E-2</v>
      </c>
    </row>
    <row r="10" spans="1:7" ht="25.5" x14ac:dyDescent="0.25">
      <c r="A10" s="21">
        <v>4</v>
      </c>
      <c r="B10" s="22" t="s">
        <v>21</v>
      </c>
      <c r="C10" s="26" t="s">
        <v>22</v>
      </c>
      <c r="D10" s="17" t="s">
        <v>23</v>
      </c>
      <c r="E10" s="62">
        <v>11900</v>
      </c>
      <c r="F10" s="68">
        <v>2672.8887500000001</v>
      </c>
      <c r="G10" s="20">
        <v>3.9391006999999999E-2</v>
      </c>
    </row>
    <row r="11" spans="1:7" ht="25.5" x14ac:dyDescent="0.25">
      <c r="A11" s="21">
        <v>5</v>
      </c>
      <c r="B11" s="22" t="s">
        <v>24</v>
      </c>
      <c r="C11" s="26" t="s">
        <v>25</v>
      </c>
      <c r="D11" s="17" t="s">
        <v>26</v>
      </c>
      <c r="E11" s="62">
        <v>378748</v>
      </c>
      <c r="F11" s="68">
        <v>2623.3980219999999</v>
      </c>
      <c r="G11" s="20">
        <v>3.8661649999999999E-2</v>
      </c>
    </row>
    <row r="12" spans="1:7" ht="15" x14ac:dyDescent="0.25">
      <c r="A12" s="21">
        <v>6</v>
      </c>
      <c r="B12" s="22" t="s">
        <v>27</v>
      </c>
      <c r="C12" s="26" t="s">
        <v>28</v>
      </c>
      <c r="D12" s="17" t="s">
        <v>29</v>
      </c>
      <c r="E12" s="62">
        <v>1000000</v>
      </c>
      <c r="F12" s="68">
        <v>2207.5</v>
      </c>
      <c r="G12" s="20">
        <v>3.2532460999999999E-2</v>
      </c>
    </row>
    <row r="13" spans="1:7" ht="25.5" x14ac:dyDescent="0.25">
      <c r="A13" s="21">
        <v>7</v>
      </c>
      <c r="B13" s="22" t="s">
        <v>30</v>
      </c>
      <c r="C13" s="26" t="s">
        <v>31</v>
      </c>
      <c r="D13" s="17" t="s">
        <v>32</v>
      </c>
      <c r="E13" s="62">
        <v>415682</v>
      </c>
      <c r="F13" s="68">
        <v>2142.4250280000001</v>
      </c>
      <c r="G13" s="20">
        <v>3.1573434999999997E-2</v>
      </c>
    </row>
    <row r="14" spans="1:7" ht="15" x14ac:dyDescent="0.25">
      <c r="A14" s="21">
        <v>8</v>
      </c>
      <c r="B14" s="22" t="s">
        <v>33</v>
      </c>
      <c r="C14" s="26" t="s">
        <v>34</v>
      </c>
      <c r="D14" s="17" t="s">
        <v>35</v>
      </c>
      <c r="E14" s="62">
        <v>610588</v>
      </c>
      <c r="F14" s="68">
        <v>2091.8744879999999</v>
      </c>
      <c r="G14" s="20">
        <v>3.0828458999999999E-2</v>
      </c>
    </row>
    <row r="15" spans="1:7" ht="25.5" x14ac:dyDescent="0.25">
      <c r="A15" s="21">
        <v>9</v>
      </c>
      <c r="B15" s="22" t="s">
        <v>36</v>
      </c>
      <c r="C15" s="26" t="s">
        <v>37</v>
      </c>
      <c r="D15" s="17" t="s">
        <v>23</v>
      </c>
      <c r="E15" s="62">
        <v>33026</v>
      </c>
      <c r="F15" s="68">
        <v>2090.5623129999999</v>
      </c>
      <c r="G15" s="20">
        <v>3.0809122000000001E-2</v>
      </c>
    </row>
    <row r="16" spans="1:7" ht="15" x14ac:dyDescent="0.25">
      <c r="A16" s="21">
        <v>10</v>
      </c>
      <c r="B16" s="22" t="s">
        <v>38</v>
      </c>
      <c r="C16" s="26" t="s">
        <v>39</v>
      </c>
      <c r="D16" s="17" t="s">
        <v>35</v>
      </c>
      <c r="E16" s="62">
        <v>99339</v>
      </c>
      <c r="F16" s="68">
        <v>2047.575468</v>
      </c>
      <c r="G16" s="20">
        <v>3.0175614E-2</v>
      </c>
    </row>
    <row r="17" spans="1:7" ht="25.5" x14ac:dyDescent="0.25">
      <c r="A17" s="21">
        <v>11</v>
      </c>
      <c r="B17" s="22" t="s">
        <v>40</v>
      </c>
      <c r="C17" s="26" t="s">
        <v>41</v>
      </c>
      <c r="D17" s="17" t="s">
        <v>42</v>
      </c>
      <c r="E17" s="62">
        <v>565000</v>
      </c>
      <c r="F17" s="68">
        <v>2017.3325</v>
      </c>
      <c r="G17" s="20">
        <v>2.9729915999999999E-2</v>
      </c>
    </row>
    <row r="18" spans="1:7" ht="25.5" x14ac:dyDescent="0.25">
      <c r="A18" s="21">
        <v>12</v>
      </c>
      <c r="B18" s="22" t="s">
        <v>43</v>
      </c>
      <c r="C18" s="26" t="s">
        <v>44</v>
      </c>
      <c r="D18" s="17" t="s">
        <v>26</v>
      </c>
      <c r="E18" s="62">
        <v>366898</v>
      </c>
      <c r="F18" s="68">
        <v>1963.6380959999999</v>
      </c>
      <c r="G18" s="20">
        <v>2.8938609000000001E-2</v>
      </c>
    </row>
    <row r="19" spans="1:7" ht="15" x14ac:dyDescent="0.25">
      <c r="A19" s="21">
        <v>13</v>
      </c>
      <c r="B19" s="22" t="s">
        <v>45</v>
      </c>
      <c r="C19" s="26" t="s">
        <v>46</v>
      </c>
      <c r="D19" s="17" t="s">
        <v>20</v>
      </c>
      <c r="E19" s="62">
        <v>10209</v>
      </c>
      <c r="F19" s="68">
        <v>1932.134922</v>
      </c>
      <c r="G19" s="20">
        <v>2.8474339000000001E-2</v>
      </c>
    </row>
    <row r="20" spans="1:7" ht="25.5" x14ac:dyDescent="0.25">
      <c r="A20" s="21">
        <v>14</v>
      </c>
      <c r="B20" s="22" t="s">
        <v>47</v>
      </c>
      <c r="C20" s="26" t="s">
        <v>48</v>
      </c>
      <c r="D20" s="17" t="s">
        <v>17</v>
      </c>
      <c r="E20" s="62">
        <v>1351341</v>
      </c>
      <c r="F20" s="68">
        <v>1868.2289324999999</v>
      </c>
      <c r="G20" s="20">
        <v>2.7532541000000001E-2</v>
      </c>
    </row>
    <row r="21" spans="1:7" ht="25.5" x14ac:dyDescent="0.25">
      <c r="A21" s="21">
        <v>15</v>
      </c>
      <c r="B21" s="22" t="s">
        <v>49</v>
      </c>
      <c r="C21" s="26" t="s">
        <v>50</v>
      </c>
      <c r="D21" s="17" t="s">
        <v>17</v>
      </c>
      <c r="E21" s="62">
        <v>1845912</v>
      </c>
      <c r="F21" s="68">
        <v>1820.9921879999999</v>
      </c>
      <c r="G21" s="20">
        <v>2.6836401999999999E-2</v>
      </c>
    </row>
    <row r="22" spans="1:7" ht="25.5" x14ac:dyDescent="0.25">
      <c r="A22" s="21">
        <v>16</v>
      </c>
      <c r="B22" s="22" t="s">
        <v>51</v>
      </c>
      <c r="C22" s="26" t="s">
        <v>52</v>
      </c>
      <c r="D22" s="17" t="s">
        <v>53</v>
      </c>
      <c r="E22" s="62">
        <v>6550</v>
      </c>
      <c r="F22" s="68">
        <v>1699.3975</v>
      </c>
      <c r="G22" s="20">
        <v>2.5044430999999999E-2</v>
      </c>
    </row>
    <row r="23" spans="1:7" ht="25.5" x14ac:dyDescent="0.25">
      <c r="A23" s="21">
        <v>17</v>
      </c>
      <c r="B23" s="22" t="s">
        <v>54</v>
      </c>
      <c r="C23" s="26" t="s">
        <v>55</v>
      </c>
      <c r="D23" s="17" t="s">
        <v>26</v>
      </c>
      <c r="E23" s="62">
        <v>214915</v>
      </c>
      <c r="F23" s="68">
        <v>1664.9465049999999</v>
      </c>
      <c r="G23" s="20">
        <v>2.4536718999999999E-2</v>
      </c>
    </row>
    <row r="24" spans="1:7" ht="25.5" x14ac:dyDescent="0.25">
      <c r="A24" s="21">
        <v>18</v>
      </c>
      <c r="B24" s="22" t="s">
        <v>56</v>
      </c>
      <c r="C24" s="26" t="s">
        <v>57</v>
      </c>
      <c r="D24" s="17" t="s">
        <v>23</v>
      </c>
      <c r="E24" s="62">
        <v>159129</v>
      </c>
      <c r="F24" s="68">
        <v>1639.7447804999999</v>
      </c>
      <c r="G24" s="20">
        <v>2.4165315E-2</v>
      </c>
    </row>
    <row r="25" spans="1:7" ht="15" x14ac:dyDescent="0.25">
      <c r="A25" s="21">
        <v>19</v>
      </c>
      <c r="B25" s="22" t="s">
        <v>58</v>
      </c>
      <c r="C25" s="26" t="s">
        <v>59</v>
      </c>
      <c r="D25" s="17" t="s">
        <v>60</v>
      </c>
      <c r="E25" s="62">
        <v>900000</v>
      </c>
      <c r="F25" s="68">
        <v>1500.3</v>
      </c>
      <c r="G25" s="20">
        <v>2.2110283000000001E-2</v>
      </c>
    </row>
    <row r="26" spans="1:7" ht="15" x14ac:dyDescent="0.25">
      <c r="A26" s="21">
        <v>20</v>
      </c>
      <c r="B26" s="22" t="s">
        <v>61</v>
      </c>
      <c r="C26" s="26" t="s">
        <v>62</v>
      </c>
      <c r="D26" s="17" t="s">
        <v>60</v>
      </c>
      <c r="E26" s="62">
        <v>294812</v>
      </c>
      <c r="F26" s="68">
        <v>1500.0034559999999</v>
      </c>
      <c r="G26" s="20">
        <v>2.2105913000000001E-2</v>
      </c>
    </row>
    <row r="27" spans="1:7" ht="25.5" x14ac:dyDescent="0.25">
      <c r="A27" s="21">
        <v>21</v>
      </c>
      <c r="B27" s="22" t="s">
        <v>63</v>
      </c>
      <c r="C27" s="26" t="s">
        <v>64</v>
      </c>
      <c r="D27" s="17" t="s">
        <v>23</v>
      </c>
      <c r="E27" s="62">
        <v>898000</v>
      </c>
      <c r="F27" s="68">
        <v>1441.29</v>
      </c>
      <c r="G27" s="20">
        <v>2.1240638999999999E-2</v>
      </c>
    </row>
    <row r="28" spans="1:7" ht="25.5" x14ac:dyDescent="0.25">
      <c r="A28" s="21">
        <v>22</v>
      </c>
      <c r="B28" s="22" t="s">
        <v>65</v>
      </c>
      <c r="C28" s="26" t="s">
        <v>66</v>
      </c>
      <c r="D28" s="17" t="s">
        <v>23</v>
      </c>
      <c r="E28" s="62">
        <v>1700000</v>
      </c>
      <c r="F28" s="68">
        <v>1397.4</v>
      </c>
      <c r="G28" s="20">
        <v>2.0593820999999998E-2</v>
      </c>
    </row>
    <row r="29" spans="1:7" ht="25.5" x14ac:dyDescent="0.25">
      <c r="A29" s="21">
        <v>23</v>
      </c>
      <c r="B29" s="22" t="s">
        <v>67</v>
      </c>
      <c r="C29" s="26" t="s">
        <v>68</v>
      </c>
      <c r="D29" s="17" t="s">
        <v>69</v>
      </c>
      <c r="E29" s="62">
        <v>45000</v>
      </c>
      <c r="F29" s="68">
        <v>1353.87</v>
      </c>
      <c r="G29" s="20">
        <v>1.9952309000000001E-2</v>
      </c>
    </row>
    <row r="30" spans="1:7" ht="25.5" x14ac:dyDescent="0.25">
      <c r="A30" s="21">
        <v>24</v>
      </c>
      <c r="B30" s="22" t="s">
        <v>70</v>
      </c>
      <c r="C30" s="26" t="s">
        <v>71</v>
      </c>
      <c r="D30" s="17" t="s">
        <v>69</v>
      </c>
      <c r="E30" s="62">
        <v>199107</v>
      </c>
      <c r="F30" s="68">
        <v>1345.3659990000001</v>
      </c>
      <c r="G30" s="20">
        <v>1.9826983999999999E-2</v>
      </c>
    </row>
    <row r="31" spans="1:7" ht="15" x14ac:dyDescent="0.25">
      <c r="A31" s="21">
        <v>25</v>
      </c>
      <c r="B31" s="22" t="s">
        <v>72</v>
      </c>
      <c r="C31" s="26" t="s">
        <v>73</v>
      </c>
      <c r="D31" s="17" t="s">
        <v>74</v>
      </c>
      <c r="E31" s="62">
        <v>1031494</v>
      </c>
      <c r="F31" s="68">
        <v>1331.1430069999999</v>
      </c>
      <c r="G31" s="20">
        <v>1.9617375999999999E-2</v>
      </c>
    </row>
    <row r="32" spans="1:7" ht="25.5" x14ac:dyDescent="0.25">
      <c r="A32" s="21">
        <v>26</v>
      </c>
      <c r="B32" s="22" t="s">
        <v>75</v>
      </c>
      <c r="C32" s="26" t="s">
        <v>76</v>
      </c>
      <c r="D32" s="17" t="s">
        <v>26</v>
      </c>
      <c r="E32" s="62">
        <v>765771</v>
      </c>
      <c r="F32" s="68">
        <v>1327.0811430000001</v>
      </c>
      <c r="G32" s="20">
        <v>1.9557515000000001E-2</v>
      </c>
    </row>
    <row r="33" spans="1:7" ht="15" x14ac:dyDescent="0.25">
      <c r="A33" s="21">
        <v>27</v>
      </c>
      <c r="B33" s="22" t="s">
        <v>77</v>
      </c>
      <c r="C33" s="26" t="s">
        <v>78</v>
      </c>
      <c r="D33" s="17" t="s">
        <v>20</v>
      </c>
      <c r="E33" s="62">
        <v>1235000</v>
      </c>
      <c r="F33" s="68">
        <v>1302.925</v>
      </c>
      <c r="G33" s="20">
        <v>1.920152E-2</v>
      </c>
    </row>
    <row r="34" spans="1:7" ht="15" x14ac:dyDescent="0.25">
      <c r="A34" s="21">
        <v>28</v>
      </c>
      <c r="B34" s="22" t="s">
        <v>79</v>
      </c>
      <c r="C34" s="26" t="s">
        <v>80</v>
      </c>
      <c r="D34" s="17" t="s">
        <v>60</v>
      </c>
      <c r="E34" s="62">
        <v>600639</v>
      </c>
      <c r="F34" s="68">
        <v>1297.980879</v>
      </c>
      <c r="G34" s="20">
        <v>1.9128658E-2</v>
      </c>
    </row>
    <row r="35" spans="1:7" ht="25.5" x14ac:dyDescent="0.25">
      <c r="A35" s="21">
        <v>29</v>
      </c>
      <c r="B35" s="22" t="s">
        <v>81</v>
      </c>
      <c r="C35" s="26" t="s">
        <v>82</v>
      </c>
      <c r="D35" s="17" t="s">
        <v>69</v>
      </c>
      <c r="E35" s="62">
        <v>389000</v>
      </c>
      <c r="F35" s="68">
        <v>1239.9375</v>
      </c>
      <c r="G35" s="20">
        <v>1.8273258000000001E-2</v>
      </c>
    </row>
    <row r="36" spans="1:7" ht="15" x14ac:dyDescent="0.25">
      <c r="A36" s="21">
        <v>30</v>
      </c>
      <c r="B36" s="22" t="s">
        <v>83</v>
      </c>
      <c r="C36" s="26" t="s">
        <v>84</v>
      </c>
      <c r="D36" s="17" t="s">
        <v>60</v>
      </c>
      <c r="E36" s="62">
        <v>548883</v>
      </c>
      <c r="F36" s="68">
        <v>1153.4776245</v>
      </c>
      <c r="G36" s="20">
        <v>1.6999078000000001E-2</v>
      </c>
    </row>
    <row r="37" spans="1:7" ht="15" x14ac:dyDescent="0.25">
      <c r="A37" s="21">
        <v>31</v>
      </c>
      <c r="B37" s="22" t="s">
        <v>85</v>
      </c>
      <c r="C37" s="26" t="s">
        <v>86</v>
      </c>
      <c r="D37" s="17" t="s">
        <v>87</v>
      </c>
      <c r="E37" s="62">
        <v>195281</v>
      </c>
      <c r="F37" s="68">
        <v>1149.6192470000001</v>
      </c>
      <c r="G37" s="20">
        <v>1.6942216E-2</v>
      </c>
    </row>
    <row r="38" spans="1:7" ht="15" x14ac:dyDescent="0.25">
      <c r="A38" s="21">
        <v>32</v>
      </c>
      <c r="B38" s="22" t="s">
        <v>88</v>
      </c>
      <c r="C38" s="26" t="s">
        <v>89</v>
      </c>
      <c r="D38" s="17" t="s">
        <v>20</v>
      </c>
      <c r="E38" s="62">
        <v>135000</v>
      </c>
      <c r="F38" s="68">
        <v>1080.81</v>
      </c>
      <c r="G38" s="20">
        <v>1.5928158000000001E-2</v>
      </c>
    </row>
    <row r="39" spans="1:7" ht="15" x14ac:dyDescent="0.25">
      <c r="A39" s="21">
        <v>33</v>
      </c>
      <c r="B39" s="22" t="s">
        <v>90</v>
      </c>
      <c r="C39" s="26" t="s">
        <v>91</v>
      </c>
      <c r="D39" s="17" t="s">
        <v>60</v>
      </c>
      <c r="E39" s="62">
        <v>397695</v>
      </c>
      <c r="F39" s="68">
        <v>1070.9926350000001</v>
      </c>
      <c r="G39" s="20">
        <v>1.5783477000000001E-2</v>
      </c>
    </row>
    <row r="40" spans="1:7" ht="15" x14ac:dyDescent="0.25">
      <c r="A40" s="21">
        <v>34</v>
      </c>
      <c r="B40" s="22" t="s">
        <v>92</v>
      </c>
      <c r="C40" s="26" t="s">
        <v>93</v>
      </c>
      <c r="D40" s="17" t="s">
        <v>60</v>
      </c>
      <c r="E40" s="62">
        <v>740000</v>
      </c>
      <c r="F40" s="68">
        <v>1030.08</v>
      </c>
      <c r="G40" s="20">
        <v>1.5180538E-2</v>
      </c>
    </row>
    <row r="41" spans="1:7" ht="25.5" x14ac:dyDescent="0.25">
      <c r="A41" s="21">
        <v>35</v>
      </c>
      <c r="B41" s="22" t="s">
        <v>94</v>
      </c>
      <c r="C41" s="26" t="s">
        <v>95</v>
      </c>
      <c r="D41" s="17" t="s">
        <v>96</v>
      </c>
      <c r="E41" s="62">
        <v>256054</v>
      </c>
      <c r="F41" s="68">
        <v>994.38570900000002</v>
      </c>
      <c r="G41" s="20">
        <v>1.4654502E-2</v>
      </c>
    </row>
    <row r="42" spans="1:7" ht="38.25" x14ac:dyDescent="0.25">
      <c r="A42" s="21">
        <v>36</v>
      </c>
      <c r="B42" s="22" t="s">
        <v>97</v>
      </c>
      <c r="C42" s="26" t="s">
        <v>98</v>
      </c>
      <c r="D42" s="17" t="s">
        <v>99</v>
      </c>
      <c r="E42" s="62">
        <v>964843</v>
      </c>
      <c r="F42" s="68">
        <v>944.58129699999995</v>
      </c>
      <c r="G42" s="20">
        <v>1.3920523000000001E-2</v>
      </c>
    </row>
    <row r="43" spans="1:7" ht="25.5" x14ac:dyDescent="0.25">
      <c r="A43" s="21">
        <v>37</v>
      </c>
      <c r="B43" s="22" t="s">
        <v>100</v>
      </c>
      <c r="C43" s="26" t="s">
        <v>101</v>
      </c>
      <c r="D43" s="17" t="s">
        <v>26</v>
      </c>
      <c r="E43" s="62">
        <v>93649</v>
      </c>
      <c r="F43" s="68">
        <v>836.47286799999995</v>
      </c>
      <c r="G43" s="20">
        <v>1.2327303E-2</v>
      </c>
    </row>
    <row r="44" spans="1:7" ht="25.5" x14ac:dyDescent="0.25">
      <c r="A44" s="21">
        <v>38</v>
      </c>
      <c r="B44" s="22" t="s">
        <v>102</v>
      </c>
      <c r="C44" s="26" t="s">
        <v>103</v>
      </c>
      <c r="D44" s="17" t="s">
        <v>26</v>
      </c>
      <c r="E44" s="62">
        <v>67784</v>
      </c>
      <c r="F44" s="68">
        <v>796.25864799999999</v>
      </c>
      <c r="G44" s="20">
        <v>1.1734656E-2</v>
      </c>
    </row>
    <row r="45" spans="1:7" ht="25.5" x14ac:dyDescent="0.25">
      <c r="A45" s="21">
        <v>39</v>
      </c>
      <c r="B45" s="22" t="s">
        <v>104</v>
      </c>
      <c r="C45" s="26" t="s">
        <v>105</v>
      </c>
      <c r="D45" s="17" t="s">
        <v>23</v>
      </c>
      <c r="E45" s="62">
        <v>579516</v>
      </c>
      <c r="F45" s="68">
        <v>727.58233800000005</v>
      </c>
      <c r="G45" s="20">
        <v>1.0722557000000001E-2</v>
      </c>
    </row>
    <row r="46" spans="1:7" ht="15" x14ac:dyDescent="0.25">
      <c r="A46" s="21">
        <v>40</v>
      </c>
      <c r="B46" s="22" t="s">
        <v>106</v>
      </c>
      <c r="C46" s="26" t="s">
        <v>107</v>
      </c>
      <c r="D46" s="17" t="s">
        <v>35</v>
      </c>
      <c r="E46" s="62">
        <v>190914</v>
      </c>
      <c r="F46" s="68">
        <v>591.06974400000001</v>
      </c>
      <c r="G46" s="20">
        <v>8.7107380000000009E-3</v>
      </c>
    </row>
    <row r="47" spans="1:7" ht="25.5" x14ac:dyDescent="0.25">
      <c r="A47" s="21">
        <v>41</v>
      </c>
      <c r="B47" s="22" t="s">
        <v>108</v>
      </c>
      <c r="C47" s="26" t="s">
        <v>109</v>
      </c>
      <c r="D47" s="17" t="s">
        <v>110</v>
      </c>
      <c r="E47" s="62">
        <v>64500</v>
      </c>
      <c r="F47" s="68">
        <v>575.50125000000003</v>
      </c>
      <c r="G47" s="20">
        <v>8.4813010000000001E-3</v>
      </c>
    </row>
    <row r="48" spans="1:7" ht="15" x14ac:dyDescent="0.25">
      <c r="A48" s="21">
        <v>42</v>
      </c>
      <c r="B48" s="22" t="s">
        <v>111</v>
      </c>
      <c r="C48" s="26" t="s">
        <v>112</v>
      </c>
      <c r="D48" s="17" t="s">
        <v>60</v>
      </c>
      <c r="E48" s="62">
        <v>105000</v>
      </c>
      <c r="F48" s="68">
        <v>525.63</v>
      </c>
      <c r="G48" s="20">
        <v>7.7463360000000004E-3</v>
      </c>
    </row>
    <row r="49" spans="1:7" ht="15" x14ac:dyDescent="0.25">
      <c r="A49" s="16"/>
      <c r="B49" s="17"/>
      <c r="C49" s="23" t="s">
        <v>113</v>
      </c>
      <c r="D49" s="27"/>
      <c r="E49" s="64"/>
      <c r="F49" s="70">
        <v>66622.751449500021</v>
      </c>
      <c r="G49" s="28">
        <v>0.98183557699999979</v>
      </c>
    </row>
    <row r="50" spans="1:7" ht="15" x14ac:dyDescent="0.25">
      <c r="A50" s="21"/>
      <c r="B50" s="22"/>
      <c r="C50" s="29"/>
      <c r="D50" s="30"/>
      <c r="E50" s="62"/>
      <c r="F50" s="68"/>
      <c r="G50" s="20"/>
    </row>
    <row r="51" spans="1:7" ht="15" x14ac:dyDescent="0.25">
      <c r="A51" s="16"/>
      <c r="B51" s="17"/>
      <c r="C51" s="23" t="s">
        <v>114</v>
      </c>
      <c r="D51" s="24"/>
      <c r="E51" s="63"/>
      <c r="F51" s="69"/>
      <c r="G51" s="25"/>
    </row>
    <row r="52" spans="1:7" ht="15" x14ac:dyDescent="0.25">
      <c r="A52" s="16"/>
      <c r="B52" s="17"/>
      <c r="C52" s="23" t="s">
        <v>113</v>
      </c>
      <c r="D52" s="27"/>
      <c r="E52" s="64"/>
      <c r="F52" s="70">
        <v>0</v>
      </c>
      <c r="G52" s="28">
        <v>0</v>
      </c>
    </row>
    <row r="53" spans="1:7" ht="15" x14ac:dyDescent="0.25">
      <c r="A53" s="21"/>
      <c r="B53" s="22"/>
      <c r="C53" s="29"/>
      <c r="D53" s="30"/>
      <c r="E53" s="62"/>
      <c r="F53" s="68"/>
      <c r="G53" s="20"/>
    </row>
    <row r="54" spans="1:7" ht="15" x14ac:dyDescent="0.25">
      <c r="A54" s="31"/>
      <c r="B54" s="32"/>
      <c r="C54" s="23" t="s">
        <v>115</v>
      </c>
      <c r="D54" s="24"/>
      <c r="E54" s="63"/>
      <c r="F54" s="69"/>
      <c r="G54" s="25"/>
    </row>
    <row r="55" spans="1:7" ht="25.5" x14ac:dyDescent="0.25">
      <c r="A55" s="21">
        <v>1</v>
      </c>
      <c r="B55" s="22" t="s">
        <v>116</v>
      </c>
      <c r="C55" s="26" t="s">
        <v>117</v>
      </c>
      <c r="D55" s="30" t="s">
        <v>96</v>
      </c>
      <c r="E55" s="62">
        <v>559425</v>
      </c>
      <c r="F55" s="68">
        <v>1.1189000000000001E-5</v>
      </c>
      <c r="G55" s="20" t="s">
        <v>118</v>
      </c>
    </row>
    <row r="56" spans="1:7" ht="15" x14ac:dyDescent="0.25">
      <c r="A56" s="33"/>
      <c r="B56" s="34"/>
      <c r="C56" s="23" t="s">
        <v>113</v>
      </c>
      <c r="D56" s="35"/>
      <c r="E56" s="65"/>
      <c r="F56" s="71">
        <v>1.1189000000000001E-5</v>
      </c>
      <c r="G56" s="20" t="s">
        <v>118</v>
      </c>
    </row>
    <row r="57" spans="1:7" ht="15" x14ac:dyDescent="0.25">
      <c r="A57" s="33"/>
      <c r="B57" s="34"/>
      <c r="C57" s="29"/>
      <c r="D57" s="37"/>
      <c r="E57" s="66"/>
      <c r="F57" s="72"/>
      <c r="G57" s="38"/>
    </row>
    <row r="58" spans="1:7" ht="15" x14ac:dyDescent="0.25">
      <c r="A58" s="16"/>
      <c r="B58" s="17"/>
      <c r="C58" s="23" t="s">
        <v>119</v>
      </c>
      <c r="D58" s="24"/>
      <c r="E58" s="63"/>
      <c r="F58" s="69"/>
      <c r="G58" s="25"/>
    </row>
    <row r="59" spans="1:7" ht="15" x14ac:dyDescent="0.25">
      <c r="A59" s="16"/>
      <c r="B59" s="17"/>
      <c r="C59" s="23" t="s">
        <v>113</v>
      </c>
      <c r="D59" s="27"/>
      <c r="E59" s="64"/>
      <c r="F59" s="70">
        <v>0</v>
      </c>
      <c r="G59" s="28">
        <v>0</v>
      </c>
    </row>
    <row r="60" spans="1:7" ht="15" x14ac:dyDescent="0.25">
      <c r="A60" s="16"/>
      <c r="B60" s="17"/>
      <c r="C60" s="29"/>
      <c r="D60" s="19"/>
      <c r="E60" s="62"/>
      <c r="F60" s="68"/>
      <c r="G60" s="20"/>
    </row>
    <row r="61" spans="1:7" ht="15" x14ac:dyDescent="0.25">
      <c r="A61" s="16"/>
      <c r="B61" s="17"/>
      <c r="C61" s="23" t="s">
        <v>120</v>
      </c>
      <c r="D61" s="24"/>
      <c r="E61" s="63"/>
      <c r="F61" s="69"/>
      <c r="G61" s="25"/>
    </row>
    <row r="62" spans="1:7" ht="15" x14ac:dyDescent="0.25">
      <c r="A62" s="16"/>
      <c r="B62" s="17"/>
      <c r="C62" s="23" t="s">
        <v>113</v>
      </c>
      <c r="D62" s="27"/>
      <c r="E62" s="64"/>
      <c r="F62" s="70">
        <v>0</v>
      </c>
      <c r="G62" s="28">
        <v>0</v>
      </c>
    </row>
    <row r="63" spans="1:7" ht="15" x14ac:dyDescent="0.25">
      <c r="A63" s="16"/>
      <c r="B63" s="17"/>
      <c r="C63" s="29"/>
      <c r="D63" s="19"/>
      <c r="E63" s="62"/>
      <c r="F63" s="68"/>
      <c r="G63" s="20"/>
    </row>
    <row r="64" spans="1:7" ht="15" x14ac:dyDescent="0.25">
      <c r="A64" s="16"/>
      <c r="B64" s="17"/>
      <c r="C64" s="23" t="s">
        <v>121</v>
      </c>
      <c r="D64" s="24"/>
      <c r="E64" s="63"/>
      <c r="F64" s="69"/>
      <c r="G64" s="25"/>
    </row>
    <row r="65" spans="1:7" ht="15" x14ac:dyDescent="0.25">
      <c r="A65" s="16"/>
      <c r="B65" s="17"/>
      <c r="C65" s="23" t="s">
        <v>113</v>
      </c>
      <c r="D65" s="27"/>
      <c r="E65" s="64"/>
      <c r="F65" s="70">
        <v>0</v>
      </c>
      <c r="G65" s="28">
        <v>0</v>
      </c>
    </row>
    <row r="66" spans="1:7" ht="15" x14ac:dyDescent="0.25">
      <c r="A66" s="16"/>
      <c r="B66" s="17"/>
      <c r="C66" s="29"/>
      <c r="D66" s="19"/>
      <c r="E66" s="62"/>
      <c r="F66" s="68"/>
      <c r="G66" s="20"/>
    </row>
    <row r="67" spans="1:7" ht="25.5" x14ac:dyDescent="0.25">
      <c r="A67" s="21"/>
      <c r="B67" s="22"/>
      <c r="C67" s="39" t="s">
        <v>122</v>
      </c>
      <c r="D67" s="40"/>
      <c r="E67" s="64"/>
      <c r="F67" s="70">
        <v>66622.751460689018</v>
      </c>
      <c r="G67" s="28">
        <v>0.98183557699999979</v>
      </c>
    </row>
    <row r="68" spans="1:7" ht="15" x14ac:dyDescent="0.25">
      <c r="A68" s="16"/>
      <c r="B68" s="17"/>
      <c r="C68" s="26"/>
      <c r="D68" s="19"/>
      <c r="E68" s="62"/>
      <c r="F68" s="68"/>
      <c r="G68" s="20"/>
    </row>
    <row r="69" spans="1:7" ht="15" x14ac:dyDescent="0.25">
      <c r="A69" s="16"/>
      <c r="B69" s="17"/>
      <c r="C69" s="18" t="s">
        <v>123</v>
      </c>
      <c r="D69" s="19"/>
      <c r="E69" s="62"/>
      <c r="F69" s="68"/>
      <c r="G69" s="20"/>
    </row>
    <row r="70" spans="1:7" ht="25.5" x14ac:dyDescent="0.25">
      <c r="A70" s="16"/>
      <c r="B70" s="17"/>
      <c r="C70" s="23" t="s">
        <v>11</v>
      </c>
      <c r="D70" s="24"/>
      <c r="E70" s="63"/>
      <c r="F70" s="69"/>
      <c r="G70" s="25"/>
    </row>
    <row r="71" spans="1:7" ht="15" x14ac:dyDescent="0.25">
      <c r="A71" s="21"/>
      <c r="B71" s="22"/>
      <c r="C71" s="23" t="s">
        <v>113</v>
      </c>
      <c r="D71" s="27"/>
      <c r="E71" s="64"/>
      <c r="F71" s="70">
        <v>0</v>
      </c>
      <c r="G71" s="28">
        <v>0</v>
      </c>
    </row>
    <row r="72" spans="1:7" ht="15" x14ac:dyDescent="0.25">
      <c r="A72" s="21"/>
      <c r="B72" s="22"/>
      <c r="C72" s="29"/>
      <c r="D72" s="19"/>
      <c r="E72" s="62"/>
      <c r="F72" s="68"/>
      <c r="G72" s="20"/>
    </row>
    <row r="73" spans="1:7" ht="15" x14ac:dyDescent="0.25">
      <c r="A73" s="16"/>
      <c r="B73" s="41"/>
      <c r="C73" s="23" t="s">
        <v>124</v>
      </c>
      <c r="D73" s="24"/>
      <c r="E73" s="63"/>
      <c r="F73" s="69"/>
      <c r="G73" s="25"/>
    </row>
    <row r="74" spans="1:7" ht="15" x14ac:dyDescent="0.25">
      <c r="A74" s="21"/>
      <c r="B74" s="22"/>
      <c r="C74" s="23" t="s">
        <v>113</v>
      </c>
      <c r="D74" s="27"/>
      <c r="E74" s="64"/>
      <c r="F74" s="70">
        <v>0</v>
      </c>
      <c r="G74" s="28">
        <v>0</v>
      </c>
    </row>
    <row r="75" spans="1:7" ht="15" x14ac:dyDescent="0.25">
      <c r="A75" s="21"/>
      <c r="B75" s="22"/>
      <c r="C75" s="29"/>
      <c r="D75" s="19"/>
      <c r="E75" s="62"/>
      <c r="F75" s="74"/>
      <c r="G75" s="43"/>
    </row>
    <row r="76" spans="1:7" ht="15" x14ac:dyDescent="0.25">
      <c r="A76" s="16"/>
      <c r="B76" s="17"/>
      <c r="C76" s="23" t="s">
        <v>125</v>
      </c>
      <c r="D76" s="24"/>
      <c r="E76" s="63"/>
      <c r="F76" s="69"/>
      <c r="G76" s="25"/>
    </row>
    <row r="77" spans="1:7" ht="15" x14ac:dyDescent="0.25">
      <c r="A77" s="21"/>
      <c r="B77" s="22"/>
      <c r="C77" s="23" t="s">
        <v>113</v>
      </c>
      <c r="D77" s="27"/>
      <c r="E77" s="64"/>
      <c r="F77" s="70">
        <v>0</v>
      </c>
      <c r="G77" s="28">
        <v>0</v>
      </c>
    </row>
    <row r="78" spans="1:7" ht="15" x14ac:dyDescent="0.25">
      <c r="A78" s="16"/>
      <c r="B78" s="17"/>
      <c r="C78" s="29"/>
      <c r="D78" s="19"/>
      <c r="E78" s="62"/>
      <c r="F78" s="68"/>
      <c r="G78" s="20"/>
    </row>
    <row r="79" spans="1:7" ht="25.5" x14ac:dyDescent="0.25">
      <c r="A79" s="16"/>
      <c r="B79" s="41"/>
      <c r="C79" s="23" t="s">
        <v>126</v>
      </c>
      <c r="D79" s="24"/>
      <c r="E79" s="63"/>
      <c r="F79" s="69"/>
      <c r="G79" s="25"/>
    </row>
    <row r="80" spans="1:7" ht="15" x14ac:dyDescent="0.25">
      <c r="A80" s="21"/>
      <c r="B80" s="22"/>
      <c r="C80" s="23" t="s">
        <v>113</v>
      </c>
      <c r="D80" s="27"/>
      <c r="E80" s="64"/>
      <c r="F80" s="70">
        <v>0</v>
      </c>
      <c r="G80" s="28">
        <v>0</v>
      </c>
    </row>
    <row r="81" spans="1:7" ht="15" x14ac:dyDescent="0.25">
      <c r="A81" s="21"/>
      <c r="B81" s="22"/>
      <c r="C81" s="29"/>
      <c r="D81" s="19"/>
      <c r="E81" s="62"/>
      <c r="F81" s="68"/>
      <c r="G81" s="20"/>
    </row>
    <row r="82" spans="1:7" ht="15" x14ac:dyDescent="0.25">
      <c r="A82" s="21"/>
      <c r="B82" s="22"/>
      <c r="C82" s="44" t="s">
        <v>127</v>
      </c>
      <c r="D82" s="40"/>
      <c r="E82" s="64"/>
      <c r="F82" s="70">
        <v>0</v>
      </c>
      <c r="G82" s="28">
        <v>0</v>
      </c>
    </row>
    <row r="83" spans="1:7" ht="15" x14ac:dyDescent="0.25">
      <c r="A83" s="21"/>
      <c r="B83" s="22"/>
      <c r="C83" s="26"/>
      <c r="D83" s="19"/>
      <c r="E83" s="62"/>
      <c r="F83" s="68"/>
      <c r="G83" s="20"/>
    </row>
    <row r="84" spans="1:7" ht="15" x14ac:dyDescent="0.25">
      <c r="A84" s="16"/>
      <c r="B84" s="17"/>
      <c r="C84" s="18" t="s">
        <v>128</v>
      </c>
      <c r="D84" s="19"/>
      <c r="E84" s="62"/>
      <c r="F84" s="68"/>
      <c r="G84" s="20"/>
    </row>
    <row r="85" spans="1:7" ht="15" x14ac:dyDescent="0.25">
      <c r="A85" s="21"/>
      <c r="B85" s="22"/>
      <c r="C85" s="23" t="s">
        <v>129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113</v>
      </c>
      <c r="D86" s="40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9"/>
      <c r="D87" s="22"/>
      <c r="E87" s="62"/>
      <c r="F87" s="68"/>
      <c r="G87" s="20"/>
    </row>
    <row r="88" spans="1:7" ht="15" x14ac:dyDescent="0.25">
      <c r="A88" s="21"/>
      <c r="B88" s="22"/>
      <c r="C88" s="23" t="s">
        <v>130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113</v>
      </c>
      <c r="D89" s="40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22"/>
      <c r="E90" s="62"/>
      <c r="F90" s="68"/>
      <c r="G90" s="20"/>
    </row>
    <row r="91" spans="1:7" ht="15" x14ac:dyDescent="0.25">
      <c r="A91" s="21"/>
      <c r="B91" s="22"/>
      <c r="C91" s="23" t="s">
        <v>131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113</v>
      </c>
      <c r="D92" s="40"/>
      <c r="E92" s="64"/>
      <c r="F92" s="70">
        <v>0</v>
      </c>
      <c r="G92" s="28">
        <v>0</v>
      </c>
    </row>
    <row r="93" spans="1:7" ht="15" x14ac:dyDescent="0.25">
      <c r="A93" s="21"/>
      <c r="B93" s="22"/>
      <c r="C93" s="29"/>
      <c r="D93" s="22"/>
      <c r="E93" s="62"/>
      <c r="F93" s="68"/>
      <c r="G93" s="20"/>
    </row>
    <row r="94" spans="1:7" ht="15" x14ac:dyDescent="0.25">
      <c r="A94" s="21"/>
      <c r="B94" s="22"/>
      <c r="C94" s="23" t="s">
        <v>132</v>
      </c>
      <c r="D94" s="24"/>
      <c r="E94" s="63"/>
      <c r="F94" s="69"/>
      <c r="G94" s="25"/>
    </row>
    <row r="95" spans="1:7" ht="15" x14ac:dyDescent="0.25">
      <c r="A95" s="21">
        <v>1</v>
      </c>
      <c r="B95" s="22"/>
      <c r="C95" s="26" t="s">
        <v>134</v>
      </c>
      <c r="D95" s="30"/>
      <c r="E95" s="62"/>
      <c r="F95" s="68">
        <v>1858.0000001000001</v>
      </c>
      <c r="G95" s="20">
        <v>2.7381795E-2</v>
      </c>
    </row>
    <row r="96" spans="1:7" ht="15" x14ac:dyDescent="0.25">
      <c r="A96" s="21"/>
      <c r="B96" s="22"/>
      <c r="C96" s="23" t="s">
        <v>113</v>
      </c>
      <c r="D96" s="40"/>
      <c r="E96" s="64"/>
      <c r="F96" s="70">
        <v>1858.0000001000001</v>
      </c>
      <c r="G96" s="28">
        <v>2.7381795E-2</v>
      </c>
    </row>
    <row r="97" spans="1:8" ht="15" x14ac:dyDescent="0.25">
      <c r="A97" s="21"/>
      <c r="B97" s="22"/>
      <c r="C97" s="29"/>
      <c r="D97" s="22"/>
      <c r="E97" s="62"/>
      <c r="F97" s="68"/>
      <c r="G97" s="20"/>
    </row>
    <row r="98" spans="1:8" ht="25.5" x14ac:dyDescent="0.25">
      <c r="A98" s="21"/>
      <c r="B98" s="22"/>
      <c r="C98" s="39" t="s">
        <v>135</v>
      </c>
      <c r="D98" s="40"/>
      <c r="E98" s="64"/>
      <c r="F98" s="70">
        <v>1858.0000001000001</v>
      </c>
      <c r="G98" s="28">
        <v>2.7381795E-2</v>
      </c>
    </row>
    <row r="99" spans="1:8" ht="15" x14ac:dyDescent="0.25">
      <c r="A99" s="21"/>
      <c r="B99" s="22"/>
      <c r="C99" s="45"/>
      <c r="D99" s="22"/>
      <c r="E99" s="62"/>
      <c r="F99" s="68"/>
      <c r="G99" s="20"/>
    </row>
    <row r="100" spans="1:8" ht="15" x14ac:dyDescent="0.25">
      <c r="A100" s="16"/>
      <c r="B100" s="17"/>
      <c r="C100" s="18" t="s">
        <v>136</v>
      </c>
      <c r="D100" s="19"/>
      <c r="E100" s="62"/>
      <c r="F100" s="68"/>
      <c r="G100" s="20"/>
    </row>
    <row r="101" spans="1:8" ht="25.5" x14ac:dyDescent="0.25">
      <c r="A101" s="21"/>
      <c r="B101" s="22"/>
      <c r="C101" s="23" t="s">
        <v>137</v>
      </c>
      <c r="D101" s="24"/>
      <c r="E101" s="63"/>
      <c r="F101" s="69"/>
      <c r="G101" s="25"/>
    </row>
    <row r="102" spans="1:8" ht="15" x14ac:dyDescent="0.25">
      <c r="A102" s="21"/>
      <c r="B102" s="22"/>
      <c r="C102" s="23" t="s">
        <v>113</v>
      </c>
      <c r="D102" s="40"/>
      <c r="E102" s="64"/>
      <c r="F102" s="70">
        <v>0</v>
      </c>
      <c r="G102" s="28">
        <v>0</v>
      </c>
    </row>
    <row r="103" spans="1:8" ht="15" x14ac:dyDescent="0.25">
      <c r="A103" s="21"/>
      <c r="B103" s="22"/>
      <c r="C103" s="29"/>
      <c r="D103" s="22"/>
      <c r="E103" s="62"/>
      <c r="F103" s="68"/>
      <c r="G103" s="20"/>
    </row>
    <row r="104" spans="1:8" ht="15" x14ac:dyDescent="0.25">
      <c r="A104" s="16"/>
      <c r="B104" s="17"/>
      <c r="C104" s="18" t="s">
        <v>138</v>
      </c>
      <c r="D104" s="19"/>
      <c r="E104" s="62"/>
      <c r="F104" s="68"/>
      <c r="G104" s="20"/>
    </row>
    <row r="105" spans="1:8" ht="25.5" x14ac:dyDescent="0.25">
      <c r="A105" s="21"/>
      <c r="B105" s="22"/>
      <c r="C105" s="23" t="s">
        <v>139</v>
      </c>
      <c r="D105" s="24"/>
      <c r="E105" s="63"/>
      <c r="F105" s="69"/>
      <c r="G105" s="25"/>
    </row>
    <row r="106" spans="1:8" ht="15" x14ac:dyDescent="0.25">
      <c r="A106" s="21"/>
      <c r="B106" s="22"/>
      <c r="C106" s="23" t="s">
        <v>113</v>
      </c>
      <c r="D106" s="40"/>
      <c r="E106" s="64"/>
      <c r="F106" s="70">
        <v>0</v>
      </c>
      <c r="G106" s="28">
        <v>0</v>
      </c>
    </row>
    <row r="107" spans="1:8" ht="15" x14ac:dyDescent="0.25">
      <c r="A107" s="21"/>
      <c r="B107" s="22"/>
      <c r="C107" s="29"/>
      <c r="D107" s="22"/>
      <c r="E107" s="62"/>
      <c r="F107" s="68"/>
      <c r="G107" s="20"/>
    </row>
    <row r="108" spans="1:8" ht="25.5" x14ac:dyDescent="0.25">
      <c r="A108" s="21"/>
      <c r="B108" s="22"/>
      <c r="C108" s="23" t="s">
        <v>140</v>
      </c>
      <c r="D108" s="24"/>
      <c r="E108" s="63"/>
      <c r="F108" s="69"/>
      <c r="G108" s="25"/>
    </row>
    <row r="109" spans="1:8" ht="15" x14ac:dyDescent="0.25">
      <c r="A109" s="21"/>
      <c r="B109" s="22"/>
      <c r="C109" s="23" t="s">
        <v>113</v>
      </c>
      <c r="D109" s="40"/>
      <c r="E109" s="64"/>
      <c r="F109" s="70">
        <v>0</v>
      </c>
      <c r="G109" s="28">
        <v>0</v>
      </c>
    </row>
    <row r="110" spans="1:8" ht="15" x14ac:dyDescent="0.25">
      <c r="A110" s="21"/>
      <c r="B110" s="22"/>
      <c r="C110" s="29"/>
      <c r="D110" s="22"/>
      <c r="E110" s="62"/>
      <c r="F110" s="74"/>
      <c r="G110" s="43"/>
    </row>
    <row r="111" spans="1:8" ht="25.5" x14ac:dyDescent="0.25">
      <c r="A111" s="21"/>
      <c r="B111" s="22"/>
      <c r="C111" s="45" t="s">
        <v>141</v>
      </c>
      <c r="D111" s="22"/>
      <c r="E111" s="62"/>
      <c r="F111" s="147">
        <v>-625.44754820000003</v>
      </c>
      <c r="G111" s="148">
        <v>-9.2173719999999997E-3</v>
      </c>
      <c r="H111" s="151"/>
    </row>
    <row r="112" spans="1:8" ht="15" x14ac:dyDescent="0.25">
      <c r="A112" s="21"/>
      <c r="B112" s="22"/>
      <c r="C112" s="46" t="s">
        <v>142</v>
      </c>
      <c r="D112" s="27"/>
      <c r="E112" s="64"/>
      <c r="F112" s="70">
        <v>67855.303912589021</v>
      </c>
      <c r="G112" s="28">
        <v>0.99999999999999989</v>
      </c>
    </row>
    <row r="114" spans="2:6" ht="15" x14ac:dyDescent="0.25">
      <c r="B114" s="375" t="s">
        <v>143</v>
      </c>
      <c r="C114" s="375"/>
      <c r="D114" s="375"/>
      <c r="E114" s="375"/>
      <c r="F114" s="375"/>
    </row>
    <row r="116" spans="2:6" ht="15" x14ac:dyDescent="0.25">
      <c r="B116" s="52" t="s">
        <v>144</v>
      </c>
      <c r="C116" s="53"/>
      <c r="D116" s="54"/>
    </row>
    <row r="117" spans="2:6" ht="15" x14ac:dyDescent="0.25">
      <c r="B117" s="55" t="s">
        <v>145</v>
      </c>
      <c r="C117" s="56"/>
      <c r="D117" s="81" t="s">
        <v>146</v>
      </c>
    </row>
    <row r="118" spans="2:6" ht="15" x14ac:dyDescent="0.25">
      <c r="B118" s="55" t="s">
        <v>147</v>
      </c>
      <c r="C118" s="56"/>
      <c r="D118" s="81" t="s">
        <v>146</v>
      </c>
    </row>
    <row r="119" spans="2:6" ht="15" x14ac:dyDescent="0.25">
      <c r="B119" s="57" t="s">
        <v>148</v>
      </c>
      <c r="C119" s="56"/>
      <c r="D119" s="58"/>
    </row>
    <row r="120" spans="2:6" ht="25.5" customHeight="1" x14ac:dyDescent="0.25">
      <c r="B120" s="58"/>
      <c r="C120" s="48" t="s">
        <v>149</v>
      </c>
      <c r="D120" s="49" t="s">
        <v>150</v>
      </c>
    </row>
    <row r="121" spans="2:6" ht="12.75" customHeight="1" x14ac:dyDescent="0.25">
      <c r="B121" s="75" t="s">
        <v>151</v>
      </c>
      <c r="C121" s="76" t="s">
        <v>152</v>
      </c>
      <c r="D121" s="76" t="s">
        <v>153</v>
      </c>
    </row>
    <row r="122" spans="2:6" ht="15" x14ac:dyDescent="0.25">
      <c r="B122" s="58" t="s">
        <v>154</v>
      </c>
      <c r="C122" s="59">
        <v>33.553400000000003</v>
      </c>
      <c r="D122" s="59">
        <v>34.5488</v>
      </c>
    </row>
    <row r="123" spans="2:6" ht="15" x14ac:dyDescent="0.25">
      <c r="B123" s="58" t="s">
        <v>155</v>
      </c>
      <c r="C123" s="59">
        <v>30.925000000000001</v>
      </c>
      <c r="D123" s="59">
        <v>31.842300000000002</v>
      </c>
    </row>
    <row r="124" spans="2:6" ht="15" x14ac:dyDescent="0.25">
      <c r="B124" s="58" t="s">
        <v>156</v>
      </c>
      <c r="C124" s="59">
        <v>32.554299999999998</v>
      </c>
      <c r="D124" s="59">
        <v>33.501399999999997</v>
      </c>
    </row>
    <row r="125" spans="2:6" ht="15" x14ac:dyDescent="0.25">
      <c r="B125" s="58" t="s">
        <v>157</v>
      </c>
      <c r="C125" s="59">
        <v>29.977799999999998</v>
      </c>
      <c r="D125" s="59">
        <v>30.849799999999998</v>
      </c>
    </row>
    <row r="127" spans="2:6" ht="15" x14ac:dyDescent="0.25">
      <c r="B127" s="77" t="s">
        <v>158</v>
      </c>
      <c r="C127" s="60"/>
      <c r="D127" s="78" t="s">
        <v>146</v>
      </c>
    </row>
    <row r="128" spans="2:6" ht="24.75" customHeight="1" x14ac:dyDescent="0.25">
      <c r="B128" s="79"/>
      <c r="C128" s="79"/>
    </row>
    <row r="129" spans="2:4" ht="15" x14ac:dyDescent="0.25">
      <c r="B129" s="82"/>
      <c r="C129" s="80"/>
      <c r="D129"/>
    </row>
    <row r="131" spans="2:4" ht="15" x14ac:dyDescent="0.25">
      <c r="B131" s="57" t="s">
        <v>159</v>
      </c>
      <c r="C131" s="56"/>
      <c r="D131" s="83" t="s">
        <v>146</v>
      </c>
    </row>
    <row r="132" spans="2:4" ht="15" x14ac:dyDescent="0.25">
      <c r="B132" s="57" t="s">
        <v>160</v>
      </c>
      <c r="C132" s="56"/>
      <c r="D132" s="83" t="s">
        <v>146</v>
      </c>
    </row>
    <row r="133" spans="2:4" ht="15" x14ac:dyDescent="0.25">
      <c r="B133" s="57" t="s">
        <v>161</v>
      </c>
      <c r="C133" s="56"/>
      <c r="D133" s="61">
        <v>3.7652191719502799E-2</v>
      </c>
    </row>
    <row r="134" spans="2:4" ht="15" x14ac:dyDescent="0.25">
      <c r="B134" s="57" t="s">
        <v>162</v>
      </c>
      <c r="C134" s="56"/>
      <c r="D134" s="61" t="s">
        <v>146</v>
      </c>
    </row>
  </sheetData>
  <mergeCells count="4">
    <mergeCell ref="A1:G1"/>
    <mergeCell ref="A2:G2"/>
    <mergeCell ref="A3:G3"/>
    <mergeCell ref="B114:F11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2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323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15" x14ac:dyDescent="0.25">
      <c r="A7" s="21">
        <v>1</v>
      </c>
      <c r="B7" s="22" t="s">
        <v>164</v>
      </c>
      <c r="C7" s="26" t="s">
        <v>165</v>
      </c>
      <c r="D7" s="17" t="s">
        <v>20</v>
      </c>
      <c r="E7" s="62">
        <v>252243</v>
      </c>
      <c r="F7" s="68">
        <v>418.59725850000001</v>
      </c>
      <c r="G7" s="20">
        <v>5.4084582999999999E-2</v>
      </c>
    </row>
    <row r="8" spans="1:7" ht="15" x14ac:dyDescent="0.25">
      <c r="A8" s="21">
        <v>2</v>
      </c>
      <c r="B8" s="22" t="s">
        <v>166</v>
      </c>
      <c r="C8" s="26" t="s">
        <v>167</v>
      </c>
      <c r="D8" s="17" t="s">
        <v>168</v>
      </c>
      <c r="E8" s="62">
        <v>88971</v>
      </c>
      <c r="F8" s="68">
        <v>297.29659650000002</v>
      </c>
      <c r="G8" s="20">
        <v>3.8412011000000003E-2</v>
      </c>
    </row>
    <row r="9" spans="1:7" ht="25.5" x14ac:dyDescent="0.25">
      <c r="A9" s="21">
        <v>3</v>
      </c>
      <c r="B9" s="22" t="s">
        <v>169</v>
      </c>
      <c r="C9" s="26" t="s">
        <v>170</v>
      </c>
      <c r="D9" s="17" t="s">
        <v>69</v>
      </c>
      <c r="E9" s="62">
        <v>13921</v>
      </c>
      <c r="F9" s="68">
        <v>277.30632000000003</v>
      </c>
      <c r="G9" s="20">
        <v>3.5829181000000002E-2</v>
      </c>
    </row>
    <row r="10" spans="1:7" ht="25.5" x14ac:dyDescent="0.25">
      <c r="A10" s="21">
        <v>4</v>
      </c>
      <c r="B10" s="22" t="s">
        <v>171</v>
      </c>
      <c r="C10" s="26" t="s">
        <v>172</v>
      </c>
      <c r="D10" s="17" t="s">
        <v>26</v>
      </c>
      <c r="E10" s="62">
        <v>95204</v>
      </c>
      <c r="F10" s="68">
        <v>251.81458000000001</v>
      </c>
      <c r="G10" s="20">
        <v>3.2535537000000003E-2</v>
      </c>
    </row>
    <row r="11" spans="1:7" ht="25.5" x14ac:dyDescent="0.25">
      <c r="A11" s="21">
        <v>5</v>
      </c>
      <c r="B11" s="22" t="s">
        <v>43</v>
      </c>
      <c r="C11" s="26" t="s">
        <v>44</v>
      </c>
      <c r="D11" s="17" t="s">
        <v>26</v>
      </c>
      <c r="E11" s="62">
        <v>46839</v>
      </c>
      <c r="F11" s="68">
        <v>250.68232800000001</v>
      </c>
      <c r="G11" s="20">
        <v>3.2389244999999997E-2</v>
      </c>
    </row>
    <row r="12" spans="1:7" ht="25.5" x14ac:dyDescent="0.25">
      <c r="A12" s="21">
        <v>6</v>
      </c>
      <c r="B12" s="22" t="s">
        <v>173</v>
      </c>
      <c r="C12" s="26" t="s">
        <v>174</v>
      </c>
      <c r="D12" s="17" t="s">
        <v>23</v>
      </c>
      <c r="E12" s="62">
        <v>26035</v>
      </c>
      <c r="F12" s="68">
        <v>242.359815</v>
      </c>
      <c r="G12" s="20">
        <v>3.1313939999999998E-2</v>
      </c>
    </row>
    <row r="13" spans="1:7" ht="25.5" x14ac:dyDescent="0.25">
      <c r="A13" s="21">
        <v>7</v>
      </c>
      <c r="B13" s="22" t="s">
        <v>54</v>
      </c>
      <c r="C13" s="26" t="s">
        <v>55</v>
      </c>
      <c r="D13" s="17" t="s">
        <v>26</v>
      </c>
      <c r="E13" s="62">
        <v>30228</v>
      </c>
      <c r="F13" s="68">
        <v>234.17631600000001</v>
      </c>
      <c r="G13" s="20">
        <v>3.0256597E-2</v>
      </c>
    </row>
    <row r="14" spans="1:7" ht="15" x14ac:dyDescent="0.25">
      <c r="A14" s="21">
        <v>8</v>
      </c>
      <c r="B14" s="22" t="s">
        <v>175</v>
      </c>
      <c r="C14" s="26" t="s">
        <v>176</v>
      </c>
      <c r="D14" s="17" t="s">
        <v>35</v>
      </c>
      <c r="E14" s="62">
        <v>129024</v>
      </c>
      <c r="F14" s="68">
        <v>230.565888</v>
      </c>
      <c r="G14" s="20">
        <v>2.9790113999999999E-2</v>
      </c>
    </row>
    <row r="15" spans="1:7" ht="15" x14ac:dyDescent="0.25">
      <c r="A15" s="21">
        <v>9</v>
      </c>
      <c r="B15" s="22" t="s">
        <v>177</v>
      </c>
      <c r="C15" s="26" t="s">
        <v>178</v>
      </c>
      <c r="D15" s="17" t="s">
        <v>179</v>
      </c>
      <c r="E15" s="62">
        <v>10635</v>
      </c>
      <c r="F15" s="68">
        <v>223.02658500000001</v>
      </c>
      <c r="G15" s="20">
        <v>2.8816003E-2</v>
      </c>
    </row>
    <row r="16" spans="1:7" ht="25.5" x14ac:dyDescent="0.25">
      <c r="A16" s="21">
        <v>10</v>
      </c>
      <c r="B16" s="22" t="s">
        <v>180</v>
      </c>
      <c r="C16" s="26" t="s">
        <v>181</v>
      </c>
      <c r="D16" s="17" t="s">
        <v>26</v>
      </c>
      <c r="E16" s="62">
        <v>35292</v>
      </c>
      <c r="F16" s="68">
        <v>214.45183800000001</v>
      </c>
      <c r="G16" s="20">
        <v>2.7708109000000002E-2</v>
      </c>
    </row>
    <row r="17" spans="1:7" ht="25.5" x14ac:dyDescent="0.25">
      <c r="A17" s="21">
        <v>11</v>
      </c>
      <c r="B17" s="22" t="s">
        <v>70</v>
      </c>
      <c r="C17" s="26" t="s">
        <v>71</v>
      </c>
      <c r="D17" s="17" t="s">
        <v>69</v>
      </c>
      <c r="E17" s="62">
        <v>29833</v>
      </c>
      <c r="F17" s="68">
        <v>201.581581</v>
      </c>
      <c r="G17" s="20">
        <v>2.6045216E-2</v>
      </c>
    </row>
    <row r="18" spans="1:7" ht="25.5" x14ac:dyDescent="0.25">
      <c r="A18" s="21">
        <v>12</v>
      </c>
      <c r="B18" s="22" t="s">
        <v>182</v>
      </c>
      <c r="C18" s="26" t="s">
        <v>183</v>
      </c>
      <c r="D18" s="17" t="s">
        <v>26</v>
      </c>
      <c r="E18" s="62">
        <v>32690</v>
      </c>
      <c r="F18" s="68">
        <v>195.175645</v>
      </c>
      <c r="G18" s="20">
        <v>2.5217541E-2</v>
      </c>
    </row>
    <row r="19" spans="1:7" ht="15" x14ac:dyDescent="0.25">
      <c r="A19" s="21">
        <v>13</v>
      </c>
      <c r="B19" s="22" t="s">
        <v>184</v>
      </c>
      <c r="C19" s="26" t="s">
        <v>185</v>
      </c>
      <c r="D19" s="17" t="s">
        <v>186</v>
      </c>
      <c r="E19" s="62">
        <v>52837</v>
      </c>
      <c r="F19" s="68">
        <v>184.559641</v>
      </c>
      <c r="G19" s="20">
        <v>2.3845907E-2</v>
      </c>
    </row>
    <row r="20" spans="1:7" ht="15" x14ac:dyDescent="0.25">
      <c r="A20" s="21">
        <v>14</v>
      </c>
      <c r="B20" s="22" t="s">
        <v>191</v>
      </c>
      <c r="C20" s="26" t="s">
        <v>192</v>
      </c>
      <c r="D20" s="17" t="s">
        <v>186</v>
      </c>
      <c r="E20" s="62">
        <v>39208</v>
      </c>
      <c r="F20" s="68">
        <v>180.180364</v>
      </c>
      <c r="G20" s="20">
        <v>2.3280084999999999E-2</v>
      </c>
    </row>
    <row r="21" spans="1:7" ht="25.5" x14ac:dyDescent="0.25">
      <c r="A21" s="21">
        <v>15</v>
      </c>
      <c r="B21" s="22" t="s">
        <v>24</v>
      </c>
      <c r="C21" s="26" t="s">
        <v>25</v>
      </c>
      <c r="D21" s="17" t="s">
        <v>26</v>
      </c>
      <c r="E21" s="62">
        <v>21157</v>
      </c>
      <c r="F21" s="68">
        <v>146.5439605</v>
      </c>
      <c r="G21" s="20">
        <v>1.8934116000000001E-2</v>
      </c>
    </row>
    <row r="22" spans="1:7" ht="25.5" x14ac:dyDescent="0.25">
      <c r="A22" s="21">
        <v>16</v>
      </c>
      <c r="B22" s="22" t="s">
        <v>49</v>
      </c>
      <c r="C22" s="26" t="s">
        <v>50</v>
      </c>
      <c r="D22" s="17" t="s">
        <v>17</v>
      </c>
      <c r="E22" s="62">
        <v>143794</v>
      </c>
      <c r="F22" s="68">
        <v>141.85278099999999</v>
      </c>
      <c r="G22" s="20">
        <v>1.8327995E-2</v>
      </c>
    </row>
    <row r="23" spans="1:7" ht="25.5" x14ac:dyDescent="0.25">
      <c r="A23" s="21">
        <v>17</v>
      </c>
      <c r="B23" s="22" t="s">
        <v>187</v>
      </c>
      <c r="C23" s="26" t="s">
        <v>188</v>
      </c>
      <c r="D23" s="17" t="s">
        <v>32</v>
      </c>
      <c r="E23" s="62">
        <v>21103</v>
      </c>
      <c r="F23" s="68">
        <v>137.54935399999999</v>
      </c>
      <c r="G23" s="20">
        <v>1.7771973999999999E-2</v>
      </c>
    </row>
    <row r="24" spans="1:7" ht="15" x14ac:dyDescent="0.25">
      <c r="A24" s="21">
        <v>18</v>
      </c>
      <c r="B24" s="22" t="s">
        <v>189</v>
      </c>
      <c r="C24" s="26" t="s">
        <v>190</v>
      </c>
      <c r="D24" s="17" t="s">
        <v>186</v>
      </c>
      <c r="E24" s="62">
        <v>33508</v>
      </c>
      <c r="F24" s="68">
        <v>128.989046</v>
      </c>
      <c r="G24" s="20">
        <v>1.6665945000000001E-2</v>
      </c>
    </row>
    <row r="25" spans="1:7" ht="25.5" x14ac:dyDescent="0.25">
      <c r="A25" s="21">
        <v>19</v>
      </c>
      <c r="B25" s="22" t="s">
        <v>100</v>
      </c>
      <c r="C25" s="26" t="s">
        <v>101</v>
      </c>
      <c r="D25" s="17" t="s">
        <v>26</v>
      </c>
      <c r="E25" s="62">
        <v>12489</v>
      </c>
      <c r="F25" s="68">
        <v>111.551748</v>
      </c>
      <c r="G25" s="20">
        <v>1.4412970000000001E-2</v>
      </c>
    </row>
    <row r="26" spans="1:7" ht="15" x14ac:dyDescent="0.25">
      <c r="A26" s="21">
        <v>20</v>
      </c>
      <c r="B26" s="22" t="s">
        <v>92</v>
      </c>
      <c r="C26" s="26" t="s">
        <v>93</v>
      </c>
      <c r="D26" s="17" t="s">
        <v>60</v>
      </c>
      <c r="E26" s="62">
        <v>80073</v>
      </c>
      <c r="F26" s="68">
        <v>111.46161600000001</v>
      </c>
      <c r="G26" s="20">
        <v>1.4401325E-2</v>
      </c>
    </row>
    <row r="27" spans="1:7" ht="25.5" x14ac:dyDescent="0.25">
      <c r="A27" s="21">
        <v>21</v>
      </c>
      <c r="B27" s="22" t="s">
        <v>81</v>
      </c>
      <c r="C27" s="26" t="s">
        <v>82</v>
      </c>
      <c r="D27" s="17" t="s">
        <v>69</v>
      </c>
      <c r="E27" s="62">
        <v>34942</v>
      </c>
      <c r="F27" s="68">
        <v>111.37762499999999</v>
      </c>
      <c r="G27" s="20">
        <v>1.4390473000000001E-2</v>
      </c>
    </row>
    <row r="28" spans="1:7" ht="25.5" x14ac:dyDescent="0.25">
      <c r="A28" s="21">
        <v>22</v>
      </c>
      <c r="B28" s="22" t="s">
        <v>193</v>
      </c>
      <c r="C28" s="26" t="s">
        <v>194</v>
      </c>
      <c r="D28" s="17" t="s">
        <v>26</v>
      </c>
      <c r="E28" s="62">
        <v>13542</v>
      </c>
      <c r="F28" s="68">
        <v>110.780331</v>
      </c>
      <c r="G28" s="20">
        <v>1.4313299999999999E-2</v>
      </c>
    </row>
    <row r="29" spans="1:7" ht="25.5" x14ac:dyDescent="0.25">
      <c r="A29" s="21">
        <v>23</v>
      </c>
      <c r="B29" s="22" t="s">
        <v>195</v>
      </c>
      <c r="C29" s="26" t="s">
        <v>196</v>
      </c>
      <c r="D29" s="17" t="s">
        <v>23</v>
      </c>
      <c r="E29" s="62">
        <v>65785</v>
      </c>
      <c r="F29" s="68">
        <v>108.15054000000001</v>
      </c>
      <c r="G29" s="20">
        <v>1.3973519E-2</v>
      </c>
    </row>
    <row r="30" spans="1:7" ht="25.5" x14ac:dyDescent="0.25">
      <c r="A30" s="21">
        <v>24</v>
      </c>
      <c r="B30" s="22" t="s">
        <v>197</v>
      </c>
      <c r="C30" s="26" t="s">
        <v>198</v>
      </c>
      <c r="D30" s="17" t="s">
        <v>69</v>
      </c>
      <c r="E30" s="62">
        <v>13889</v>
      </c>
      <c r="F30" s="68">
        <v>106.556408</v>
      </c>
      <c r="G30" s="20">
        <v>1.3767550999999999E-2</v>
      </c>
    </row>
    <row r="31" spans="1:7" ht="25.5" x14ac:dyDescent="0.25">
      <c r="A31" s="21">
        <v>25</v>
      </c>
      <c r="B31" s="22" t="s">
        <v>199</v>
      </c>
      <c r="C31" s="26" t="s">
        <v>200</v>
      </c>
      <c r="D31" s="17" t="s">
        <v>201</v>
      </c>
      <c r="E31" s="62">
        <v>41533</v>
      </c>
      <c r="F31" s="68">
        <v>104.8915915</v>
      </c>
      <c r="G31" s="20">
        <v>1.3552448999999999E-2</v>
      </c>
    </row>
    <row r="32" spans="1:7" ht="25.5" x14ac:dyDescent="0.25">
      <c r="A32" s="21">
        <v>26</v>
      </c>
      <c r="B32" s="22" t="s">
        <v>51</v>
      </c>
      <c r="C32" s="26" t="s">
        <v>52</v>
      </c>
      <c r="D32" s="17" t="s">
        <v>53</v>
      </c>
      <c r="E32" s="62">
        <v>400</v>
      </c>
      <c r="F32" s="68">
        <v>103.78</v>
      </c>
      <c r="G32" s="20">
        <v>1.3408827E-2</v>
      </c>
    </row>
    <row r="33" spans="1:7" ht="25.5" x14ac:dyDescent="0.25">
      <c r="A33" s="21">
        <v>27</v>
      </c>
      <c r="B33" s="22" t="s">
        <v>202</v>
      </c>
      <c r="C33" s="26" t="s">
        <v>203</v>
      </c>
      <c r="D33" s="17" t="s">
        <v>26</v>
      </c>
      <c r="E33" s="62">
        <v>24610</v>
      </c>
      <c r="F33" s="68">
        <v>103.01746</v>
      </c>
      <c r="G33" s="20">
        <v>1.3310303000000001E-2</v>
      </c>
    </row>
    <row r="34" spans="1:7" ht="15" x14ac:dyDescent="0.25">
      <c r="A34" s="21">
        <v>28</v>
      </c>
      <c r="B34" s="22" t="s">
        <v>204</v>
      </c>
      <c r="C34" s="26" t="s">
        <v>205</v>
      </c>
      <c r="D34" s="17" t="s">
        <v>35</v>
      </c>
      <c r="E34" s="62">
        <v>136511</v>
      </c>
      <c r="F34" s="68">
        <v>87.298784499999996</v>
      </c>
      <c r="G34" s="20">
        <v>1.1279381999999999E-2</v>
      </c>
    </row>
    <row r="35" spans="1:7" ht="25.5" x14ac:dyDescent="0.25">
      <c r="A35" s="21">
        <v>29</v>
      </c>
      <c r="B35" s="22" t="s">
        <v>206</v>
      </c>
      <c r="C35" s="26" t="s">
        <v>207</v>
      </c>
      <c r="D35" s="17" t="s">
        <v>32</v>
      </c>
      <c r="E35" s="62">
        <v>8939</v>
      </c>
      <c r="F35" s="68">
        <v>79.038638000000006</v>
      </c>
      <c r="G35" s="20">
        <v>1.0212135000000001E-2</v>
      </c>
    </row>
    <row r="36" spans="1:7" ht="25.5" x14ac:dyDescent="0.25">
      <c r="A36" s="21">
        <v>30</v>
      </c>
      <c r="B36" s="22" t="s">
        <v>208</v>
      </c>
      <c r="C36" s="26" t="s">
        <v>209</v>
      </c>
      <c r="D36" s="17" t="s">
        <v>32</v>
      </c>
      <c r="E36" s="62">
        <v>48092</v>
      </c>
      <c r="F36" s="68">
        <v>73.508622000000003</v>
      </c>
      <c r="G36" s="20">
        <v>9.4976330000000001E-3</v>
      </c>
    </row>
    <row r="37" spans="1:7" ht="15" x14ac:dyDescent="0.25">
      <c r="A37" s="21">
        <v>31</v>
      </c>
      <c r="B37" s="22" t="s">
        <v>210</v>
      </c>
      <c r="C37" s="26" t="s">
        <v>211</v>
      </c>
      <c r="D37" s="17" t="s">
        <v>212</v>
      </c>
      <c r="E37" s="62">
        <v>35389</v>
      </c>
      <c r="F37" s="68">
        <v>71.238056999999998</v>
      </c>
      <c r="G37" s="20">
        <v>9.2042659999999991E-3</v>
      </c>
    </row>
    <row r="38" spans="1:7" ht="25.5" x14ac:dyDescent="0.25">
      <c r="A38" s="21">
        <v>32</v>
      </c>
      <c r="B38" s="22" t="s">
        <v>213</v>
      </c>
      <c r="C38" s="26" t="s">
        <v>214</v>
      </c>
      <c r="D38" s="17" t="s">
        <v>179</v>
      </c>
      <c r="E38" s="62">
        <v>10147</v>
      </c>
      <c r="F38" s="68">
        <v>69.892536000000007</v>
      </c>
      <c r="G38" s="20">
        <v>9.0304189999999996E-3</v>
      </c>
    </row>
    <row r="39" spans="1:7" ht="15" x14ac:dyDescent="0.25">
      <c r="A39" s="21">
        <v>33</v>
      </c>
      <c r="B39" s="22" t="s">
        <v>90</v>
      </c>
      <c r="C39" s="26" t="s">
        <v>91</v>
      </c>
      <c r="D39" s="17" t="s">
        <v>60</v>
      </c>
      <c r="E39" s="62">
        <v>25671</v>
      </c>
      <c r="F39" s="68">
        <v>69.132002999999997</v>
      </c>
      <c r="G39" s="20">
        <v>8.9321550000000006E-3</v>
      </c>
    </row>
    <row r="40" spans="1:7" ht="51" x14ac:dyDescent="0.25">
      <c r="A40" s="21">
        <v>34</v>
      </c>
      <c r="B40" s="22" t="s">
        <v>215</v>
      </c>
      <c r="C40" s="26" t="s">
        <v>216</v>
      </c>
      <c r="D40" s="17" t="s">
        <v>217</v>
      </c>
      <c r="E40" s="62">
        <v>154499</v>
      </c>
      <c r="F40" s="68">
        <v>66.125572000000005</v>
      </c>
      <c r="G40" s="20">
        <v>8.5437110000000007E-3</v>
      </c>
    </row>
    <row r="41" spans="1:7" ht="15" x14ac:dyDescent="0.25">
      <c r="A41" s="21">
        <v>35</v>
      </c>
      <c r="B41" s="22" t="s">
        <v>218</v>
      </c>
      <c r="C41" s="26" t="s">
        <v>219</v>
      </c>
      <c r="D41" s="17" t="s">
        <v>179</v>
      </c>
      <c r="E41" s="62">
        <v>12340</v>
      </c>
      <c r="F41" s="68">
        <v>64.14949</v>
      </c>
      <c r="G41" s="20">
        <v>8.2883929999999998E-3</v>
      </c>
    </row>
    <row r="42" spans="1:7" ht="15" x14ac:dyDescent="0.25">
      <c r="A42" s="21">
        <v>36</v>
      </c>
      <c r="B42" s="22" t="s">
        <v>220</v>
      </c>
      <c r="C42" s="26" t="s">
        <v>221</v>
      </c>
      <c r="D42" s="17" t="s">
        <v>222</v>
      </c>
      <c r="E42" s="62">
        <v>9418</v>
      </c>
      <c r="F42" s="68">
        <v>63.938802000000003</v>
      </c>
      <c r="G42" s="20">
        <v>8.2611709999999994E-3</v>
      </c>
    </row>
    <row r="43" spans="1:7" ht="15" x14ac:dyDescent="0.25">
      <c r="A43" s="21">
        <v>37</v>
      </c>
      <c r="B43" s="22" t="s">
        <v>223</v>
      </c>
      <c r="C43" s="26" t="s">
        <v>224</v>
      </c>
      <c r="D43" s="17" t="s">
        <v>225</v>
      </c>
      <c r="E43" s="62">
        <v>2077</v>
      </c>
      <c r="F43" s="68">
        <v>60.229884499999997</v>
      </c>
      <c r="G43" s="20">
        <v>7.7819630000000002E-3</v>
      </c>
    </row>
    <row r="44" spans="1:7" ht="15" x14ac:dyDescent="0.25">
      <c r="A44" s="21">
        <v>38</v>
      </c>
      <c r="B44" s="22" t="s">
        <v>226</v>
      </c>
      <c r="C44" s="26" t="s">
        <v>227</v>
      </c>
      <c r="D44" s="17" t="s">
        <v>179</v>
      </c>
      <c r="E44" s="62">
        <v>23806</v>
      </c>
      <c r="F44" s="68">
        <v>48.064314000000003</v>
      </c>
      <c r="G44" s="20">
        <v>6.2101179999999997E-3</v>
      </c>
    </row>
    <row r="45" spans="1:7" ht="15" x14ac:dyDescent="0.25">
      <c r="A45" s="21">
        <v>39</v>
      </c>
      <c r="B45" s="22" t="s">
        <v>111</v>
      </c>
      <c r="C45" s="26" t="s">
        <v>112</v>
      </c>
      <c r="D45" s="17" t="s">
        <v>60</v>
      </c>
      <c r="E45" s="62">
        <v>5742</v>
      </c>
      <c r="F45" s="68">
        <v>28.744451999999999</v>
      </c>
      <c r="G45" s="20">
        <v>3.7139080000000001E-3</v>
      </c>
    </row>
    <row r="46" spans="1:7" ht="25.5" x14ac:dyDescent="0.25">
      <c r="A46" s="21">
        <v>40</v>
      </c>
      <c r="B46" s="22" t="s">
        <v>228</v>
      </c>
      <c r="C46" s="26" t="s">
        <v>229</v>
      </c>
      <c r="D46" s="17" t="s">
        <v>26</v>
      </c>
      <c r="E46" s="62">
        <v>15916</v>
      </c>
      <c r="F46" s="68">
        <v>21.542306</v>
      </c>
      <c r="G46" s="20">
        <v>2.783359E-3</v>
      </c>
    </row>
    <row r="47" spans="1:7" ht="15" x14ac:dyDescent="0.25">
      <c r="A47" s="16"/>
      <c r="B47" s="17"/>
      <c r="C47" s="23" t="s">
        <v>113</v>
      </c>
      <c r="D47" s="27"/>
      <c r="E47" s="64"/>
      <c r="F47" s="70">
        <v>5731.1806779999988</v>
      </c>
      <c r="G47" s="28">
        <v>0.74049342899999981</v>
      </c>
    </row>
    <row r="48" spans="1:7" ht="15" x14ac:dyDescent="0.25">
      <c r="A48" s="21"/>
      <c r="B48" s="22"/>
      <c r="C48" s="29"/>
      <c r="D48" s="30"/>
      <c r="E48" s="62"/>
      <c r="F48" s="68"/>
      <c r="G48" s="20"/>
    </row>
    <row r="49" spans="1:7" ht="15" x14ac:dyDescent="0.25">
      <c r="A49" s="16"/>
      <c r="B49" s="17"/>
      <c r="C49" s="23" t="s">
        <v>114</v>
      </c>
      <c r="D49" s="24"/>
      <c r="E49" s="63"/>
      <c r="F49" s="69"/>
      <c r="G49" s="25"/>
    </row>
    <row r="50" spans="1:7" ht="15" x14ac:dyDescent="0.25">
      <c r="A50" s="16"/>
      <c r="B50" s="17"/>
      <c r="C50" s="23" t="s">
        <v>113</v>
      </c>
      <c r="D50" s="27"/>
      <c r="E50" s="64"/>
      <c r="F50" s="70">
        <v>0</v>
      </c>
      <c r="G50" s="28">
        <v>0</v>
      </c>
    </row>
    <row r="51" spans="1:7" ht="15" x14ac:dyDescent="0.25">
      <c r="A51" s="21"/>
      <c r="B51" s="22"/>
      <c r="C51" s="29"/>
      <c r="D51" s="30"/>
      <c r="E51" s="62"/>
      <c r="F51" s="68"/>
      <c r="G51" s="20"/>
    </row>
    <row r="52" spans="1:7" ht="15" x14ac:dyDescent="0.25">
      <c r="A52" s="31"/>
      <c r="B52" s="32"/>
      <c r="C52" s="23" t="s">
        <v>115</v>
      </c>
      <c r="D52" s="24"/>
      <c r="E52" s="63"/>
      <c r="F52" s="69"/>
      <c r="G52" s="25"/>
    </row>
    <row r="53" spans="1:7" ht="15" x14ac:dyDescent="0.25">
      <c r="A53" s="33"/>
      <c r="B53" s="34"/>
      <c r="C53" s="23" t="s">
        <v>113</v>
      </c>
      <c r="D53" s="35"/>
      <c r="E53" s="65"/>
      <c r="F53" s="71">
        <v>0</v>
      </c>
      <c r="G53" s="36">
        <v>0</v>
      </c>
    </row>
    <row r="54" spans="1:7" ht="15" x14ac:dyDescent="0.25">
      <c r="A54" s="33"/>
      <c r="B54" s="34"/>
      <c r="C54" s="29"/>
      <c r="D54" s="37"/>
      <c r="E54" s="66"/>
      <c r="F54" s="72"/>
      <c r="G54" s="38"/>
    </row>
    <row r="55" spans="1:7" ht="15" x14ac:dyDescent="0.25">
      <c r="A55" s="16"/>
      <c r="B55" s="17"/>
      <c r="C55" s="23" t="s">
        <v>119</v>
      </c>
      <c r="D55" s="24"/>
      <c r="E55" s="63"/>
      <c r="F55" s="69"/>
      <c r="G55" s="25"/>
    </row>
    <row r="56" spans="1:7" ht="15" x14ac:dyDescent="0.25">
      <c r="A56" s="16"/>
      <c r="B56" s="17"/>
      <c r="C56" s="23" t="s">
        <v>113</v>
      </c>
      <c r="D56" s="27"/>
      <c r="E56" s="64"/>
      <c r="F56" s="70">
        <v>0</v>
      </c>
      <c r="G56" s="28">
        <v>0</v>
      </c>
    </row>
    <row r="57" spans="1:7" ht="15" x14ac:dyDescent="0.25">
      <c r="A57" s="16"/>
      <c r="B57" s="17"/>
      <c r="C57" s="29"/>
      <c r="D57" s="19"/>
      <c r="E57" s="62"/>
      <c r="F57" s="68"/>
      <c r="G57" s="20"/>
    </row>
    <row r="58" spans="1:7" ht="15" x14ac:dyDescent="0.25">
      <c r="A58" s="16"/>
      <c r="B58" s="17"/>
      <c r="C58" s="23" t="s">
        <v>120</v>
      </c>
      <c r="D58" s="24"/>
      <c r="E58" s="63"/>
      <c r="F58" s="69"/>
      <c r="G58" s="25"/>
    </row>
    <row r="59" spans="1:7" ht="15" x14ac:dyDescent="0.25">
      <c r="A59" s="16"/>
      <c r="B59" s="17"/>
      <c r="C59" s="23" t="s">
        <v>113</v>
      </c>
      <c r="D59" s="27"/>
      <c r="E59" s="64"/>
      <c r="F59" s="70">
        <v>0</v>
      </c>
      <c r="G59" s="28">
        <v>0</v>
      </c>
    </row>
    <row r="60" spans="1:7" ht="15" x14ac:dyDescent="0.25">
      <c r="A60" s="16"/>
      <c r="B60" s="17"/>
      <c r="C60" s="29"/>
      <c r="D60" s="19"/>
      <c r="E60" s="62"/>
      <c r="F60" s="68"/>
      <c r="G60" s="20"/>
    </row>
    <row r="61" spans="1:7" ht="15" x14ac:dyDescent="0.25">
      <c r="A61" s="16"/>
      <c r="B61" s="17"/>
      <c r="C61" s="23" t="s">
        <v>121</v>
      </c>
      <c r="D61" s="24"/>
      <c r="E61" s="63"/>
      <c r="F61" s="69"/>
      <c r="G61" s="25"/>
    </row>
    <row r="62" spans="1:7" ht="15" x14ac:dyDescent="0.25">
      <c r="A62" s="16"/>
      <c r="B62" s="17"/>
      <c r="C62" s="23" t="s">
        <v>113</v>
      </c>
      <c r="D62" s="27"/>
      <c r="E62" s="64"/>
      <c r="F62" s="70">
        <v>0</v>
      </c>
      <c r="G62" s="28">
        <v>0</v>
      </c>
    </row>
    <row r="63" spans="1:7" ht="15" x14ac:dyDescent="0.25">
      <c r="A63" s="16"/>
      <c r="B63" s="17"/>
      <c r="C63" s="29"/>
      <c r="D63" s="19"/>
      <c r="E63" s="62"/>
      <c r="F63" s="68"/>
      <c r="G63" s="20"/>
    </row>
    <row r="64" spans="1:7" ht="25.5" x14ac:dyDescent="0.25">
      <c r="A64" s="21"/>
      <c r="B64" s="22"/>
      <c r="C64" s="39" t="s">
        <v>122</v>
      </c>
      <c r="D64" s="40"/>
      <c r="E64" s="64"/>
      <c r="F64" s="70">
        <v>5731.1806779999988</v>
      </c>
      <c r="G64" s="28">
        <v>0.74049342899999981</v>
      </c>
    </row>
    <row r="65" spans="1:7" ht="15" x14ac:dyDescent="0.25">
      <c r="A65" s="16"/>
      <c r="B65" s="17"/>
      <c r="C65" s="26"/>
      <c r="D65" s="19"/>
      <c r="E65" s="62"/>
      <c r="F65" s="68"/>
      <c r="G65" s="20"/>
    </row>
    <row r="66" spans="1:7" ht="15" x14ac:dyDescent="0.25">
      <c r="A66" s="16"/>
      <c r="B66" s="17"/>
      <c r="C66" s="18" t="s">
        <v>123</v>
      </c>
      <c r="D66" s="19"/>
      <c r="E66" s="62"/>
      <c r="F66" s="68"/>
      <c r="G66" s="20"/>
    </row>
    <row r="67" spans="1:7" ht="25.5" x14ac:dyDescent="0.25">
      <c r="A67" s="16"/>
      <c r="B67" s="17"/>
      <c r="C67" s="23" t="s">
        <v>11</v>
      </c>
      <c r="D67" s="24"/>
      <c r="E67" s="63"/>
      <c r="F67" s="69"/>
      <c r="G67" s="25"/>
    </row>
    <row r="68" spans="1:7" ht="15" x14ac:dyDescent="0.25">
      <c r="A68" s="21"/>
      <c r="B68" s="22"/>
      <c r="C68" s="23" t="s">
        <v>113</v>
      </c>
      <c r="D68" s="27"/>
      <c r="E68" s="64"/>
      <c r="F68" s="70">
        <v>0</v>
      </c>
      <c r="G68" s="28">
        <v>0</v>
      </c>
    </row>
    <row r="69" spans="1:7" ht="15" x14ac:dyDescent="0.25">
      <c r="A69" s="21"/>
      <c r="B69" s="22"/>
      <c r="C69" s="29"/>
      <c r="D69" s="19"/>
      <c r="E69" s="62"/>
      <c r="F69" s="68"/>
      <c r="G69" s="20"/>
    </row>
    <row r="70" spans="1:7" ht="15" x14ac:dyDescent="0.25">
      <c r="A70" s="16"/>
      <c r="B70" s="41"/>
      <c r="C70" s="23" t="s">
        <v>124</v>
      </c>
      <c r="D70" s="24"/>
      <c r="E70" s="63"/>
      <c r="F70" s="69"/>
      <c r="G70" s="25"/>
    </row>
    <row r="71" spans="1:7" ht="15" x14ac:dyDescent="0.25">
      <c r="A71" s="21"/>
      <c r="B71" s="22"/>
      <c r="C71" s="23" t="s">
        <v>113</v>
      </c>
      <c r="D71" s="27"/>
      <c r="E71" s="64"/>
      <c r="F71" s="70">
        <v>0</v>
      </c>
      <c r="G71" s="28">
        <v>0</v>
      </c>
    </row>
    <row r="72" spans="1:7" ht="15" x14ac:dyDescent="0.25">
      <c r="A72" s="21"/>
      <c r="B72" s="22"/>
      <c r="C72" s="29"/>
      <c r="D72" s="19"/>
      <c r="E72" s="62"/>
      <c r="F72" s="74"/>
      <c r="G72" s="43"/>
    </row>
    <row r="73" spans="1:7" ht="15" x14ac:dyDescent="0.25">
      <c r="A73" s="16"/>
      <c r="B73" s="17"/>
      <c r="C73" s="23" t="s">
        <v>125</v>
      </c>
      <c r="D73" s="24"/>
      <c r="E73" s="63"/>
      <c r="F73" s="69"/>
      <c r="G73" s="25"/>
    </row>
    <row r="74" spans="1:7" ht="15" x14ac:dyDescent="0.25">
      <c r="A74" s="21"/>
      <c r="B74" s="22"/>
      <c r="C74" s="23" t="s">
        <v>113</v>
      </c>
      <c r="D74" s="27"/>
      <c r="E74" s="64"/>
      <c r="F74" s="70">
        <v>0</v>
      </c>
      <c r="G74" s="28">
        <v>0</v>
      </c>
    </row>
    <row r="75" spans="1:7" ht="15" x14ac:dyDescent="0.25">
      <c r="A75" s="16"/>
      <c r="B75" s="17"/>
      <c r="C75" s="29"/>
      <c r="D75" s="19"/>
      <c r="E75" s="62"/>
      <c r="F75" s="68"/>
      <c r="G75" s="20"/>
    </row>
    <row r="76" spans="1:7" ht="25.5" x14ac:dyDescent="0.25">
      <c r="A76" s="16"/>
      <c r="B76" s="41"/>
      <c r="C76" s="23" t="s">
        <v>126</v>
      </c>
      <c r="D76" s="24"/>
      <c r="E76" s="63"/>
      <c r="F76" s="69"/>
      <c r="G76" s="25"/>
    </row>
    <row r="77" spans="1:7" ht="15" x14ac:dyDescent="0.25">
      <c r="A77" s="21"/>
      <c r="B77" s="22"/>
      <c r="C77" s="23" t="s">
        <v>113</v>
      </c>
      <c r="D77" s="27"/>
      <c r="E77" s="64"/>
      <c r="F77" s="70">
        <v>0</v>
      </c>
      <c r="G77" s="28">
        <v>0</v>
      </c>
    </row>
    <row r="78" spans="1:7" ht="15" x14ac:dyDescent="0.25">
      <c r="A78" s="21"/>
      <c r="B78" s="22"/>
      <c r="C78" s="29"/>
      <c r="D78" s="19"/>
      <c r="E78" s="62"/>
      <c r="F78" s="68"/>
      <c r="G78" s="20"/>
    </row>
    <row r="79" spans="1:7" ht="15" x14ac:dyDescent="0.25">
      <c r="A79" s="21"/>
      <c r="B79" s="22"/>
      <c r="C79" s="44" t="s">
        <v>127</v>
      </c>
      <c r="D79" s="40"/>
      <c r="E79" s="64"/>
      <c r="F79" s="70">
        <v>0</v>
      </c>
      <c r="G79" s="28">
        <v>0</v>
      </c>
    </row>
    <row r="80" spans="1:7" ht="15" x14ac:dyDescent="0.25">
      <c r="A80" s="21"/>
      <c r="B80" s="22"/>
      <c r="C80" s="26"/>
      <c r="D80" s="19"/>
      <c r="E80" s="62"/>
      <c r="F80" s="68"/>
      <c r="G80" s="20"/>
    </row>
    <row r="81" spans="1:7" ht="15" x14ac:dyDescent="0.25">
      <c r="A81" s="16"/>
      <c r="B81" s="17"/>
      <c r="C81" s="18" t="s">
        <v>128</v>
      </c>
      <c r="D81" s="19"/>
      <c r="E81" s="62"/>
      <c r="F81" s="68"/>
      <c r="G81" s="20"/>
    </row>
    <row r="82" spans="1:7" ht="15" x14ac:dyDescent="0.25">
      <c r="A82" s="21"/>
      <c r="B82" s="22"/>
      <c r="C82" s="23" t="s">
        <v>129</v>
      </c>
      <c r="D82" s="24"/>
      <c r="E82" s="63"/>
      <c r="F82" s="69"/>
      <c r="G82" s="25"/>
    </row>
    <row r="83" spans="1:7" ht="15" x14ac:dyDescent="0.25">
      <c r="A83" s="21"/>
      <c r="B83" s="22"/>
      <c r="C83" s="23" t="s">
        <v>113</v>
      </c>
      <c r="D83" s="40"/>
      <c r="E83" s="64"/>
      <c r="F83" s="70">
        <v>0</v>
      </c>
      <c r="G83" s="28">
        <v>0</v>
      </c>
    </row>
    <row r="84" spans="1:7" ht="15" x14ac:dyDescent="0.25">
      <c r="A84" s="21"/>
      <c r="B84" s="22"/>
      <c r="C84" s="29"/>
      <c r="D84" s="22"/>
      <c r="E84" s="62"/>
      <c r="F84" s="68"/>
      <c r="G84" s="20"/>
    </row>
    <row r="85" spans="1:7" ht="15" x14ac:dyDescent="0.25">
      <c r="A85" s="21"/>
      <c r="B85" s="22"/>
      <c r="C85" s="23" t="s">
        <v>130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113</v>
      </c>
      <c r="D86" s="40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9"/>
      <c r="D87" s="22"/>
      <c r="E87" s="62"/>
      <c r="F87" s="68"/>
      <c r="G87" s="20"/>
    </row>
    <row r="88" spans="1:7" ht="15" x14ac:dyDescent="0.25">
      <c r="A88" s="21"/>
      <c r="B88" s="22"/>
      <c r="C88" s="23" t="s">
        <v>131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113</v>
      </c>
      <c r="D89" s="40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22"/>
      <c r="E90" s="62"/>
      <c r="F90" s="68"/>
      <c r="G90" s="20"/>
    </row>
    <row r="91" spans="1:7" ht="15" x14ac:dyDescent="0.25">
      <c r="A91" s="21"/>
      <c r="B91" s="22"/>
      <c r="C91" s="23" t="s">
        <v>132</v>
      </c>
      <c r="D91" s="24"/>
      <c r="E91" s="63"/>
      <c r="F91" s="69"/>
      <c r="G91" s="25"/>
    </row>
    <row r="92" spans="1:7" ht="15" x14ac:dyDescent="0.25">
      <c r="A92" s="21">
        <v>1</v>
      </c>
      <c r="B92" s="22"/>
      <c r="C92" s="26" t="s">
        <v>134</v>
      </c>
      <c r="D92" s="30"/>
      <c r="E92" s="62"/>
      <c r="F92" s="68">
        <v>1850.9999997</v>
      </c>
      <c r="G92" s="20">
        <v>0.23915723699999999</v>
      </c>
    </row>
    <row r="93" spans="1:7" ht="15" x14ac:dyDescent="0.25">
      <c r="A93" s="21"/>
      <c r="B93" s="22"/>
      <c r="C93" s="23" t="s">
        <v>113</v>
      </c>
      <c r="D93" s="40"/>
      <c r="E93" s="64"/>
      <c r="F93" s="70">
        <v>1850.9999997</v>
      </c>
      <c r="G93" s="28">
        <v>0.23915723699999999</v>
      </c>
    </row>
    <row r="94" spans="1:7" ht="15" x14ac:dyDescent="0.25">
      <c r="A94" s="21"/>
      <c r="B94" s="22"/>
      <c r="C94" s="29"/>
      <c r="D94" s="22"/>
      <c r="E94" s="62"/>
      <c r="F94" s="68"/>
      <c r="G94" s="20"/>
    </row>
    <row r="95" spans="1:7" ht="25.5" x14ac:dyDescent="0.25">
      <c r="A95" s="21"/>
      <c r="B95" s="22"/>
      <c r="C95" s="39" t="s">
        <v>135</v>
      </c>
      <c r="D95" s="40"/>
      <c r="E95" s="64"/>
      <c r="F95" s="70">
        <v>1850.9999997</v>
      </c>
      <c r="G95" s="28">
        <v>0.23915723699999999</v>
      </c>
    </row>
    <row r="96" spans="1:7" ht="15" x14ac:dyDescent="0.25">
      <c r="A96" s="21"/>
      <c r="B96" s="22"/>
      <c r="C96" s="45"/>
      <c r="D96" s="22"/>
      <c r="E96" s="62"/>
      <c r="F96" s="68"/>
      <c r="G96" s="20"/>
    </row>
    <row r="97" spans="1:7" ht="15" x14ac:dyDescent="0.25">
      <c r="A97" s="16"/>
      <c r="B97" s="17"/>
      <c r="C97" s="18" t="s">
        <v>136</v>
      </c>
      <c r="D97" s="19"/>
      <c r="E97" s="62"/>
      <c r="F97" s="68"/>
      <c r="G97" s="20"/>
    </row>
    <row r="98" spans="1:7" ht="25.5" x14ac:dyDescent="0.25">
      <c r="A98" s="21"/>
      <c r="B98" s="22"/>
      <c r="C98" s="23" t="s">
        <v>137</v>
      </c>
      <c r="D98" s="24"/>
      <c r="E98" s="63"/>
      <c r="F98" s="69"/>
      <c r="G98" s="25"/>
    </row>
    <row r="99" spans="1:7" ht="15" x14ac:dyDescent="0.25">
      <c r="A99" s="21"/>
      <c r="B99" s="22"/>
      <c r="C99" s="23" t="s">
        <v>113</v>
      </c>
      <c r="D99" s="40"/>
      <c r="E99" s="64"/>
      <c r="F99" s="70">
        <v>0</v>
      </c>
      <c r="G99" s="28">
        <v>0</v>
      </c>
    </row>
    <row r="100" spans="1:7" ht="15" x14ac:dyDescent="0.25">
      <c r="A100" s="21"/>
      <c r="B100" s="22"/>
      <c r="C100" s="29"/>
      <c r="D100" s="22"/>
      <c r="E100" s="62"/>
      <c r="F100" s="68"/>
      <c r="G100" s="20"/>
    </row>
    <row r="101" spans="1:7" ht="15" x14ac:dyDescent="0.25">
      <c r="A101" s="16"/>
      <c r="B101" s="17"/>
      <c r="C101" s="18" t="s">
        <v>138</v>
      </c>
      <c r="D101" s="19"/>
      <c r="E101" s="62"/>
      <c r="F101" s="68"/>
      <c r="G101" s="20"/>
    </row>
    <row r="102" spans="1:7" ht="25.5" x14ac:dyDescent="0.25">
      <c r="A102" s="21"/>
      <c r="B102" s="22"/>
      <c r="C102" s="23" t="s">
        <v>139</v>
      </c>
      <c r="D102" s="24"/>
      <c r="E102" s="63"/>
      <c r="F102" s="69"/>
      <c r="G102" s="25"/>
    </row>
    <row r="103" spans="1:7" ht="15" x14ac:dyDescent="0.25">
      <c r="A103" s="21"/>
      <c r="B103" s="22"/>
      <c r="C103" s="23" t="s">
        <v>113</v>
      </c>
      <c r="D103" s="40"/>
      <c r="E103" s="64"/>
      <c r="F103" s="70">
        <v>0</v>
      </c>
      <c r="G103" s="28">
        <v>0</v>
      </c>
    </row>
    <row r="104" spans="1:7" ht="15" x14ac:dyDescent="0.25">
      <c r="A104" s="21"/>
      <c r="B104" s="22"/>
      <c r="C104" s="29"/>
      <c r="D104" s="22"/>
      <c r="E104" s="62"/>
      <c r="F104" s="68"/>
      <c r="G104" s="20"/>
    </row>
    <row r="105" spans="1:7" ht="25.5" x14ac:dyDescent="0.25">
      <c r="A105" s="21"/>
      <c r="B105" s="22"/>
      <c r="C105" s="23" t="s">
        <v>140</v>
      </c>
      <c r="D105" s="24"/>
      <c r="E105" s="63"/>
      <c r="F105" s="69"/>
      <c r="G105" s="25"/>
    </row>
    <row r="106" spans="1:7" ht="15" x14ac:dyDescent="0.25">
      <c r="A106" s="21"/>
      <c r="B106" s="22"/>
      <c r="C106" s="23" t="s">
        <v>113</v>
      </c>
      <c r="D106" s="40"/>
      <c r="E106" s="64"/>
      <c r="F106" s="70">
        <v>0</v>
      </c>
      <c r="G106" s="28">
        <v>0</v>
      </c>
    </row>
    <row r="107" spans="1:7" ht="15" x14ac:dyDescent="0.25">
      <c r="A107" s="21"/>
      <c r="B107" s="22"/>
      <c r="C107" s="29"/>
      <c r="D107" s="22"/>
      <c r="E107" s="62"/>
      <c r="F107" s="74"/>
      <c r="G107" s="43"/>
    </row>
    <row r="108" spans="1:7" ht="25.5" x14ac:dyDescent="0.25">
      <c r="A108" s="21"/>
      <c r="B108" s="22"/>
      <c r="C108" s="45" t="s">
        <v>141</v>
      </c>
      <c r="D108" s="22"/>
      <c r="E108" s="62"/>
      <c r="F108" s="147">
        <v>157.49728661</v>
      </c>
      <c r="G108" s="148">
        <v>2.0349333000000001E-2</v>
      </c>
    </row>
    <row r="109" spans="1:7" ht="15" x14ac:dyDescent="0.25">
      <c r="A109" s="21"/>
      <c r="B109" s="22"/>
      <c r="C109" s="46" t="s">
        <v>142</v>
      </c>
      <c r="D109" s="27"/>
      <c r="E109" s="64"/>
      <c r="F109" s="70">
        <v>7739.6779643099999</v>
      </c>
      <c r="G109" s="28">
        <v>0.99999999900000036</v>
      </c>
    </row>
    <row r="111" spans="1:7" ht="15" x14ac:dyDescent="0.25">
      <c r="B111" s="375"/>
      <c r="C111" s="375"/>
      <c r="D111" s="375"/>
      <c r="E111" s="375"/>
      <c r="F111" s="375"/>
    </row>
    <row r="112" spans="1:7" ht="15" x14ac:dyDescent="0.25">
      <c r="B112" s="375"/>
      <c r="C112" s="375"/>
      <c r="D112" s="375"/>
      <c r="E112" s="375"/>
      <c r="F112" s="375"/>
    </row>
    <row r="114" spans="2:4" ht="15" x14ac:dyDescent="0.25">
      <c r="B114" s="52" t="s">
        <v>144</v>
      </c>
      <c r="C114" s="53"/>
      <c r="D114" s="54"/>
    </row>
    <row r="115" spans="2:4" ht="15" x14ac:dyDescent="0.25">
      <c r="B115" s="55" t="s">
        <v>145</v>
      </c>
      <c r="C115" s="56"/>
      <c r="D115" s="81" t="s">
        <v>146</v>
      </c>
    </row>
    <row r="116" spans="2:4" ht="15" x14ac:dyDescent="0.25">
      <c r="B116" s="55" t="s">
        <v>147</v>
      </c>
      <c r="C116" s="56"/>
      <c r="D116" s="81" t="s">
        <v>146</v>
      </c>
    </row>
    <row r="117" spans="2:4" ht="15" x14ac:dyDescent="0.25">
      <c r="B117" s="57" t="s">
        <v>148</v>
      </c>
      <c r="C117" s="56"/>
      <c r="D117" s="58"/>
    </row>
    <row r="118" spans="2:4" ht="25.5" customHeight="1" x14ac:dyDescent="0.25">
      <c r="B118" s="58"/>
      <c r="C118" s="48" t="s">
        <v>149</v>
      </c>
      <c r="D118" s="49" t="s">
        <v>150</v>
      </c>
    </row>
    <row r="119" spans="2:4" ht="12.75" customHeight="1" x14ac:dyDescent="0.25">
      <c r="B119" s="75" t="s">
        <v>151</v>
      </c>
      <c r="C119" s="76" t="s">
        <v>152</v>
      </c>
      <c r="D119" s="76" t="s">
        <v>153</v>
      </c>
    </row>
    <row r="120" spans="2:4" ht="15" x14ac:dyDescent="0.25">
      <c r="B120" s="58" t="s">
        <v>154</v>
      </c>
      <c r="C120" s="59">
        <v>34.271799999999999</v>
      </c>
      <c r="D120" s="59">
        <v>34.9512</v>
      </c>
    </row>
    <row r="121" spans="2:4" ht="15" x14ac:dyDescent="0.25">
      <c r="B121" s="58" t="s">
        <v>155</v>
      </c>
      <c r="C121" s="59">
        <v>12.383699999999999</v>
      </c>
      <c r="D121" s="59">
        <v>12.629200000000001</v>
      </c>
    </row>
    <row r="122" spans="2:4" ht="15" x14ac:dyDescent="0.25">
      <c r="B122" s="58" t="s">
        <v>156</v>
      </c>
      <c r="C122" s="59">
        <v>33.1175</v>
      </c>
      <c r="D122" s="59">
        <v>33.7639</v>
      </c>
    </row>
    <row r="123" spans="2:4" ht="15" x14ac:dyDescent="0.25">
      <c r="B123" s="58" t="s">
        <v>157</v>
      </c>
      <c r="C123" s="59">
        <v>11.540100000000001</v>
      </c>
      <c r="D123" s="59">
        <v>11.7654</v>
      </c>
    </row>
    <row r="125" spans="2:4" ht="15" x14ac:dyDescent="0.25">
      <c r="B125" s="77" t="s">
        <v>158</v>
      </c>
      <c r="C125" s="60"/>
      <c r="D125" s="78" t="s">
        <v>146</v>
      </c>
    </row>
    <row r="126" spans="2:4" ht="24.75" customHeight="1" x14ac:dyDescent="0.25">
      <c r="B126" s="79"/>
      <c r="C126" s="79"/>
    </row>
    <row r="127" spans="2:4" ht="15" x14ac:dyDescent="0.25">
      <c r="B127" s="82"/>
      <c r="C127" s="80"/>
      <c r="D127"/>
    </row>
    <row r="129" spans="2:4" ht="15" x14ac:dyDescent="0.25">
      <c r="B129" s="57" t="s">
        <v>159</v>
      </c>
      <c r="C129" s="56"/>
      <c r="D129" s="83" t="s">
        <v>146</v>
      </c>
    </row>
    <row r="130" spans="2:4" ht="15" x14ac:dyDescent="0.25">
      <c r="B130" s="57" t="s">
        <v>160</v>
      </c>
      <c r="C130" s="56"/>
      <c r="D130" s="83" t="s">
        <v>146</v>
      </c>
    </row>
    <row r="131" spans="2:4" ht="15" x14ac:dyDescent="0.25">
      <c r="B131" s="57" t="s">
        <v>161</v>
      </c>
      <c r="C131" s="56"/>
      <c r="D131" s="61">
        <v>1.9311387467876161E-2</v>
      </c>
    </row>
    <row r="132" spans="2:4" ht="15" x14ac:dyDescent="0.25">
      <c r="B132" s="57" t="s">
        <v>162</v>
      </c>
      <c r="C132" s="56"/>
      <c r="D132" s="61" t="s">
        <v>146</v>
      </c>
    </row>
  </sheetData>
  <mergeCells count="5">
    <mergeCell ref="A1:G1"/>
    <mergeCell ref="A2:G2"/>
    <mergeCell ref="A3:G3"/>
    <mergeCell ref="B111:F111"/>
    <mergeCell ref="B112:F11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2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324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15" x14ac:dyDescent="0.25">
      <c r="A7" s="21">
        <v>1</v>
      </c>
      <c r="B7" s="22" t="s">
        <v>164</v>
      </c>
      <c r="C7" s="26" t="s">
        <v>165</v>
      </c>
      <c r="D7" s="17" t="s">
        <v>20</v>
      </c>
      <c r="E7" s="62">
        <v>211095</v>
      </c>
      <c r="F7" s="68">
        <v>350.31215250000002</v>
      </c>
      <c r="G7" s="20">
        <v>5.5196648000000001E-2</v>
      </c>
    </row>
    <row r="8" spans="1:7" ht="15" x14ac:dyDescent="0.25">
      <c r="A8" s="21">
        <v>2</v>
      </c>
      <c r="B8" s="22" t="s">
        <v>166</v>
      </c>
      <c r="C8" s="26" t="s">
        <v>167</v>
      </c>
      <c r="D8" s="17" t="s">
        <v>168</v>
      </c>
      <c r="E8" s="62">
        <v>73871</v>
      </c>
      <c r="F8" s="68">
        <v>246.8399465</v>
      </c>
      <c r="G8" s="20">
        <v>3.8893135000000002E-2</v>
      </c>
    </row>
    <row r="9" spans="1:7" ht="25.5" x14ac:dyDescent="0.25">
      <c r="A9" s="21">
        <v>3</v>
      </c>
      <c r="B9" s="22" t="s">
        <v>169</v>
      </c>
      <c r="C9" s="26" t="s">
        <v>170</v>
      </c>
      <c r="D9" s="17" t="s">
        <v>69</v>
      </c>
      <c r="E9" s="62">
        <v>11535</v>
      </c>
      <c r="F9" s="68">
        <v>229.77719999999999</v>
      </c>
      <c r="G9" s="20">
        <v>3.6204657000000001E-2</v>
      </c>
    </row>
    <row r="10" spans="1:7" ht="25.5" x14ac:dyDescent="0.25">
      <c r="A10" s="21">
        <v>4</v>
      </c>
      <c r="B10" s="22" t="s">
        <v>171</v>
      </c>
      <c r="C10" s="26" t="s">
        <v>172</v>
      </c>
      <c r="D10" s="17" t="s">
        <v>26</v>
      </c>
      <c r="E10" s="62">
        <v>79715</v>
      </c>
      <c r="F10" s="68">
        <v>210.84617499999999</v>
      </c>
      <c r="G10" s="20">
        <v>3.3221806E-2</v>
      </c>
    </row>
    <row r="11" spans="1:7" ht="25.5" x14ac:dyDescent="0.25">
      <c r="A11" s="21">
        <v>5</v>
      </c>
      <c r="B11" s="22" t="s">
        <v>43</v>
      </c>
      <c r="C11" s="26" t="s">
        <v>44</v>
      </c>
      <c r="D11" s="17" t="s">
        <v>26</v>
      </c>
      <c r="E11" s="62">
        <v>38532</v>
      </c>
      <c r="F11" s="68">
        <v>206.223264</v>
      </c>
      <c r="G11" s="20">
        <v>3.2493399999999999E-2</v>
      </c>
    </row>
    <row r="12" spans="1:7" ht="25.5" x14ac:dyDescent="0.25">
      <c r="A12" s="21">
        <v>6</v>
      </c>
      <c r="B12" s="22" t="s">
        <v>173</v>
      </c>
      <c r="C12" s="26" t="s">
        <v>174</v>
      </c>
      <c r="D12" s="17" t="s">
        <v>23</v>
      </c>
      <c r="E12" s="62">
        <v>21773</v>
      </c>
      <c r="F12" s="68">
        <v>202.68485699999999</v>
      </c>
      <c r="G12" s="20">
        <v>3.1935874000000003E-2</v>
      </c>
    </row>
    <row r="13" spans="1:7" ht="25.5" x14ac:dyDescent="0.25">
      <c r="A13" s="21">
        <v>7</v>
      </c>
      <c r="B13" s="22" t="s">
        <v>54</v>
      </c>
      <c r="C13" s="26" t="s">
        <v>55</v>
      </c>
      <c r="D13" s="17" t="s">
        <v>26</v>
      </c>
      <c r="E13" s="62">
        <v>24950</v>
      </c>
      <c r="F13" s="68">
        <v>193.28765000000001</v>
      </c>
      <c r="G13" s="20">
        <v>3.0455210999999999E-2</v>
      </c>
    </row>
    <row r="14" spans="1:7" ht="15" x14ac:dyDescent="0.25">
      <c r="A14" s="21">
        <v>8</v>
      </c>
      <c r="B14" s="22" t="s">
        <v>175</v>
      </c>
      <c r="C14" s="26" t="s">
        <v>176</v>
      </c>
      <c r="D14" s="17" t="s">
        <v>35</v>
      </c>
      <c r="E14" s="62">
        <v>106351</v>
      </c>
      <c r="F14" s="68">
        <v>190.04923700000001</v>
      </c>
      <c r="G14" s="20">
        <v>2.9944953E-2</v>
      </c>
    </row>
    <row r="15" spans="1:7" ht="15" x14ac:dyDescent="0.25">
      <c r="A15" s="21">
        <v>9</v>
      </c>
      <c r="B15" s="22" t="s">
        <v>177</v>
      </c>
      <c r="C15" s="26" t="s">
        <v>178</v>
      </c>
      <c r="D15" s="17" t="s">
        <v>179</v>
      </c>
      <c r="E15" s="62">
        <v>8813</v>
      </c>
      <c r="F15" s="68">
        <v>184.81742299999999</v>
      </c>
      <c r="G15" s="20">
        <v>2.9120606E-2</v>
      </c>
    </row>
    <row r="16" spans="1:7" ht="25.5" x14ac:dyDescent="0.25">
      <c r="A16" s="21">
        <v>10</v>
      </c>
      <c r="B16" s="22" t="s">
        <v>180</v>
      </c>
      <c r="C16" s="26" t="s">
        <v>181</v>
      </c>
      <c r="D16" s="17" t="s">
        <v>26</v>
      </c>
      <c r="E16" s="62">
        <v>29060</v>
      </c>
      <c r="F16" s="68">
        <v>176.58309</v>
      </c>
      <c r="G16" s="20">
        <v>2.7823170000000001E-2</v>
      </c>
    </row>
    <row r="17" spans="1:7" ht="25.5" x14ac:dyDescent="0.25">
      <c r="A17" s="21">
        <v>11</v>
      </c>
      <c r="B17" s="22" t="s">
        <v>70</v>
      </c>
      <c r="C17" s="26" t="s">
        <v>71</v>
      </c>
      <c r="D17" s="17" t="s">
        <v>69</v>
      </c>
      <c r="E17" s="62">
        <v>24889</v>
      </c>
      <c r="F17" s="68">
        <v>168.17497299999999</v>
      </c>
      <c r="G17" s="20">
        <v>2.6498351999999999E-2</v>
      </c>
    </row>
    <row r="18" spans="1:7" ht="25.5" x14ac:dyDescent="0.25">
      <c r="A18" s="21">
        <v>12</v>
      </c>
      <c r="B18" s="22" t="s">
        <v>182</v>
      </c>
      <c r="C18" s="26" t="s">
        <v>183</v>
      </c>
      <c r="D18" s="17" t="s">
        <v>26</v>
      </c>
      <c r="E18" s="62">
        <v>26545</v>
      </c>
      <c r="F18" s="68">
        <v>158.48692249999999</v>
      </c>
      <c r="G18" s="20">
        <v>2.4971863E-2</v>
      </c>
    </row>
    <row r="19" spans="1:7" ht="15" x14ac:dyDescent="0.25">
      <c r="A19" s="21">
        <v>13</v>
      </c>
      <c r="B19" s="22" t="s">
        <v>184</v>
      </c>
      <c r="C19" s="26" t="s">
        <v>185</v>
      </c>
      <c r="D19" s="17" t="s">
        <v>186</v>
      </c>
      <c r="E19" s="62">
        <v>43784</v>
      </c>
      <c r="F19" s="68">
        <v>152.937512</v>
      </c>
      <c r="G19" s="20">
        <v>2.4097474000000001E-2</v>
      </c>
    </row>
    <row r="20" spans="1:7" ht="25.5" x14ac:dyDescent="0.25">
      <c r="A20" s="21">
        <v>14</v>
      </c>
      <c r="B20" s="22" t="s">
        <v>24</v>
      </c>
      <c r="C20" s="26" t="s">
        <v>25</v>
      </c>
      <c r="D20" s="17" t="s">
        <v>26</v>
      </c>
      <c r="E20" s="62">
        <v>17494</v>
      </c>
      <c r="F20" s="68">
        <v>121.172191</v>
      </c>
      <c r="G20" s="20">
        <v>1.9092397000000001E-2</v>
      </c>
    </row>
    <row r="21" spans="1:7" ht="15" x14ac:dyDescent="0.25">
      <c r="A21" s="21">
        <v>15</v>
      </c>
      <c r="B21" s="22" t="s">
        <v>191</v>
      </c>
      <c r="C21" s="26" t="s">
        <v>192</v>
      </c>
      <c r="D21" s="17" t="s">
        <v>186</v>
      </c>
      <c r="E21" s="62">
        <v>26104</v>
      </c>
      <c r="F21" s="68">
        <v>119.960932</v>
      </c>
      <c r="G21" s="20">
        <v>1.8901546000000002E-2</v>
      </c>
    </row>
    <row r="22" spans="1:7" ht="25.5" x14ac:dyDescent="0.25">
      <c r="A22" s="21">
        <v>16</v>
      </c>
      <c r="B22" s="22" t="s">
        <v>49</v>
      </c>
      <c r="C22" s="26" t="s">
        <v>50</v>
      </c>
      <c r="D22" s="17" t="s">
        <v>17</v>
      </c>
      <c r="E22" s="62">
        <v>121144</v>
      </c>
      <c r="F22" s="68">
        <v>119.508556</v>
      </c>
      <c r="G22" s="20">
        <v>1.8830268000000001E-2</v>
      </c>
    </row>
    <row r="23" spans="1:7" ht="25.5" x14ac:dyDescent="0.25">
      <c r="A23" s="21">
        <v>17</v>
      </c>
      <c r="B23" s="22" t="s">
        <v>187</v>
      </c>
      <c r="C23" s="26" t="s">
        <v>188</v>
      </c>
      <c r="D23" s="17" t="s">
        <v>32</v>
      </c>
      <c r="E23" s="62">
        <v>16376</v>
      </c>
      <c r="F23" s="68">
        <v>106.73876799999999</v>
      </c>
      <c r="G23" s="20">
        <v>1.6818207000000002E-2</v>
      </c>
    </row>
    <row r="24" spans="1:7" ht="15" x14ac:dyDescent="0.25">
      <c r="A24" s="21">
        <v>18</v>
      </c>
      <c r="B24" s="22" t="s">
        <v>189</v>
      </c>
      <c r="C24" s="26" t="s">
        <v>190</v>
      </c>
      <c r="D24" s="17" t="s">
        <v>186</v>
      </c>
      <c r="E24" s="62">
        <v>27471</v>
      </c>
      <c r="F24" s="68">
        <v>105.74961450000001</v>
      </c>
      <c r="G24" s="20">
        <v>1.6662351999999998E-2</v>
      </c>
    </row>
    <row r="25" spans="1:7" ht="25.5" x14ac:dyDescent="0.25">
      <c r="A25" s="21">
        <v>19</v>
      </c>
      <c r="B25" s="22" t="s">
        <v>81</v>
      </c>
      <c r="C25" s="26" t="s">
        <v>82</v>
      </c>
      <c r="D25" s="17" t="s">
        <v>69</v>
      </c>
      <c r="E25" s="62">
        <v>29375</v>
      </c>
      <c r="F25" s="68">
        <v>93.6328125</v>
      </c>
      <c r="G25" s="20">
        <v>1.4753178E-2</v>
      </c>
    </row>
    <row r="26" spans="1:7" ht="25.5" x14ac:dyDescent="0.25">
      <c r="A26" s="21">
        <v>20</v>
      </c>
      <c r="B26" s="22" t="s">
        <v>193</v>
      </c>
      <c r="C26" s="26" t="s">
        <v>194</v>
      </c>
      <c r="D26" s="17" t="s">
        <v>26</v>
      </c>
      <c r="E26" s="62">
        <v>11327</v>
      </c>
      <c r="F26" s="68">
        <v>92.660523499999996</v>
      </c>
      <c r="G26" s="20">
        <v>1.459998E-2</v>
      </c>
    </row>
    <row r="27" spans="1:7" ht="25.5" x14ac:dyDescent="0.25">
      <c r="A27" s="21">
        <v>21</v>
      </c>
      <c r="B27" s="22" t="s">
        <v>100</v>
      </c>
      <c r="C27" s="26" t="s">
        <v>101</v>
      </c>
      <c r="D27" s="17" t="s">
        <v>26</v>
      </c>
      <c r="E27" s="62">
        <v>10370</v>
      </c>
      <c r="F27" s="68">
        <v>92.624840000000006</v>
      </c>
      <c r="G27" s="20">
        <v>1.4594357000000001E-2</v>
      </c>
    </row>
    <row r="28" spans="1:7" ht="15" x14ac:dyDescent="0.25">
      <c r="A28" s="21">
        <v>22</v>
      </c>
      <c r="B28" s="22" t="s">
        <v>92</v>
      </c>
      <c r="C28" s="26" t="s">
        <v>93</v>
      </c>
      <c r="D28" s="17" t="s">
        <v>60</v>
      </c>
      <c r="E28" s="62">
        <v>66181</v>
      </c>
      <c r="F28" s="68">
        <v>92.123952000000003</v>
      </c>
      <c r="G28" s="20">
        <v>1.4515435E-2</v>
      </c>
    </row>
    <row r="29" spans="1:7" ht="25.5" x14ac:dyDescent="0.25">
      <c r="A29" s="21">
        <v>23</v>
      </c>
      <c r="B29" s="22" t="s">
        <v>195</v>
      </c>
      <c r="C29" s="26" t="s">
        <v>196</v>
      </c>
      <c r="D29" s="17" t="s">
        <v>23</v>
      </c>
      <c r="E29" s="62">
        <v>55216</v>
      </c>
      <c r="F29" s="68">
        <v>90.775103999999999</v>
      </c>
      <c r="G29" s="20">
        <v>1.4302904999999999E-2</v>
      </c>
    </row>
    <row r="30" spans="1:7" ht="25.5" x14ac:dyDescent="0.25">
      <c r="A30" s="21">
        <v>24</v>
      </c>
      <c r="B30" s="22" t="s">
        <v>51</v>
      </c>
      <c r="C30" s="26" t="s">
        <v>52</v>
      </c>
      <c r="D30" s="17" t="s">
        <v>53</v>
      </c>
      <c r="E30" s="62">
        <v>340</v>
      </c>
      <c r="F30" s="68">
        <v>88.212999999999994</v>
      </c>
      <c r="G30" s="20">
        <v>1.3899208999999999E-2</v>
      </c>
    </row>
    <row r="31" spans="1:7" ht="25.5" x14ac:dyDescent="0.25">
      <c r="A31" s="21">
        <v>25</v>
      </c>
      <c r="B31" s="22" t="s">
        <v>197</v>
      </c>
      <c r="C31" s="26" t="s">
        <v>198</v>
      </c>
      <c r="D31" s="17" t="s">
        <v>69</v>
      </c>
      <c r="E31" s="62">
        <v>11364</v>
      </c>
      <c r="F31" s="68">
        <v>87.184607999999997</v>
      </c>
      <c r="G31" s="20">
        <v>1.3737172000000001E-2</v>
      </c>
    </row>
    <row r="32" spans="1:7" ht="25.5" x14ac:dyDescent="0.25">
      <c r="A32" s="21">
        <v>26</v>
      </c>
      <c r="B32" s="22" t="s">
        <v>199</v>
      </c>
      <c r="C32" s="26" t="s">
        <v>200</v>
      </c>
      <c r="D32" s="17" t="s">
        <v>201</v>
      </c>
      <c r="E32" s="62">
        <v>34117</v>
      </c>
      <c r="F32" s="68">
        <v>86.162483499999993</v>
      </c>
      <c r="G32" s="20">
        <v>1.3576121E-2</v>
      </c>
    </row>
    <row r="33" spans="1:7" ht="25.5" x14ac:dyDescent="0.25">
      <c r="A33" s="21">
        <v>27</v>
      </c>
      <c r="B33" s="22" t="s">
        <v>202</v>
      </c>
      <c r="C33" s="26" t="s">
        <v>203</v>
      </c>
      <c r="D33" s="17" t="s">
        <v>26</v>
      </c>
      <c r="E33" s="62">
        <v>20395</v>
      </c>
      <c r="F33" s="68">
        <v>85.373469999999998</v>
      </c>
      <c r="G33" s="20">
        <v>1.3451800999999999E-2</v>
      </c>
    </row>
    <row r="34" spans="1:7" ht="15" x14ac:dyDescent="0.25">
      <c r="A34" s="21">
        <v>28</v>
      </c>
      <c r="B34" s="22" t="s">
        <v>204</v>
      </c>
      <c r="C34" s="26" t="s">
        <v>205</v>
      </c>
      <c r="D34" s="17" t="s">
        <v>35</v>
      </c>
      <c r="E34" s="62">
        <v>113110</v>
      </c>
      <c r="F34" s="68">
        <v>72.333844999999997</v>
      </c>
      <c r="G34" s="20">
        <v>1.1397223E-2</v>
      </c>
    </row>
    <row r="35" spans="1:7" ht="25.5" x14ac:dyDescent="0.25">
      <c r="A35" s="21">
        <v>29</v>
      </c>
      <c r="B35" s="22" t="s">
        <v>206</v>
      </c>
      <c r="C35" s="26" t="s">
        <v>207</v>
      </c>
      <c r="D35" s="17" t="s">
        <v>32</v>
      </c>
      <c r="E35" s="62">
        <v>7525</v>
      </c>
      <c r="F35" s="68">
        <v>66.536050000000003</v>
      </c>
      <c r="G35" s="20">
        <v>1.0483698E-2</v>
      </c>
    </row>
    <row r="36" spans="1:7" ht="25.5" x14ac:dyDescent="0.25">
      <c r="A36" s="21">
        <v>30</v>
      </c>
      <c r="B36" s="22" t="s">
        <v>208</v>
      </c>
      <c r="C36" s="26" t="s">
        <v>209</v>
      </c>
      <c r="D36" s="17" t="s">
        <v>32</v>
      </c>
      <c r="E36" s="62">
        <v>39877</v>
      </c>
      <c r="F36" s="68">
        <v>60.951994499999998</v>
      </c>
      <c r="G36" s="20">
        <v>9.6038510000000001E-3</v>
      </c>
    </row>
    <row r="37" spans="1:7" ht="15" x14ac:dyDescent="0.25">
      <c r="A37" s="21">
        <v>31</v>
      </c>
      <c r="B37" s="22" t="s">
        <v>210</v>
      </c>
      <c r="C37" s="26" t="s">
        <v>211</v>
      </c>
      <c r="D37" s="17" t="s">
        <v>212</v>
      </c>
      <c r="E37" s="62">
        <v>29490</v>
      </c>
      <c r="F37" s="68">
        <v>59.363370000000003</v>
      </c>
      <c r="G37" s="20">
        <v>9.3535409999999999E-3</v>
      </c>
    </row>
    <row r="38" spans="1:7" ht="25.5" x14ac:dyDescent="0.25">
      <c r="A38" s="21">
        <v>32</v>
      </c>
      <c r="B38" s="22" t="s">
        <v>213</v>
      </c>
      <c r="C38" s="26" t="s">
        <v>214</v>
      </c>
      <c r="D38" s="17" t="s">
        <v>179</v>
      </c>
      <c r="E38" s="62">
        <v>8429</v>
      </c>
      <c r="F38" s="68">
        <v>58.058951999999998</v>
      </c>
      <c r="G38" s="20">
        <v>9.1480109999999993E-3</v>
      </c>
    </row>
    <row r="39" spans="1:7" ht="15" x14ac:dyDescent="0.25">
      <c r="A39" s="21">
        <v>33</v>
      </c>
      <c r="B39" s="22" t="s">
        <v>90</v>
      </c>
      <c r="C39" s="26" t="s">
        <v>91</v>
      </c>
      <c r="D39" s="17" t="s">
        <v>60</v>
      </c>
      <c r="E39" s="62">
        <v>21114</v>
      </c>
      <c r="F39" s="68">
        <v>56.860002000000001</v>
      </c>
      <c r="G39" s="20">
        <v>8.9590999999999994E-3</v>
      </c>
    </row>
    <row r="40" spans="1:7" ht="15" x14ac:dyDescent="0.25">
      <c r="A40" s="21">
        <v>34</v>
      </c>
      <c r="B40" s="22" t="s">
        <v>218</v>
      </c>
      <c r="C40" s="26" t="s">
        <v>219</v>
      </c>
      <c r="D40" s="17" t="s">
        <v>179</v>
      </c>
      <c r="E40" s="62">
        <v>10696</v>
      </c>
      <c r="F40" s="68">
        <v>55.603155999999998</v>
      </c>
      <c r="G40" s="20">
        <v>8.7610659999999996E-3</v>
      </c>
    </row>
    <row r="41" spans="1:7" ht="15" x14ac:dyDescent="0.25">
      <c r="A41" s="21">
        <v>35</v>
      </c>
      <c r="B41" s="22" t="s">
        <v>220</v>
      </c>
      <c r="C41" s="26" t="s">
        <v>221</v>
      </c>
      <c r="D41" s="17" t="s">
        <v>222</v>
      </c>
      <c r="E41" s="62">
        <v>7783</v>
      </c>
      <c r="F41" s="68">
        <v>52.838787000000004</v>
      </c>
      <c r="G41" s="20">
        <v>8.3254999999999996E-3</v>
      </c>
    </row>
    <row r="42" spans="1:7" ht="51" x14ac:dyDescent="0.25">
      <c r="A42" s="21">
        <v>36</v>
      </c>
      <c r="B42" s="22" t="s">
        <v>215</v>
      </c>
      <c r="C42" s="26" t="s">
        <v>216</v>
      </c>
      <c r="D42" s="17" t="s">
        <v>217</v>
      </c>
      <c r="E42" s="62">
        <v>114299</v>
      </c>
      <c r="F42" s="68">
        <v>48.919972000000001</v>
      </c>
      <c r="G42" s="20">
        <v>7.7080350000000002E-3</v>
      </c>
    </row>
    <row r="43" spans="1:7" ht="15" x14ac:dyDescent="0.25">
      <c r="A43" s="21">
        <v>37</v>
      </c>
      <c r="B43" s="22" t="s">
        <v>223</v>
      </c>
      <c r="C43" s="26" t="s">
        <v>224</v>
      </c>
      <c r="D43" s="17" t="s">
        <v>225</v>
      </c>
      <c r="E43" s="62">
        <v>1651</v>
      </c>
      <c r="F43" s="68">
        <v>47.876523499999998</v>
      </c>
      <c r="G43" s="20">
        <v>7.543625E-3</v>
      </c>
    </row>
    <row r="44" spans="1:7" ht="15" x14ac:dyDescent="0.25">
      <c r="A44" s="21">
        <v>38</v>
      </c>
      <c r="B44" s="22" t="s">
        <v>226</v>
      </c>
      <c r="C44" s="26" t="s">
        <v>227</v>
      </c>
      <c r="D44" s="17" t="s">
        <v>179</v>
      </c>
      <c r="E44" s="62">
        <v>19693</v>
      </c>
      <c r="F44" s="68">
        <v>39.760167000000003</v>
      </c>
      <c r="G44" s="20">
        <v>6.2647780000000004E-3</v>
      </c>
    </row>
    <row r="45" spans="1:7" ht="15" x14ac:dyDescent="0.25">
      <c r="A45" s="21">
        <v>39</v>
      </c>
      <c r="B45" s="22" t="s">
        <v>111</v>
      </c>
      <c r="C45" s="26" t="s">
        <v>112</v>
      </c>
      <c r="D45" s="17" t="s">
        <v>60</v>
      </c>
      <c r="E45" s="62">
        <v>4746</v>
      </c>
      <c r="F45" s="68">
        <v>23.758476000000002</v>
      </c>
      <c r="G45" s="20">
        <v>3.743485E-3</v>
      </c>
    </row>
    <row r="46" spans="1:7" ht="25.5" x14ac:dyDescent="0.25">
      <c r="A46" s="21">
        <v>40</v>
      </c>
      <c r="B46" s="22" t="s">
        <v>228</v>
      </c>
      <c r="C46" s="26" t="s">
        <v>229</v>
      </c>
      <c r="D46" s="17" t="s">
        <v>26</v>
      </c>
      <c r="E46" s="62">
        <v>13190</v>
      </c>
      <c r="F46" s="68">
        <v>17.852664999999998</v>
      </c>
      <c r="G46" s="20">
        <v>2.8129409999999998E-3</v>
      </c>
    </row>
    <row r="47" spans="1:7" ht="15" x14ac:dyDescent="0.25">
      <c r="A47" s="16"/>
      <c r="B47" s="17"/>
      <c r="C47" s="23" t="s">
        <v>113</v>
      </c>
      <c r="D47" s="27"/>
      <c r="E47" s="64"/>
      <c r="F47" s="70">
        <v>4713.6152175000007</v>
      </c>
      <c r="G47" s="28">
        <v>0.74269693099999989</v>
      </c>
    </row>
    <row r="48" spans="1:7" ht="15" x14ac:dyDescent="0.25">
      <c r="A48" s="21"/>
      <c r="B48" s="22"/>
      <c r="C48" s="29"/>
      <c r="D48" s="30"/>
      <c r="E48" s="62"/>
      <c r="F48" s="68"/>
      <c r="G48" s="20"/>
    </row>
    <row r="49" spans="1:7" ht="15" x14ac:dyDescent="0.25">
      <c r="A49" s="16"/>
      <c r="B49" s="17"/>
      <c r="C49" s="23" t="s">
        <v>114</v>
      </c>
      <c r="D49" s="24"/>
      <c r="E49" s="63"/>
      <c r="F49" s="69"/>
      <c r="G49" s="25"/>
    </row>
    <row r="50" spans="1:7" ht="15" x14ac:dyDescent="0.25">
      <c r="A50" s="16"/>
      <c r="B50" s="17"/>
      <c r="C50" s="23" t="s">
        <v>113</v>
      </c>
      <c r="D50" s="27"/>
      <c r="E50" s="64"/>
      <c r="F50" s="70">
        <v>0</v>
      </c>
      <c r="G50" s="28">
        <v>0</v>
      </c>
    </row>
    <row r="51" spans="1:7" ht="15" x14ac:dyDescent="0.25">
      <c r="A51" s="21"/>
      <c r="B51" s="22"/>
      <c r="C51" s="29"/>
      <c r="D51" s="30"/>
      <c r="E51" s="62"/>
      <c r="F51" s="68"/>
      <c r="G51" s="20"/>
    </row>
    <row r="52" spans="1:7" ht="15" x14ac:dyDescent="0.25">
      <c r="A52" s="31"/>
      <c r="B52" s="32"/>
      <c r="C52" s="23" t="s">
        <v>115</v>
      </c>
      <c r="D52" s="24"/>
      <c r="E52" s="63"/>
      <c r="F52" s="69"/>
      <c r="G52" s="25"/>
    </row>
    <row r="53" spans="1:7" ht="15" x14ac:dyDescent="0.25">
      <c r="A53" s="33"/>
      <c r="B53" s="34"/>
      <c r="C53" s="23" t="s">
        <v>113</v>
      </c>
      <c r="D53" s="35"/>
      <c r="E53" s="65"/>
      <c r="F53" s="71">
        <v>0</v>
      </c>
      <c r="G53" s="36">
        <v>0</v>
      </c>
    </row>
    <row r="54" spans="1:7" ht="15" x14ac:dyDescent="0.25">
      <c r="A54" s="33"/>
      <c r="B54" s="34"/>
      <c r="C54" s="29"/>
      <c r="D54" s="37"/>
      <c r="E54" s="66"/>
      <c r="F54" s="72"/>
      <c r="G54" s="38"/>
    </row>
    <row r="55" spans="1:7" ht="15" x14ac:dyDescent="0.25">
      <c r="A55" s="16"/>
      <c r="B55" s="17"/>
      <c r="C55" s="23" t="s">
        <v>119</v>
      </c>
      <c r="D55" s="24"/>
      <c r="E55" s="63"/>
      <c r="F55" s="69"/>
      <c r="G55" s="25"/>
    </row>
    <row r="56" spans="1:7" ht="15" x14ac:dyDescent="0.25">
      <c r="A56" s="16"/>
      <c r="B56" s="17"/>
      <c r="C56" s="23" t="s">
        <v>113</v>
      </c>
      <c r="D56" s="27"/>
      <c r="E56" s="64"/>
      <c r="F56" s="70">
        <v>0</v>
      </c>
      <c r="G56" s="28">
        <v>0</v>
      </c>
    </row>
    <row r="57" spans="1:7" ht="15" x14ac:dyDescent="0.25">
      <c r="A57" s="16"/>
      <c r="B57" s="17"/>
      <c r="C57" s="29"/>
      <c r="D57" s="19"/>
      <c r="E57" s="62"/>
      <c r="F57" s="68"/>
      <c r="G57" s="20"/>
    </row>
    <row r="58" spans="1:7" ht="15" x14ac:dyDescent="0.25">
      <c r="A58" s="16"/>
      <c r="B58" s="17"/>
      <c r="C58" s="23" t="s">
        <v>120</v>
      </c>
      <c r="D58" s="24"/>
      <c r="E58" s="63"/>
      <c r="F58" s="69"/>
      <c r="G58" s="25"/>
    </row>
    <row r="59" spans="1:7" ht="15" x14ac:dyDescent="0.25">
      <c r="A59" s="16"/>
      <c r="B59" s="17"/>
      <c r="C59" s="23" t="s">
        <v>113</v>
      </c>
      <c r="D59" s="27"/>
      <c r="E59" s="64"/>
      <c r="F59" s="70">
        <v>0</v>
      </c>
      <c r="G59" s="28">
        <v>0</v>
      </c>
    </row>
    <row r="60" spans="1:7" ht="15" x14ac:dyDescent="0.25">
      <c r="A60" s="16"/>
      <c r="B60" s="17"/>
      <c r="C60" s="29"/>
      <c r="D60" s="19"/>
      <c r="E60" s="62"/>
      <c r="F60" s="68"/>
      <c r="G60" s="20"/>
    </row>
    <row r="61" spans="1:7" ht="15" x14ac:dyDescent="0.25">
      <c r="A61" s="16"/>
      <c r="B61" s="17"/>
      <c r="C61" s="23" t="s">
        <v>121</v>
      </c>
      <c r="D61" s="24"/>
      <c r="E61" s="63"/>
      <c r="F61" s="69"/>
      <c r="G61" s="25"/>
    </row>
    <row r="62" spans="1:7" ht="15" x14ac:dyDescent="0.25">
      <c r="A62" s="16"/>
      <c r="B62" s="17"/>
      <c r="C62" s="23" t="s">
        <v>113</v>
      </c>
      <c r="D62" s="27"/>
      <c r="E62" s="64"/>
      <c r="F62" s="70">
        <v>0</v>
      </c>
      <c r="G62" s="28">
        <v>0</v>
      </c>
    </row>
    <row r="63" spans="1:7" ht="15" x14ac:dyDescent="0.25">
      <c r="A63" s="16"/>
      <c r="B63" s="17"/>
      <c r="C63" s="29"/>
      <c r="D63" s="19"/>
      <c r="E63" s="62"/>
      <c r="F63" s="68"/>
      <c r="G63" s="20"/>
    </row>
    <row r="64" spans="1:7" ht="25.5" x14ac:dyDescent="0.25">
      <c r="A64" s="21"/>
      <c r="B64" s="22"/>
      <c r="C64" s="39" t="s">
        <v>122</v>
      </c>
      <c r="D64" s="40"/>
      <c r="E64" s="64"/>
      <c r="F64" s="70">
        <v>4713.6152175000007</v>
      </c>
      <c r="G64" s="28">
        <v>0.74269693099999989</v>
      </c>
    </row>
    <row r="65" spans="1:7" ht="15" x14ac:dyDescent="0.25">
      <c r="A65" s="16"/>
      <c r="B65" s="17"/>
      <c r="C65" s="26"/>
      <c r="D65" s="19"/>
      <c r="E65" s="62"/>
      <c r="F65" s="68"/>
      <c r="G65" s="20"/>
    </row>
    <row r="66" spans="1:7" ht="15" x14ac:dyDescent="0.25">
      <c r="A66" s="16"/>
      <c r="B66" s="17"/>
      <c r="C66" s="18" t="s">
        <v>123</v>
      </c>
      <c r="D66" s="19"/>
      <c r="E66" s="62"/>
      <c r="F66" s="68"/>
      <c r="G66" s="20"/>
    </row>
    <row r="67" spans="1:7" ht="25.5" x14ac:dyDescent="0.25">
      <c r="A67" s="16"/>
      <c r="B67" s="17"/>
      <c r="C67" s="23" t="s">
        <v>11</v>
      </c>
      <c r="D67" s="24"/>
      <c r="E67" s="63"/>
      <c r="F67" s="69"/>
      <c r="G67" s="25"/>
    </row>
    <row r="68" spans="1:7" ht="15" x14ac:dyDescent="0.25">
      <c r="A68" s="21"/>
      <c r="B68" s="22"/>
      <c r="C68" s="23" t="s">
        <v>113</v>
      </c>
      <c r="D68" s="27"/>
      <c r="E68" s="64"/>
      <c r="F68" s="70">
        <v>0</v>
      </c>
      <c r="G68" s="28">
        <v>0</v>
      </c>
    </row>
    <row r="69" spans="1:7" ht="15" x14ac:dyDescent="0.25">
      <c r="A69" s="21"/>
      <c r="B69" s="22"/>
      <c r="C69" s="29"/>
      <c r="D69" s="19"/>
      <c r="E69" s="62"/>
      <c r="F69" s="68"/>
      <c r="G69" s="20"/>
    </row>
    <row r="70" spans="1:7" ht="15" x14ac:dyDescent="0.25">
      <c r="A70" s="16"/>
      <c r="B70" s="41"/>
      <c r="C70" s="23" t="s">
        <v>124</v>
      </c>
      <c r="D70" s="24"/>
      <c r="E70" s="63"/>
      <c r="F70" s="69"/>
      <c r="G70" s="25"/>
    </row>
    <row r="71" spans="1:7" ht="15" x14ac:dyDescent="0.25">
      <c r="A71" s="21"/>
      <c r="B71" s="22"/>
      <c r="C71" s="23" t="s">
        <v>113</v>
      </c>
      <c r="D71" s="27"/>
      <c r="E71" s="64"/>
      <c r="F71" s="70">
        <v>0</v>
      </c>
      <c r="G71" s="28">
        <v>0</v>
      </c>
    </row>
    <row r="72" spans="1:7" ht="15" x14ac:dyDescent="0.25">
      <c r="A72" s="21"/>
      <c r="B72" s="22"/>
      <c r="C72" s="29"/>
      <c r="D72" s="19"/>
      <c r="E72" s="62"/>
      <c r="F72" s="74"/>
      <c r="G72" s="43"/>
    </row>
    <row r="73" spans="1:7" ht="15" x14ac:dyDescent="0.25">
      <c r="A73" s="16"/>
      <c r="B73" s="17"/>
      <c r="C73" s="23" t="s">
        <v>125</v>
      </c>
      <c r="D73" s="24"/>
      <c r="E73" s="63"/>
      <c r="F73" s="69"/>
      <c r="G73" s="25"/>
    </row>
    <row r="74" spans="1:7" ht="15" x14ac:dyDescent="0.25">
      <c r="A74" s="21"/>
      <c r="B74" s="22"/>
      <c r="C74" s="23" t="s">
        <v>113</v>
      </c>
      <c r="D74" s="27"/>
      <c r="E74" s="64"/>
      <c r="F74" s="70">
        <v>0</v>
      </c>
      <c r="G74" s="28">
        <v>0</v>
      </c>
    </row>
    <row r="75" spans="1:7" ht="15" x14ac:dyDescent="0.25">
      <c r="A75" s="16"/>
      <c r="B75" s="17"/>
      <c r="C75" s="29"/>
      <c r="D75" s="19"/>
      <c r="E75" s="62"/>
      <c r="F75" s="68"/>
      <c r="G75" s="20"/>
    </row>
    <row r="76" spans="1:7" ht="25.5" x14ac:dyDescent="0.25">
      <c r="A76" s="16"/>
      <c r="B76" s="41"/>
      <c r="C76" s="23" t="s">
        <v>126</v>
      </c>
      <c r="D76" s="24"/>
      <c r="E76" s="63"/>
      <c r="F76" s="69"/>
      <c r="G76" s="25"/>
    </row>
    <row r="77" spans="1:7" ht="15" x14ac:dyDescent="0.25">
      <c r="A77" s="21"/>
      <c r="B77" s="22"/>
      <c r="C77" s="23" t="s">
        <v>113</v>
      </c>
      <c r="D77" s="27"/>
      <c r="E77" s="64"/>
      <c r="F77" s="70">
        <v>0</v>
      </c>
      <c r="G77" s="28">
        <v>0</v>
      </c>
    </row>
    <row r="78" spans="1:7" ht="15" x14ac:dyDescent="0.25">
      <c r="A78" s="21"/>
      <c r="B78" s="22"/>
      <c r="C78" s="29"/>
      <c r="D78" s="19"/>
      <c r="E78" s="62"/>
      <c r="F78" s="68"/>
      <c r="G78" s="20"/>
    </row>
    <row r="79" spans="1:7" ht="15" x14ac:dyDescent="0.25">
      <c r="A79" s="21"/>
      <c r="B79" s="22"/>
      <c r="C79" s="44" t="s">
        <v>127</v>
      </c>
      <c r="D79" s="40"/>
      <c r="E79" s="64"/>
      <c r="F79" s="70">
        <v>0</v>
      </c>
      <c r="G79" s="28">
        <v>0</v>
      </c>
    </row>
    <row r="80" spans="1:7" ht="15" x14ac:dyDescent="0.25">
      <c r="A80" s="21"/>
      <c r="B80" s="22"/>
      <c r="C80" s="26"/>
      <c r="D80" s="19"/>
      <c r="E80" s="62"/>
      <c r="F80" s="68"/>
      <c r="G80" s="20"/>
    </row>
    <row r="81" spans="1:7" ht="15" x14ac:dyDescent="0.25">
      <c r="A81" s="16"/>
      <c r="B81" s="17"/>
      <c r="C81" s="18" t="s">
        <v>128</v>
      </c>
      <c r="D81" s="19"/>
      <c r="E81" s="62"/>
      <c r="F81" s="68"/>
      <c r="G81" s="20"/>
    </row>
    <row r="82" spans="1:7" ht="15" x14ac:dyDescent="0.25">
      <c r="A82" s="21"/>
      <c r="B82" s="22"/>
      <c r="C82" s="23" t="s">
        <v>129</v>
      </c>
      <c r="D82" s="24"/>
      <c r="E82" s="63"/>
      <c r="F82" s="69"/>
      <c r="G82" s="25"/>
    </row>
    <row r="83" spans="1:7" ht="15" x14ac:dyDescent="0.25">
      <c r="A83" s="21"/>
      <c r="B83" s="22"/>
      <c r="C83" s="23" t="s">
        <v>113</v>
      </c>
      <c r="D83" s="40"/>
      <c r="E83" s="64"/>
      <c r="F83" s="70">
        <v>0</v>
      </c>
      <c r="G83" s="28">
        <v>0</v>
      </c>
    </row>
    <row r="84" spans="1:7" ht="15" x14ac:dyDescent="0.25">
      <c r="A84" s="21"/>
      <c r="B84" s="22"/>
      <c r="C84" s="29"/>
      <c r="D84" s="22"/>
      <c r="E84" s="62"/>
      <c r="F84" s="68"/>
      <c r="G84" s="20"/>
    </row>
    <row r="85" spans="1:7" ht="15" x14ac:dyDescent="0.25">
      <c r="A85" s="21"/>
      <c r="B85" s="22"/>
      <c r="C85" s="23" t="s">
        <v>130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113</v>
      </c>
      <c r="D86" s="40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9"/>
      <c r="D87" s="22"/>
      <c r="E87" s="62"/>
      <c r="F87" s="68"/>
      <c r="G87" s="20"/>
    </row>
    <row r="88" spans="1:7" ht="15" x14ac:dyDescent="0.25">
      <c r="A88" s="21"/>
      <c r="B88" s="22"/>
      <c r="C88" s="23" t="s">
        <v>131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113</v>
      </c>
      <c r="D89" s="40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22"/>
      <c r="E90" s="62"/>
      <c r="F90" s="68"/>
      <c r="G90" s="20"/>
    </row>
    <row r="91" spans="1:7" ht="15" x14ac:dyDescent="0.25">
      <c r="A91" s="21"/>
      <c r="B91" s="22"/>
      <c r="C91" s="23" t="s">
        <v>132</v>
      </c>
      <c r="D91" s="24"/>
      <c r="E91" s="63"/>
      <c r="F91" s="69"/>
      <c r="G91" s="25"/>
    </row>
    <row r="92" spans="1:7" ht="15" x14ac:dyDescent="0.25">
      <c r="A92" s="21">
        <v>1</v>
      </c>
      <c r="B92" s="22"/>
      <c r="C92" s="26" t="s">
        <v>134</v>
      </c>
      <c r="D92" s="30"/>
      <c r="E92" s="62"/>
      <c r="F92" s="68">
        <v>1504.9999995999999</v>
      </c>
      <c r="G92" s="20">
        <v>0.23713409699999999</v>
      </c>
    </row>
    <row r="93" spans="1:7" ht="15" x14ac:dyDescent="0.25">
      <c r="A93" s="21"/>
      <c r="B93" s="22"/>
      <c r="C93" s="23" t="s">
        <v>113</v>
      </c>
      <c r="D93" s="40"/>
      <c r="E93" s="64"/>
      <c r="F93" s="70">
        <v>1504.9999995999999</v>
      </c>
      <c r="G93" s="28">
        <v>0.23713409699999999</v>
      </c>
    </row>
    <row r="94" spans="1:7" ht="15" x14ac:dyDescent="0.25">
      <c r="A94" s="21"/>
      <c r="B94" s="22"/>
      <c r="C94" s="29"/>
      <c r="D94" s="22"/>
      <c r="E94" s="62"/>
      <c r="F94" s="68"/>
      <c r="G94" s="20"/>
    </row>
    <row r="95" spans="1:7" ht="25.5" x14ac:dyDescent="0.25">
      <c r="A95" s="21"/>
      <c r="B95" s="22"/>
      <c r="C95" s="39" t="s">
        <v>135</v>
      </c>
      <c r="D95" s="40"/>
      <c r="E95" s="64"/>
      <c r="F95" s="70">
        <v>1504.9999995999999</v>
      </c>
      <c r="G95" s="28">
        <v>0.23713409699999999</v>
      </c>
    </row>
    <row r="96" spans="1:7" ht="15" x14ac:dyDescent="0.25">
      <c r="A96" s="21"/>
      <c r="B96" s="22"/>
      <c r="C96" s="45"/>
      <c r="D96" s="22"/>
      <c r="E96" s="62"/>
      <c r="F96" s="68"/>
      <c r="G96" s="20"/>
    </row>
    <row r="97" spans="1:7" ht="15" x14ac:dyDescent="0.25">
      <c r="A97" s="16"/>
      <c r="B97" s="17"/>
      <c r="C97" s="18" t="s">
        <v>136</v>
      </c>
      <c r="D97" s="19"/>
      <c r="E97" s="62"/>
      <c r="F97" s="68"/>
      <c r="G97" s="20"/>
    </row>
    <row r="98" spans="1:7" ht="25.5" x14ac:dyDescent="0.25">
      <c r="A98" s="21"/>
      <c r="B98" s="22"/>
      <c r="C98" s="23" t="s">
        <v>137</v>
      </c>
      <c r="D98" s="24"/>
      <c r="E98" s="63"/>
      <c r="F98" s="69"/>
      <c r="G98" s="25"/>
    </row>
    <row r="99" spans="1:7" ht="15" x14ac:dyDescent="0.25">
      <c r="A99" s="21"/>
      <c r="B99" s="22"/>
      <c r="C99" s="23" t="s">
        <v>113</v>
      </c>
      <c r="D99" s="40"/>
      <c r="E99" s="64"/>
      <c r="F99" s="70">
        <v>0</v>
      </c>
      <c r="G99" s="28">
        <v>0</v>
      </c>
    </row>
    <row r="100" spans="1:7" ht="15" x14ac:dyDescent="0.25">
      <c r="A100" s="21"/>
      <c r="B100" s="22"/>
      <c r="C100" s="29"/>
      <c r="D100" s="22"/>
      <c r="E100" s="62"/>
      <c r="F100" s="68"/>
      <c r="G100" s="20"/>
    </row>
    <row r="101" spans="1:7" ht="15" x14ac:dyDescent="0.25">
      <c r="A101" s="16"/>
      <c r="B101" s="17"/>
      <c r="C101" s="18" t="s">
        <v>138</v>
      </c>
      <c r="D101" s="19"/>
      <c r="E101" s="62"/>
      <c r="F101" s="68"/>
      <c r="G101" s="20"/>
    </row>
    <row r="102" spans="1:7" ht="25.5" x14ac:dyDescent="0.25">
      <c r="A102" s="21"/>
      <c r="B102" s="22"/>
      <c r="C102" s="23" t="s">
        <v>139</v>
      </c>
      <c r="D102" s="24"/>
      <c r="E102" s="63"/>
      <c r="F102" s="69"/>
      <c r="G102" s="25"/>
    </row>
    <row r="103" spans="1:7" ht="15" x14ac:dyDescent="0.25">
      <c r="A103" s="21"/>
      <c r="B103" s="22"/>
      <c r="C103" s="23" t="s">
        <v>113</v>
      </c>
      <c r="D103" s="40"/>
      <c r="E103" s="64"/>
      <c r="F103" s="70">
        <v>0</v>
      </c>
      <c r="G103" s="28">
        <v>0</v>
      </c>
    </row>
    <row r="104" spans="1:7" ht="15" x14ac:dyDescent="0.25">
      <c r="A104" s="21"/>
      <c r="B104" s="22"/>
      <c r="C104" s="29"/>
      <c r="D104" s="22"/>
      <c r="E104" s="62"/>
      <c r="F104" s="68"/>
      <c r="G104" s="20"/>
    </row>
    <row r="105" spans="1:7" ht="25.5" x14ac:dyDescent="0.25">
      <c r="A105" s="21"/>
      <c r="B105" s="22"/>
      <c r="C105" s="23" t="s">
        <v>140</v>
      </c>
      <c r="D105" s="24"/>
      <c r="E105" s="63"/>
      <c r="F105" s="69"/>
      <c r="G105" s="25"/>
    </row>
    <row r="106" spans="1:7" ht="15" x14ac:dyDescent="0.25">
      <c r="A106" s="21"/>
      <c r="B106" s="22"/>
      <c r="C106" s="23" t="s">
        <v>113</v>
      </c>
      <c r="D106" s="40"/>
      <c r="E106" s="64"/>
      <c r="F106" s="70">
        <v>0</v>
      </c>
      <c r="G106" s="28">
        <v>0</v>
      </c>
    </row>
    <row r="107" spans="1:7" ht="15" x14ac:dyDescent="0.25">
      <c r="A107" s="21"/>
      <c r="B107" s="22"/>
      <c r="C107" s="29"/>
      <c r="D107" s="22"/>
      <c r="E107" s="62"/>
      <c r="F107" s="74"/>
      <c r="G107" s="43"/>
    </row>
    <row r="108" spans="1:7" ht="25.5" x14ac:dyDescent="0.25">
      <c r="A108" s="21"/>
      <c r="B108" s="22"/>
      <c r="C108" s="45" t="s">
        <v>141</v>
      </c>
      <c r="D108" s="22"/>
      <c r="E108" s="62"/>
      <c r="F108" s="147">
        <v>128.00477498000001</v>
      </c>
      <c r="G108" s="148">
        <v>2.0168967999999999E-2</v>
      </c>
    </row>
    <row r="109" spans="1:7" ht="15" x14ac:dyDescent="0.25">
      <c r="A109" s="21"/>
      <c r="B109" s="22"/>
      <c r="C109" s="46" t="s">
        <v>142</v>
      </c>
      <c r="D109" s="27"/>
      <c r="E109" s="64"/>
      <c r="F109" s="70">
        <v>6346.61999208</v>
      </c>
      <c r="G109" s="28">
        <v>0.99999999600000011</v>
      </c>
    </row>
    <row r="111" spans="1:7" ht="15" x14ac:dyDescent="0.25">
      <c r="B111" s="375"/>
      <c r="C111" s="375"/>
      <c r="D111" s="375"/>
      <c r="E111" s="375"/>
      <c r="F111" s="375"/>
    </row>
    <row r="112" spans="1:7" ht="15" x14ac:dyDescent="0.25">
      <c r="B112" s="375"/>
      <c r="C112" s="375"/>
      <c r="D112" s="375"/>
      <c r="E112" s="375"/>
      <c r="F112" s="375"/>
    </row>
    <row r="114" spans="2:4" ht="15" x14ac:dyDescent="0.25">
      <c r="B114" s="52" t="s">
        <v>144</v>
      </c>
      <c r="C114" s="53"/>
      <c r="D114" s="54"/>
    </row>
    <row r="115" spans="2:4" ht="15" x14ac:dyDescent="0.25">
      <c r="B115" s="55" t="s">
        <v>145</v>
      </c>
      <c r="C115" s="56"/>
      <c r="D115" s="81" t="s">
        <v>146</v>
      </c>
    </row>
    <row r="116" spans="2:4" ht="15" x14ac:dyDescent="0.25">
      <c r="B116" s="55" t="s">
        <v>147</v>
      </c>
      <c r="C116" s="56"/>
      <c r="D116" s="81" t="s">
        <v>146</v>
      </c>
    </row>
    <row r="117" spans="2:4" ht="15" x14ac:dyDescent="0.25">
      <c r="B117" s="57" t="s">
        <v>148</v>
      </c>
      <c r="C117" s="56"/>
      <c r="D117" s="58"/>
    </row>
    <row r="118" spans="2:4" ht="25.5" customHeight="1" x14ac:dyDescent="0.25">
      <c r="B118" s="58"/>
      <c r="C118" s="48" t="s">
        <v>149</v>
      </c>
      <c r="D118" s="49" t="s">
        <v>150</v>
      </c>
    </row>
    <row r="119" spans="2:4" ht="12.75" customHeight="1" x14ac:dyDescent="0.25">
      <c r="B119" s="75" t="s">
        <v>151</v>
      </c>
      <c r="C119" s="76" t="s">
        <v>152</v>
      </c>
      <c r="D119" s="76" t="s">
        <v>153</v>
      </c>
    </row>
    <row r="120" spans="2:4" ht="15" x14ac:dyDescent="0.25">
      <c r="B120" s="58" t="s">
        <v>154</v>
      </c>
      <c r="C120" s="59">
        <v>33.637099999999997</v>
      </c>
      <c r="D120" s="59">
        <v>34.325200000000002</v>
      </c>
    </row>
    <row r="121" spans="2:4" ht="15" x14ac:dyDescent="0.25">
      <c r="B121" s="58" t="s">
        <v>155</v>
      </c>
      <c r="C121" s="59">
        <v>11.954700000000001</v>
      </c>
      <c r="D121" s="59">
        <v>12.199299999999999</v>
      </c>
    </row>
    <row r="122" spans="2:4" ht="15" x14ac:dyDescent="0.25">
      <c r="B122" s="58" t="s">
        <v>156</v>
      </c>
      <c r="C122" s="59">
        <v>32.5471</v>
      </c>
      <c r="D122" s="59">
        <v>33.203000000000003</v>
      </c>
    </row>
    <row r="123" spans="2:4" ht="15" x14ac:dyDescent="0.25">
      <c r="B123" s="58" t="s">
        <v>157</v>
      </c>
      <c r="C123" s="59">
        <v>11.1557</v>
      </c>
      <c r="D123" s="59">
        <v>11.3805</v>
      </c>
    </row>
    <row r="125" spans="2:4" ht="15" x14ac:dyDescent="0.25">
      <c r="B125" s="77" t="s">
        <v>158</v>
      </c>
      <c r="C125" s="60"/>
      <c r="D125" s="78" t="s">
        <v>146</v>
      </c>
    </row>
    <row r="126" spans="2:4" ht="24.75" customHeight="1" x14ac:dyDescent="0.25">
      <c r="B126" s="79"/>
      <c r="C126" s="79"/>
    </row>
    <row r="127" spans="2:4" ht="15" x14ac:dyDescent="0.25">
      <c r="B127" s="82"/>
      <c r="C127" s="80"/>
      <c r="D127"/>
    </row>
    <row r="129" spans="2:4" ht="15" x14ac:dyDescent="0.25">
      <c r="B129" s="57" t="s">
        <v>159</v>
      </c>
      <c r="C129" s="56"/>
      <c r="D129" s="83" t="s">
        <v>146</v>
      </c>
    </row>
    <row r="130" spans="2:4" ht="15" x14ac:dyDescent="0.25">
      <c r="B130" s="57" t="s">
        <v>160</v>
      </c>
      <c r="C130" s="56"/>
      <c r="D130" s="83" t="s">
        <v>146</v>
      </c>
    </row>
    <row r="131" spans="2:4" ht="15" x14ac:dyDescent="0.25">
      <c r="B131" s="57" t="s">
        <v>161</v>
      </c>
      <c r="C131" s="56"/>
      <c r="D131" s="61">
        <v>1.9315610985595501E-2</v>
      </c>
    </row>
    <row r="132" spans="2:4" ht="15" x14ac:dyDescent="0.25">
      <c r="B132" s="57" t="s">
        <v>162</v>
      </c>
      <c r="C132" s="56"/>
      <c r="D132" s="61" t="s">
        <v>146</v>
      </c>
    </row>
  </sheetData>
  <mergeCells count="5">
    <mergeCell ref="A1:G1"/>
    <mergeCell ref="A2:G2"/>
    <mergeCell ref="A3:G3"/>
    <mergeCell ref="B111:F111"/>
    <mergeCell ref="B112:F11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2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325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15" x14ac:dyDescent="0.25">
      <c r="A7" s="21">
        <v>1</v>
      </c>
      <c r="B7" s="22" t="s">
        <v>164</v>
      </c>
      <c r="C7" s="26" t="s">
        <v>165</v>
      </c>
      <c r="D7" s="17" t="s">
        <v>20</v>
      </c>
      <c r="E7" s="62">
        <v>158000</v>
      </c>
      <c r="F7" s="68">
        <v>262.20100000000002</v>
      </c>
      <c r="G7" s="20">
        <v>5.5016334E-2</v>
      </c>
    </row>
    <row r="8" spans="1:7" ht="15" x14ac:dyDescent="0.25">
      <c r="A8" s="21">
        <v>2</v>
      </c>
      <c r="B8" s="22" t="s">
        <v>166</v>
      </c>
      <c r="C8" s="26" t="s">
        <v>167</v>
      </c>
      <c r="D8" s="17" t="s">
        <v>168</v>
      </c>
      <c r="E8" s="62">
        <v>55011</v>
      </c>
      <c r="F8" s="68">
        <v>183.81925649999999</v>
      </c>
      <c r="G8" s="20">
        <v>3.8569882E-2</v>
      </c>
    </row>
    <row r="9" spans="1:7" ht="25.5" x14ac:dyDescent="0.25">
      <c r="A9" s="21">
        <v>3</v>
      </c>
      <c r="B9" s="22" t="s">
        <v>169</v>
      </c>
      <c r="C9" s="26" t="s">
        <v>170</v>
      </c>
      <c r="D9" s="17" t="s">
        <v>69</v>
      </c>
      <c r="E9" s="62">
        <v>8547</v>
      </c>
      <c r="F9" s="68">
        <v>170.25623999999999</v>
      </c>
      <c r="G9" s="20">
        <v>3.5724021000000002E-2</v>
      </c>
    </row>
    <row r="10" spans="1:7" ht="25.5" x14ac:dyDescent="0.25">
      <c r="A10" s="21">
        <v>4</v>
      </c>
      <c r="B10" s="22" t="s">
        <v>171</v>
      </c>
      <c r="C10" s="26" t="s">
        <v>172</v>
      </c>
      <c r="D10" s="17" t="s">
        <v>26</v>
      </c>
      <c r="E10" s="62">
        <v>59821</v>
      </c>
      <c r="F10" s="68">
        <v>158.22654499999999</v>
      </c>
      <c r="G10" s="20">
        <v>3.3199890000000003E-2</v>
      </c>
    </row>
    <row r="11" spans="1:7" ht="25.5" x14ac:dyDescent="0.25">
      <c r="A11" s="21">
        <v>5</v>
      </c>
      <c r="B11" s="22" t="s">
        <v>43</v>
      </c>
      <c r="C11" s="26" t="s">
        <v>44</v>
      </c>
      <c r="D11" s="17" t="s">
        <v>26</v>
      </c>
      <c r="E11" s="62">
        <v>28459</v>
      </c>
      <c r="F11" s="68">
        <v>152.312568</v>
      </c>
      <c r="G11" s="20">
        <v>3.195899E-2</v>
      </c>
    </row>
    <row r="12" spans="1:7" ht="25.5" x14ac:dyDescent="0.25">
      <c r="A12" s="21">
        <v>6</v>
      </c>
      <c r="B12" s="22" t="s">
        <v>173</v>
      </c>
      <c r="C12" s="26" t="s">
        <v>174</v>
      </c>
      <c r="D12" s="17" t="s">
        <v>23</v>
      </c>
      <c r="E12" s="62">
        <v>16181</v>
      </c>
      <c r="F12" s="68">
        <v>150.628929</v>
      </c>
      <c r="G12" s="20">
        <v>3.1605719999999997E-2</v>
      </c>
    </row>
    <row r="13" spans="1:7" ht="25.5" x14ac:dyDescent="0.25">
      <c r="A13" s="21">
        <v>7</v>
      </c>
      <c r="B13" s="22" t="s">
        <v>54</v>
      </c>
      <c r="C13" s="26" t="s">
        <v>55</v>
      </c>
      <c r="D13" s="17" t="s">
        <v>26</v>
      </c>
      <c r="E13" s="62">
        <v>18385</v>
      </c>
      <c r="F13" s="68">
        <v>142.428595</v>
      </c>
      <c r="G13" s="20">
        <v>2.9885084999999999E-2</v>
      </c>
    </row>
    <row r="14" spans="1:7" ht="15" x14ac:dyDescent="0.25">
      <c r="A14" s="21">
        <v>8</v>
      </c>
      <c r="B14" s="22" t="s">
        <v>175</v>
      </c>
      <c r="C14" s="26" t="s">
        <v>176</v>
      </c>
      <c r="D14" s="17" t="s">
        <v>35</v>
      </c>
      <c r="E14" s="62">
        <v>78268</v>
      </c>
      <c r="F14" s="68">
        <v>139.86491599999999</v>
      </c>
      <c r="G14" s="20">
        <v>2.9347161E-2</v>
      </c>
    </row>
    <row r="15" spans="1:7" ht="15" x14ac:dyDescent="0.25">
      <c r="A15" s="21">
        <v>9</v>
      </c>
      <c r="B15" s="22" t="s">
        <v>177</v>
      </c>
      <c r="C15" s="26" t="s">
        <v>178</v>
      </c>
      <c r="D15" s="17" t="s">
        <v>179</v>
      </c>
      <c r="E15" s="62">
        <v>6530</v>
      </c>
      <c r="F15" s="68">
        <v>136.94063</v>
      </c>
      <c r="G15" s="20">
        <v>2.8733571999999999E-2</v>
      </c>
    </row>
    <row r="16" spans="1:7" ht="25.5" x14ac:dyDescent="0.25">
      <c r="A16" s="21">
        <v>10</v>
      </c>
      <c r="B16" s="22" t="s">
        <v>180</v>
      </c>
      <c r="C16" s="26" t="s">
        <v>181</v>
      </c>
      <c r="D16" s="17" t="s">
        <v>26</v>
      </c>
      <c r="E16" s="62">
        <v>21408</v>
      </c>
      <c r="F16" s="68">
        <v>130.085712</v>
      </c>
      <c r="G16" s="20">
        <v>2.7295238999999999E-2</v>
      </c>
    </row>
    <row r="17" spans="1:7" ht="25.5" x14ac:dyDescent="0.25">
      <c r="A17" s="21">
        <v>11</v>
      </c>
      <c r="B17" s="22" t="s">
        <v>70</v>
      </c>
      <c r="C17" s="26" t="s">
        <v>71</v>
      </c>
      <c r="D17" s="17" t="s">
        <v>69</v>
      </c>
      <c r="E17" s="62">
        <v>18552</v>
      </c>
      <c r="F17" s="68">
        <v>125.355864</v>
      </c>
      <c r="G17" s="20">
        <v>2.6302797999999999E-2</v>
      </c>
    </row>
    <row r="18" spans="1:7" ht="25.5" x14ac:dyDescent="0.25">
      <c r="A18" s="21">
        <v>12</v>
      </c>
      <c r="B18" s="22" t="s">
        <v>182</v>
      </c>
      <c r="C18" s="26" t="s">
        <v>183</v>
      </c>
      <c r="D18" s="17" t="s">
        <v>26</v>
      </c>
      <c r="E18" s="62">
        <v>20679</v>
      </c>
      <c r="F18" s="68">
        <v>123.4639695</v>
      </c>
      <c r="G18" s="20">
        <v>2.5905832E-2</v>
      </c>
    </row>
    <row r="19" spans="1:7" ht="15" x14ac:dyDescent="0.25">
      <c r="A19" s="21">
        <v>13</v>
      </c>
      <c r="B19" s="22" t="s">
        <v>184</v>
      </c>
      <c r="C19" s="26" t="s">
        <v>185</v>
      </c>
      <c r="D19" s="17" t="s">
        <v>186</v>
      </c>
      <c r="E19" s="62">
        <v>32402</v>
      </c>
      <c r="F19" s="68">
        <v>113.18018600000001</v>
      </c>
      <c r="G19" s="20">
        <v>2.3748036E-2</v>
      </c>
    </row>
    <row r="20" spans="1:7" ht="25.5" x14ac:dyDescent="0.25">
      <c r="A20" s="21">
        <v>14</v>
      </c>
      <c r="B20" s="22" t="s">
        <v>49</v>
      </c>
      <c r="C20" s="26" t="s">
        <v>50</v>
      </c>
      <c r="D20" s="17" t="s">
        <v>17</v>
      </c>
      <c r="E20" s="62">
        <v>90316</v>
      </c>
      <c r="F20" s="68">
        <v>89.096733999999998</v>
      </c>
      <c r="G20" s="20">
        <v>1.8694724999999999E-2</v>
      </c>
    </row>
    <row r="21" spans="1:7" ht="25.5" x14ac:dyDescent="0.25">
      <c r="A21" s="21">
        <v>15</v>
      </c>
      <c r="B21" s="22" t="s">
        <v>24</v>
      </c>
      <c r="C21" s="26" t="s">
        <v>25</v>
      </c>
      <c r="D21" s="17" t="s">
        <v>26</v>
      </c>
      <c r="E21" s="62">
        <v>12837</v>
      </c>
      <c r="F21" s="68">
        <v>88.915480500000001</v>
      </c>
      <c r="G21" s="20">
        <v>1.8656694000000001E-2</v>
      </c>
    </row>
    <row r="22" spans="1:7" ht="15" x14ac:dyDescent="0.25">
      <c r="A22" s="21">
        <v>16</v>
      </c>
      <c r="B22" s="22" t="s">
        <v>189</v>
      </c>
      <c r="C22" s="26" t="s">
        <v>190</v>
      </c>
      <c r="D22" s="17" t="s">
        <v>186</v>
      </c>
      <c r="E22" s="62">
        <v>20615</v>
      </c>
      <c r="F22" s="68">
        <v>79.357442500000005</v>
      </c>
      <c r="G22" s="20">
        <v>1.6651177999999999E-2</v>
      </c>
    </row>
    <row r="23" spans="1:7" ht="25.5" x14ac:dyDescent="0.25">
      <c r="A23" s="21">
        <v>17</v>
      </c>
      <c r="B23" s="22" t="s">
        <v>187</v>
      </c>
      <c r="C23" s="26" t="s">
        <v>188</v>
      </c>
      <c r="D23" s="17" t="s">
        <v>32</v>
      </c>
      <c r="E23" s="62">
        <v>11682</v>
      </c>
      <c r="F23" s="68">
        <v>76.143276</v>
      </c>
      <c r="G23" s="20">
        <v>1.5976765E-2</v>
      </c>
    </row>
    <row r="24" spans="1:7" ht="25.5" x14ac:dyDescent="0.25">
      <c r="A24" s="21">
        <v>18</v>
      </c>
      <c r="B24" s="22" t="s">
        <v>81</v>
      </c>
      <c r="C24" s="26" t="s">
        <v>82</v>
      </c>
      <c r="D24" s="17" t="s">
        <v>69</v>
      </c>
      <c r="E24" s="62">
        <v>22160</v>
      </c>
      <c r="F24" s="68">
        <v>70.635000000000005</v>
      </c>
      <c r="G24" s="20">
        <v>1.4820991E-2</v>
      </c>
    </row>
    <row r="25" spans="1:7" ht="25.5" x14ac:dyDescent="0.25">
      <c r="A25" s="21">
        <v>19</v>
      </c>
      <c r="B25" s="22" t="s">
        <v>193</v>
      </c>
      <c r="C25" s="26" t="s">
        <v>194</v>
      </c>
      <c r="D25" s="17" t="s">
        <v>26</v>
      </c>
      <c r="E25" s="62">
        <v>8447</v>
      </c>
      <c r="F25" s="68">
        <v>69.100683500000002</v>
      </c>
      <c r="G25" s="20">
        <v>1.4499053E-2</v>
      </c>
    </row>
    <row r="26" spans="1:7" ht="25.5" x14ac:dyDescent="0.25">
      <c r="A26" s="21">
        <v>20</v>
      </c>
      <c r="B26" s="22" t="s">
        <v>100</v>
      </c>
      <c r="C26" s="26" t="s">
        <v>101</v>
      </c>
      <c r="D26" s="17" t="s">
        <v>26</v>
      </c>
      <c r="E26" s="62">
        <v>7711</v>
      </c>
      <c r="F26" s="68">
        <v>68.874651999999998</v>
      </c>
      <c r="G26" s="20">
        <v>1.4451626E-2</v>
      </c>
    </row>
    <row r="27" spans="1:7" ht="25.5" x14ac:dyDescent="0.25">
      <c r="A27" s="21">
        <v>21</v>
      </c>
      <c r="B27" s="22" t="s">
        <v>195</v>
      </c>
      <c r="C27" s="26" t="s">
        <v>196</v>
      </c>
      <c r="D27" s="17" t="s">
        <v>23</v>
      </c>
      <c r="E27" s="62">
        <v>41634</v>
      </c>
      <c r="F27" s="68">
        <v>68.446296000000004</v>
      </c>
      <c r="G27" s="20">
        <v>1.4361746E-2</v>
      </c>
    </row>
    <row r="28" spans="1:7" ht="25.5" x14ac:dyDescent="0.25">
      <c r="A28" s="21">
        <v>22</v>
      </c>
      <c r="B28" s="22" t="s">
        <v>197</v>
      </c>
      <c r="C28" s="26" t="s">
        <v>198</v>
      </c>
      <c r="D28" s="17" t="s">
        <v>69</v>
      </c>
      <c r="E28" s="62">
        <v>8576</v>
      </c>
      <c r="F28" s="68">
        <v>65.795072000000005</v>
      </c>
      <c r="G28" s="20">
        <v>1.3805453000000001E-2</v>
      </c>
    </row>
    <row r="29" spans="1:7" ht="25.5" x14ac:dyDescent="0.25">
      <c r="A29" s="21">
        <v>23</v>
      </c>
      <c r="B29" s="22" t="s">
        <v>51</v>
      </c>
      <c r="C29" s="26" t="s">
        <v>52</v>
      </c>
      <c r="D29" s="17" t="s">
        <v>53</v>
      </c>
      <c r="E29" s="62">
        <v>250</v>
      </c>
      <c r="F29" s="68">
        <v>64.862499999999997</v>
      </c>
      <c r="G29" s="20">
        <v>1.3609776000000001E-2</v>
      </c>
    </row>
    <row r="30" spans="1:7" ht="25.5" x14ac:dyDescent="0.25">
      <c r="A30" s="21">
        <v>24</v>
      </c>
      <c r="B30" s="22" t="s">
        <v>199</v>
      </c>
      <c r="C30" s="26" t="s">
        <v>200</v>
      </c>
      <c r="D30" s="17" t="s">
        <v>201</v>
      </c>
      <c r="E30" s="62">
        <v>25176</v>
      </c>
      <c r="F30" s="68">
        <v>63.581988000000003</v>
      </c>
      <c r="G30" s="20">
        <v>1.3341093E-2</v>
      </c>
    </row>
    <row r="31" spans="1:7" ht="25.5" x14ac:dyDescent="0.25">
      <c r="A31" s="21">
        <v>25</v>
      </c>
      <c r="B31" s="22" t="s">
        <v>202</v>
      </c>
      <c r="C31" s="26" t="s">
        <v>203</v>
      </c>
      <c r="D31" s="17" t="s">
        <v>26</v>
      </c>
      <c r="E31" s="62">
        <v>15140</v>
      </c>
      <c r="F31" s="68">
        <v>63.376040000000003</v>
      </c>
      <c r="G31" s="20">
        <v>1.329788E-2</v>
      </c>
    </row>
    <row r="32" spans="1:7" ht="15" x14ac:dyDescent="0.25">
      <c r="A32" s="21">
        <v>26</v>
      </c>
      <c r="B32" s="22" t="s">
        <v>191</v>
      </c>
      <c r="C32" s="26" t="s">
        <v>192</v>
      </c>
      <c r="D32" s="17" t="s">
        <v>186</v>
      </c>
      <c r="E32" s="62">
        <v>13260</v>
      </c>
      <c r="F32" s="68">
        <v>60.936329999999998</v>
      </c>
      <c r="G32" s="20">
        <v>1.2785968E-2</v>
      </c>
    </row>
    <row r="33" spans="1:7" ht="15" x14ac:dyDescent="0.25">
      <c r="A33" s="21">
        <v>27</v>
      </c>
      <c r="B33" s="22" t="s">
        <v>210</v>
      </c>
      <c r="C33" s="26" t="s">
        <v>211</v>
      </c>
      <c r="D33" s="17" t="s">
        <v>212</v>
      </c>
      <c r="E33" s="62">
        <v>30000</v>
      </c>
      <c r="F33" s="68">
        <v>60.39</v>
      </c>
      <c r="G33" s="20">
        <v>1.2671333999999999E-2</v>
      </c>
    </row>
    <row r="34" spans="1:7" ht="15" x14ac:dyDescent="0.25">
      <c r="A34" s="21">
        <v>28</v>
      </c>
      <c r="B34" s="22" t="s">
        <v>92</v>
      </c>
      <c r="C34" s="26" t="s">
        <v>93</v>
      </c>
      <c r="D34" s="17" t="s">
        <v>60</v>
      </c>
      <c r="E34" s="62">
        <v>41401</v>
      </c>
      <c r="F34" s="68">
        <v>57.630192000000001</v>
      </c>
      <c r="G34" s="20">
        <v>1.2092257E-2</v>
      </c>
    </row>
    <row r="35" spans="1:7" ht="15" x14ac:dyDescent="0.25">
      <c r="A35" s="21">
        <v>29</v>
      </c>
      <c r="B35" s="22" t="s">
        <v>204</v>
      </c>
      <c r="C35" s="26" t="s">
        <v>205</v>
      </c>
      <c r="D35" s="17" t="s">
        <v>35</v>
      </c>
      <c r="E35" s="62">
        <v>83843</v>
      </c>
      <c r="F35" s="68">
        <v>53.6175985</v>
      </c>
      <c r="G35" s="20">
        <v>1.1250314000000001E-2</v>
      </c>
    </row>
    <row r="36" spans="1:7" ht="25.5" x14ac:dyDescent="0.25">
      <c r="A36" s="21">
        <v>30</v>
      </c>
      <c r="B36" s="22" t="s">
        <v>206</v>
      </c>
      <c r="C36" s="26" t="s">
        <v>207</v>
      </c>
      <c r="D36" s="17" t="s">
        <v>32</v>
      </c>
      <c r="E36" s="62">
        <v>5170</v>
      </c>
      <c r="F36" s="68">
        <v>45.713140000000003</v>
      </c>
      <c r="G36" s="20">
        <v>9.5917610000000007E-3</v>
      </c>
    </row>
    <row r="37" spans="1:7" ht="25.5" x14ac:dyDescent="0.25">
      <c r="A37" s="21">
        <v>31</v>
      </c>
      <c r="B37" s="22" t="s">
        <v>208</v>
      </c>
      <c r="C37" s="26" t="s">
        <v>209</v>
      </c>
      <c r="D37" s="17" t="s">
        <v>32</v>
      </c>
      <c r="E37" s="62">
        <v>29347</v>
      </c>
      <c r="F37" s="68">
        <v>44.856889500000001</v>
      </c>
      <c r="G37" s="20">
        <v>9.4120980000000007E-3</v>
      </c>
    </row>
    <row r="38" spans="1:7" ht="25.5" x14ac:dyDescent="0.25">
      <c r="A38" s="21">
        <v>32</v>
      </c>
      <c r="B38" s="22" t="s">
        <v>213</v>
      </c>
      <c r="C38" s="26" t="s">
        <v>214</v>
      </c>
      <c r="D38" s="17" t="s">
        <v>179</v>
      </c>
      <c r="E38" s="62">
        <v>6273</v>
      </c>
      <c r="F38" s="68">
        <v>43.208424000000001</v>
      </c>
      <c r="G38" s="20">
        <v>9.0662090000000004E-3</v>
      </c>
    </row>
    <row r="39" spans="1:7" ht="15" x14ac:dyDescent="0.25">
      <c r="A39" s="21">
        <v>33</v>
      </c>
      <c r="B39" s="22" t="s">
        <v>90</v>
      </c>
      <c r="C39" s="26" t="s">
        <v>91</v>
      </c>
      <c r="D39" s="17" t="s">
        <v>60</v>
      </c>
      <c r="E39" s="62">
        <v>15569</v>
      </c>
      <c r="F39" s="68">
        <v>41.927317000000002</v>
      </c>
      <c r="G39" s="20">
        <v>8.7974009999999998E-3</v>
      </c>
    </row>
    <row r="40" spans="1:7" ht="51" x14ac:dyDescent="0.25">
      <c r="A40" s="21">
        <v>34</v>
      </c>
      <c r="B40" s="22" t="s">
        <v>215</v>
      </c>
      <c r="C40" s="26" t="s">
        <v>216</v>
      </c>
      <c r="D40" s="17" t="s">
        <v>217</v>
      </c>
      <c r="E40" s="62">
        <v>94690</v>
      </c>
      <c r="F40" s="68">
        <v>40.527320000000003</v>
      </c>
      <c r="G40" s="20">
        <v>8.5036460000000001E-3</v>
      </c>
    </row>
    <row r="41" spans="1:7" ht="15" x14ac:dyDescent="0.25">
      <c r="A41" s="21">
        <v>35</v>
      </c>
      <c r="B41" s="22" t="s">
        <v>218</v>
      </c>
      <c r="C41" s="26" t="s">
        <v>219</v>
      </c>
      <c r="D41" s="17" t="s">
        <v>179</v>
      </c>
      <c r="E41" s="62">
        <v>7585</v>
      </c>
      <c r="F41" s="68">
        <v>39.430622499999998</v>
      </c>
      <c r="G41" s="20">
        <v>8.2735320000000001E-3</v>
      </c>
    </row>
    <row r="42" spans="1:7" ht="15" x14ac:dyDescent="0.25">
      <c r="A42" s="21">
        <v>36</v>
      </c>
      <c r="B42" s="22" t="s">
        <v>220</v>
      </c>
      <c r="C42" s="26" t="s">
        <v>221</v>
      </c>
      <c r="D42" s="17" t="s">
        <v>222</v>
      </c>
      <c r="E42" s="62">
        <v>5732</v>
      </c>
      <c r="F42" s="68">
        <v>38.914548000000003</v>
      </c>
      <c r="G42" s="20">
        <v>8.1652459999999993E-3</v>
      </c>
    </row>
    <row r="43" spans="1:7" ht="15" x14ac:dyDescent="0.25">
      <c r="A43" s="21">
        <v>37</v>
      </c>
      <c r="B43" s="22" t="s">
        <v>223</v>
      </c>
      <c r="C43" s="26" t="s">
        <v>224</v>
      </c>
      <c r="D43" s="17" t="s">
        <v>225</v>
      </c>
      <c r="E43" s="62">
        <v>1086</v>
      </c>
      <c r="F43" s="68">
        <v>31.492370999999999</v>
      </c>
      <c r="G43" s="20">
        <v>6.6078880000000001E-3</v>
      </c>
    </row>
    <row r="44" spans="1:7" ht="15" x14ac:dyDescent="0.25">
      <c r="A44" s="21">
        <v>38</v>
      </c>
      <c r="B44" s="22" t="s">
        <v>226</v>
      </c>
      <c r="C44" s="26" t="s">
        <v>227</v>
      </c>
      <c r="D44" s="17" t="s">
        <v>179</v>
      </c>
      <c r="E44" s="62">
        <v>14607</v>
      </c>
      <c r="F44" s="68">
        <v>29.491533</v>
      </c>
      <c r="G44" s="20">
        <v>6.1880620000000002E-3</v>
      </c>
    </row>
    <row r="45" spans="1:7" ht="15" x14ac:dyDescent="0.25">
      <c r="A45" s="21">
        <v>39</v>
      </c>
      <c r="B45" s="22" t="s">
        <v>111</v>
      </c>
      <c r="C45" s="26" t="s">
        <v>112</v>
      </c>
      <c r="D45" s="17" t="s">
        <v>60</v>
      </c>
      <c r="E45" s="62">
        <v>3500</v>
      </c>
      <c r="F45" s="68">
        <v>17.521000000000001</v>
      </c>
      <c r="G45" s="20">
        <v>3.6763439999999998E-3</v>
      </c>
    </row>
    <row r="46" spans="1:7" ht="25.5" x14ac:dyDescent="0.25">
      <c r="A46" s="21">
        <v>40</v>
      </c>
      <c r="B46" s="22" t="s">
        <v>228</v>
      </c>
      <c r="C46" s="26" t="s">
        <v>229</v>
      </c>
      <c r="D46" s="17" t="s">
        <v>26</v>
      </c>
      <c r="E46" s="62">
        <v>9783</v>
      </c>
      <c r="F46" s="68">
        <v>13.2412905</v>
      </c>
      <c r="G46" s="20">
        <v>2.7783539999999998E-3</v>
      </c>
    </row>
    <row r="47" spans="1:7" ht="15" x14ac:dyDescent="0.25">
      <c r="A47" s="16"/>
      <c r="B47" s="17"/>
      <c r="C47" s="23" t="s">
        <v>113</v>
      </c>
      <c r="D47" s="27"/>
      <c r="E47" s="64"/>
      <c r="F47" s="70">
        <v>3475.8481515000003</v>
      </c>
      <c r="G47" s="28">
        <v>0.72931995400000016</v>
      </c>
    </row>
    <row r="48" spans="1:7" ht="15" x14ac:dyDescent="0.25">
      <c r="A48" s="21"/>
      <c r="B48" s="22"/>
      <c r="C48" s="29"/>
      <c r="D48" s="30"/>
      <c r="E48" s="62"/>
      <c r="F48" s="68"/>
      <c r="G48" s="20"/>
    </row>
    <row r="49" spans="1:7" ht="15" x14ac:dyDescent="0.25">
      <c r="A49" s="16"/>
      <c r="B49" s="17"/>
      <c r="C49" s="23" t="s">
        <v>114</v>
      </c>
      <c r="D49" s="24"/>
      <c r="E49" s="63"/>
      <c r="F49" s="69"/>
      <c r="G49" s="25"/>
    </row>
    <row r="50" spans="1:7" ht="15" x14ac:dyDescent="0.25">
      <c r="A50" s="16"/>
      <c r="B50" s="17"/>
      <c r="C50" s="23" t="s">
        <v>113</v>
      </c>
      <c r="D50" s="27"/>
      <c r="E50" s="64"/>
      <c r="F50" s="70">
        <v>0</v>
      </c>
      <c r="G50" s="28">
        <v>0</v>
      </c>
    </row>
    <row r="51" spans="1:7" ht="15" x14ac:dyDescent="0.25">
      <c r="A51" s="21"/>
      <c r="B51" s="22"/>
      <c r="C51" s="29"/>
      <c r="D51" s="30"/>
      <c r="E51" s="62"/>
      <c r="F51" s="68"/>
      <c r="G51" s="20"/>
    </row>
    <row r="52" spans="1:7" ht="15" x14ac:dyDescent="0.25">
      <c r="A52" s="31"/>
      <c r="B52" s="32"/>
      <c r="C52" s="23" t="s">
        <v>115</v>
      </c>
      <c r="D52" s="24"/>
      <c r="E52" s="63"/>
      <c r="F52" s="69"/>
      <c r="G52" s="25"/>
    </row>
    <row r="53" spans="1:7" ht="15" x14ac:dyDescent="0.25">
      <c r="A53" s="33"/>
      <c r="B53" s="34"/>
      <c r="C53" s="23" t="s">
        <v>113</v>
      </c>
      <c r="D53" s="35"/>
      <c r="E53" s="65"/>
      <c r="F53" s="71">
        <v>0</v>
      </c>
      <c r="G53" s="36">
        <v>0</v>
      </c>
    </row>
    <row r="54" spans="1:7" ht="15" x14ac:dyDescent="0.25">
      <c r="A54" s="33"/>
      <c r="B54" s="34"/>
      <c r="C54" s="29"/>
      <c r="D54" s="37"/>
      <c r="E54" s="66"/>
      <c r="F54" s="72"/>
      <c r="G54" s="38"/>
    </row>
    <row r="55" spans="1:7" ht="15" x14ac:dyDescent="0.25">
      <c r="A55" s="16"/>
      <c r="B55" s="17"/>
      <c r="C55" s="23" t="s">
        <v>119</v>
      </c>
      <c r="D55" s="24"/>
      <c r="E55" s="63"/>
      <c r="F55" s="69"/>
      <c r="G55" s="25"/>
    </row>
    <row r="56" spans="1:7" ht="15" x14ac:dyDescent="0.25">
      <c r="A56" s="16"/>
      <c r="B56" s="17"/>
      <c r="C56" s="23" t="s">
        <v>113</v>
      </c>
      <c r="D56" s="27"/>
      <c r="E56" s="64"/>
      <c r="F56" s="70">
        <v>0</v>
      </c>
      <c r="G56" s="28">
        <v>0</v>
      </c>
    </row>
    <row r="57" spans="1:7" ht="15" x14ac:dyDescent="0.25">
      <c r="A57" s="16"/>
      <c r="B57" s="17"/>
      <c r="C57" s="29"/>
      <c r="D57" s="19"/>
      <c r="E57" s="62"/>
      <c r="F57" s="68"/>
      <c r="G57" s="20"/>
    </row>
    <row r="58" spans="1:7" ht="15" x14ac:dyDescent="0.25">
      <c r="A58" s="16"/>
      <c r="B58" s="17"/>
      <c r="C58" s="23" t="s">
        <v>120</v>
      </c>
      <c r="D58" s="24"/>
      <c r="E58" s="63"/>
      <c r="F58" s="69"/>
      <c r="G58" s="25"/>
    </row>
    <row r="59" spans="1:7" ht="15" x14ac:dyDescent="0.25">
      <c r="A59" s="16"/>
      <c r="B59" s="17"/>
      <c r="C59" s="23" t="s">
        <v>113</v>
      </c>
      <c r="D59" s="27"/>
      <c r="E59" s="64"/>
      <c r="F59" s="70">
        <v>0</v>
      </c>
      <c r="G59" s="28">
        <v>0</v>
      </c>
    </row>
    <row r="60" spans="1:7" ht="15" x14ac:dyDescent="0.25">
      <c r="A60" s="16"/>
      <c r="B60" s="17"/>
      <c r="C60" s="29"/>
      <c r="D60" s="19"/>
      <c r="E60" s="62"/>
      <c r="F60" s="68"/>
      <c r="G60" s="20"/>
    </row>
    <row r="61" spans="1:7" ht="15" x14ac:dyDescent="0.25">
      <c r="A61" s="16"/>
      <c r="B61" s="17"/>
      <c r="C61" s="23" t="s">
        <v>121</v>
      </c>
      <c r="D61" s="24"/>
      <c r="E61" s="63"/>
      <c r="F61" s="69"/>
      <c r="G61" s="25"/>
    </row>
    <row r="62" spans="1:7" ht="15" x14ac:dyDescent="0.25">
      <c r="A62" s="16"/>
      <c r="B62" s="17"/>
      <c r="C62" s="23" t="s">
        <v>113</v>
      </c>
      <c r="D62" s="27"/>
      <c r="E62" s="64"/>
      <c r="F62" s="70">
        <v>0</v>
      </c>
      <c r="G62" s="28">
        <v>0</v>
      </c>
    </row>
    <row r="63" spans="1:7" ht="15" x14ac:dyDescent="0.25">
      <c r="A63" s="16"/>
      <c r="B63" s="17"/>
      <c r="C63" s="29"/>
      <c r="D63" s="19"/>
      <c r="E63" s="62"/>
      <c r="F63" s="68"/>
      <c r="G63" s="20"/>
    </row>
    <row r="64" spans="1:7" ht="25.5" x14ac:dyDescent="0.25">
      <c r="A64" s="21"/>
      <c r="B64" s="22"/>
      <c r="C64" s="39" t="s">
        <v>122</v>
      </c>
      <c r="D64" s="40"/>
      <c r="E64" s="64"/>
      <c r="F64" s="70">
        <v>3475.8481515000003</v>
      </c>
      <c r="G64" s="28">
        <v>0.72931995400000016</v>
      </c>
    </row>
    <row r="65" spans="1:7" ht="15" x14ac:dyDescent="0.25">
      <c r="A65" s="16"/>
      <c r="B65" s="17"/>
      <c r="C65" s="26"/>
      <c r="D65" s="19"/>
      <c r="E65" s="62"/>
      <c r="F65" s="68"/>
      <c r="G65" s="20"/>
    </row>
    <row r="66" spans="1:7" ht="15" x14ac:dyDescent="0.25">
      <c r="A66" s="16"/>
      <c r="B66" s="17"/>
      <c r="C66" s="18" t="s">
        <v>123</v>
      </c>
      <c r="D66" s="19"/>
      <c r="E66" s="62"/>
      <c r="F66" s="68"/>
      <c r="G66" s="20"/>
    </row>
    <row r="67" spans="1:7" ht="25.5" x14ac:dyDescent="0.25">
      <c r="A67" s="16"/>
      <c r="B67" s="17"/>
      <c r="C67" s="23" t="s">
        <v>11</v>
      </c>
      <c r="D67" s="24"/>
      <c r="E67" s="63"/>
      <c r="F67" s="69"/>
      <c r="G67" s="25"/>
    </row>
    <row r="68" spans="1:7" ht="15" x14ac:dyDescent="0.25">
      <c r="A68" s="21"/>
      <c r="B68" s="22"/>
      <c r="C68" s="23" t="s">
        <v>113</v>
      </c>
      <c r="D68" s="27"/>
      <c r="E68" s="64"/>
      <c r="F68" s="70">
        <v>0</v>
      </c>
      <c r="G68" s="28">
        <v>0</v>
      </c>
    </row>
    <row r="69" spans="1:7" ht="15" x14ac:dyDescent="0.25">
      <c r="A69" s="21"/>
      <c r="B69" s="22"/>
      <c r="C69" s="29"/>
      <c r="D69" s="19"/>
      <c r="E69" s="62"/>
      <c r="F69" s="68"/>
      <c r="G69" s="20"/>
    </row>
    <row r="70" spans="1:7" ht="15" x14ac:dyDescent="0.25">
      <c r="A70" s="16"/>
      <c r="B70" s="41"/>
      <c r="C70" s="23" t="s">
        <v>124</v>
      </c>
      <c r="D70" s="24"/>
      <c r="E70" s="63"/>
      <c r="F70" s="69"/>
      <c r="G70" s="25"/>
    </row>
    <row r="71" spans="1:7" ht="15" x14ac:dyDescent="0.25">
      <c r="A71" s="21"/>
      <c r="B71" s="22"/>
      <c r="C71" s="23" t="s">
        <v>113</v>
      </c>
      <c r="D71" s="27"/>
      <c r="E71" s="64"/>
      <c r="F71" s="70">
        <v>0</v>
      </c>
      <c r="G71" s="28">
        <v>0</v>
      </c>
    </row>
    <row r="72" spans="1:7" ht="15" x14ac:dyDescent="0.25">
      <c r="A72" s="21"/>
      <c r="B72" s="22"/>
      <c r="C72" s="29"/>
      <c r="D72" s="19"/>
      <c r="E72" s="62"/>
      <c r="F72" s="74"/>
      <c r="G72" s="43"/>
    </row>
    <row r="73" spans="1:7" ht="15" x14ac:dyDescent="0.25">
      <c r="A73" s="16"/>
      <c r="B73" s="17"/>
      <c r="C73" s="23" t="s">
        <v>125</v>
      </c>
      <c r="D73" s="24"/>
      <c r="E73" s="63"/>
      <c r="F73" s="69"/>
      <c r="G73" s="25"/>
    </row>
    <row r="74" spans="1:7" ht="15" x14ac:dyDescent="0.25">
      <c r="A74" s="21"/>
      <c r="B74" s="22"/>
      <c r="C74" s="23" t="s">
        <v>113</v>
      </c>
      <c r="D74" s="27"/>
      <c r="E74" s="64"/>
      <c r="F74" s="70">
        <v>0</v>
      </c>
      <c r="G74" s="28">
        <v>0</v>
      </c>
    </row>
    <row r="75" spans="1:7" ht="15" x14ac:dyDescent="0.25">
      <c r="A75" s="16"/>
      <c r="B75" s="17"/>
      <c r="C75" s="29"/>
      <c r="D75" s="19"/>
      <c r="E75" s="62"/>
      <c r="F75" s="68"/>
      <c r="G75" s="20"/>
    </row>
    <row r="76" spans="1:7" ht="25.5" x14ac:dyDescent="0.25">
      <c r="A76" s="16"/>
      <c r="B76" s="41"/>
      <c r="C76" s="23" t="s">
        <v>126</v>
      </c>
      <c r="D76" s="24"/>
      <c r="E76" s="63"/>
      <c r="F76" s="69"/>
      <c r="G76" s="25"/>
    </row>
    <row r="77" spans="1:7" ht="15" x14ac:dyDescent="0.25">
      <c r="A77" s="21"/>
      <c r="B77" s="22"/>
      <c r="C77" s="23" t="s">
        <v>113</v>
      </c>
      <c r="D77" s="27"/>
      <c r="E77" s="64"/>
      <c r="F77" s="70">
        <v>0</v>
      </c>
      <c r="G77" s="28">
        <v>0</v>
      </c>
    </row>
    <row r="78" spans="1:7" ht="15" x14ac:dyDescent="0.25">
      <c r="A78" s="21"/>
      <c r="B78" s="22"/>
      <c r="C78" s="29"/>
      <c r="D78" s="19"/>
      <c r="E78" s="62"/>
      <c r="F78" s="68"/>
      <c r="G78" s="20"/>
    </row>
    <row r="79" spans="1:7" ht="15" x14ac:dyDescent="0.25">
      <c r="A79" s="21"/>
      <c r="B79" s="22"/>
      <c r="C79" s="44" t="s">
        <v>127</v>
      </c>
      <c r="D79" s="40"/>
      <c r="E79" s="64"/>
      <c r="F79" s="70">
        <v>0</v>
      </c>
      <c r="G79" s="28">
        <v>0</v>
      </c>
    </row>
    <row r="80" spans="1:7" ht="15" x14ac:dyDescent="0.25">
      <c r="A80" s="21"/>
      <c r="B80" s="22"/>
      <c r="C80" s="26"/>
      <c r="D80" s="19"/>
      <c r="E80" s="62"/>
      <c r="F80" s="68"/>
      <c r="G80" s="20"/>
    </row>
    <row r="81" spans="1:7" ht="15" x14ac:dyDescent="0.25">
      <c r="A81" s="16"/>
      <c r="B81" s="17"/>
      <c r="C81" s="18" t="s">
        <v>128</v>
      </c>
      <c r="D81" s="19"/>
      <c r="E81" s="62"/>
      <c r="F81" s="68"/>
      <c r="G81" s="20"/>
    </row>
    <row r="82" spans="1:7" ht="15" x14ac:dyDescent="0.25">
      <c r="A82" s="21"/>
      <c r="B82" s="22"/>
      <c r="C82" s="23" t="s">
        <v>129</v>
      </c>
      <c r="D82" s="24"/>
      <c r="E82" s="63"/>
      <c r="F82" s="69"/>
      <c r="G82" s="25"/>
    </row>
    <row r="83" spans="1:7" ht="15" x14ac:dyDescent="0.25">
      <c r="A83" s="21"/>
      <c r="B83" s="22"/>
      <c r="C83" s="23" t="s">
        <v>113</v>
      </c>
      <c r="D83" s="40"/>
      <c r="E83" s="64"/>
      <c r="F83" s="70">
        <v>0</v>
      </c>
      <c r="G83" s="28">
        <v>0</v>
      </c>
    </row>
    <row r="84" spans="1:7" ht="15" x14ac:dyDescent="0.25">
      <c r="A84" s="21"/>
      <c r="B84" s="22"/>
      <c r="C84" s="29"/>
      <c r="D84" s="22"/>
      <c r="E84" s="62"/>
      <c r="F84" s="68"/>
      <c r="G84" s="20"/>
    </row>
    <row r="85" spans="1:7" ht="15" x14ac:dyDescent="0.25">
      <c r="A85" s="21"/>
      <c r="B85" s="22"/>
      <c r="C85" s="23" t="s">
        <v>130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113</v>
      </c>
      <c r="D86" s="40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9"/>
      <c r="D87" s="22"/>
      <c r="E87" s="62"/>
      <c r="F87" s="68"/>
      <c r="G87" s="20"/>
    </row>
    <row r="88" spans="1:7" ht="15" x14ac:dyDescent="0.25">
      <c r="A88" s="21"/>
      <c r="B88" s="22"/>
      <c r="C88" s="23" t="s">
        <v>131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113</v>
      </c>
      <c r="D89" s="40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22"/>
      <c r="E90" s="62"/>
      <c r="F90" s="68"/>
      <c r="G90" s="20"/>
    </row>
    <row r="91" spans="1:7" ht="15" x14ac:dyDescent="0.25">
      <c r="A91" s="21"/>
      <c r="B91" s="22"/>
      <c r="C91" s="23" t="s">
        <v>132</v>
      </c>
      <c r="D91" s="24"/>
      <c r="E91" s="63"/>
      <c r="F91" s="69"/>
      <c r="G91" s="25"/>
    </row>
    <row r="92" spans="1:7" ht="15" x14ac:dyDescent="0.25">
      <c r="A92" s="21">
        <v>1</v>
      </c>
      <c r="B92" s="22"/>
      <c r="C92" s="26" t="s">
        <v>134</v>
      </c>
      <c r="D92" s="30"/>
      <c r="E92" s="62"/>
      <c r="F92" s="68">
        <v>1193.9999997</v>
      </c>
      <c r="G92" s="20">
        <v>0.25053109099999998</v>
      </c>
    </row>
    <row r="93" spans="1:7" ht="15" x14ac:dyDescent="0.25">
      <c r="A93" s="21"/>
      <c r="B93" s="22"/>
      <c r="C93" s="23" t="s">
        <v>113</v>
      </c>
      <c r="D93" s="40"/>
      <c r="E93" s="64"/>
      <c r="F93" s="70">
        <v>1193.9999997</v>
      </c>
      <c r="G93" s="28">
        <v>0.25053109099999998</v>
      </c>
    </row>
    <row r="94" spans="1:7" ht="15" x14ac:dyDescent="0.25">
      <c r="A94" s="21"/>
      <c r="B94" s="22"/>
      <c r="C94" s="29"/>
      <c r="D94" s="22"/>
      <c r="E94" s="62"/>
      <c r="F94" s="68"/>
      <c r="G94" s="20"/>
    </row>
    <row r="95" spans="1:7" ht="25.5" x14ac:dyDescent="0.25">
      <c r="A95" s="21"/>
      <c r="B95" s="22"/>
      <c r="C95" s="39" t="s">
        <v>135</v>
      </c>
      <c r="D95" s="40"/>
      <c r="E95" s="64"/>
      <c r="F95" s="70">
        <v>1193.9999997</v>
      </c>
      <c r="G95" s="28">
        <v>0.25053109099999998</v>
      </c>
    </row>
    <row r="96" spans="1:7" ht="15" x14ac:dyDescent="0.25">
      <c r="A96" s="21"/>
      <c r="B96" s="22"/>
      <c r="C96" s="45"/>
      <c r="D96" s="22"/>
      <c r="E96" s="62"/>
      <c r="F96" s="68"/>
      <c r="G96" s="20"/>
    </row>
    <row r="97" spans="1:8" ht="15" x14ac:dyDescent="0.25">
      <c r="A97" s="16"/>
      <c r="B97" s="17"/>
      <c r="C97" s="18" t="s">
        <v>136</v>
      </c>
      <c r="D97" s="19"/>
      <c r="E97" s="62"/>
      <c r="F97" s="68"/>
      <c r="G97" s="20"/>
    </row>
    <row r="98" spans="1:8" ht="25.5" x14ac:dyDescent="0.25">
      <c r="A98" s="21"/>
      <c r="B98" s="22"/>
      <c r="C98" s="23" t="s">
        <v>137</v>
      </c>
      <c r="D98" s="24"/>
      <c r="E98" s="63"/>
      <c r="F98" s="69"/>
      <c r="G98" s="25"/>
    </row>
    <row r="99" spans="1:8" ht="15" x14ac:dyDescent="0.25">
      <c r="A99" s="21"/>
      <c r="B99" s="22"/>
      <c r="C99" s="23" t="s">
        <v>113</v>
      </c>
      <c r="D99" s="40"/>
      <c r="E99" s="64"/>
      <c r="F99" s="70">
        <v>0</v>
      </c>
      <c r="G99" s="28">
        <v>0</v>
      </c>
    </row>
    <row r="100" spans="1:8" ht="15" x14ac:dyDescent="0.25">
      <c r="A100" s="21"/>
      <c r="B100" s="22"/>
      <c r="C100" s="29"/>
      <c r="D100" s="22"/>
      <c r="E100" s="62"/>
      <c r="F100" s="68"/>
      <c r="G100" s="20"/>
    </row>
    <row r="101" spans="1:8" ht="15" x14ac:dyDescent="0.25">
      <c r="A101" s="16"/>
      <c r="B101" s="17"/>
      <c r="C101" s="18" t="s">
        <v>138</v>
      </c>
      <c r="D101" s="19"/>
      <c r="E101" s="62"/>
      <c r="F101" s="68"/>
      <c r="G101" s="20"/>
    </row>
    <row r="102" spans="1:8" ht="25.5" x14ac:dyDescent="0.25">
      <c r="A102" s="21"/>
      <c r="B102" s="22"/>
      <c r="C102" s="23" t="s">
        <v>139</v>
      </c>
      <c r="D102" s="24"/>
      <c r="E102" s="63"/>
      <c r="F102" s="69"/>
      <c r="G102" s="25"/>
    </row>
    <row r="103" spans="1:8" ht="15" x14ac:dyDescent="0.25">
      <c r="A103" s="21"/>
      <c r="B103" s="22"/>
      <c r="C103" s="23" t="s">
        <v>113</v>
      </c>
      <c r="D103" s="40"/>
      <c r="E103" s="64"/>
      <c r="F103" s="70">
        <v>0</v>
      </c>
      <c r="G103" s="28">
        <v>0</v>
      </c>
    </row>
    <row r="104" spans="1:8" ht="15" x14ac:dyDescent="0.25">
      <c r="A104" s="21"/>
      <c r="B104" s="22"/>
      <c r="C104" s="29"/>
      <c r="D104" s="22"/>
      <c r="E104" s="62"/>
      <c r="F104" s="68"/>
      <c r="G104" s="20"/>
    </row>
    <row r="105" spans="1:8" ht="25.5" x14ac:dyDescent="0.25">
      <c r="A105" s="21"/>
      <c r="B105" s="22"/>
      <c r="C105" s="23" t="s">
        <v>140</v>
      </c>
      <c r="D105" s="24"/>
      <c r="E105" s="63"/>
      <c r="F105" s="69"/>
      <c r="G105" s="25"/>
    </row>
    <row r="106" spans="1:8" ht="15" x14ac:dyDescent="0.25">
      <c r="A106" s="21"/>
      <c r="B106" s="22"/>
      <c r="C106" s="23" t="s">
        <v>113</v>
      </c>
      <c r="D106" s="40"/>
      <c r="E106" s="64"/>
      <c r="F106" s="70">
        <v>0</v>
      </c>
      <c r="G106" s="28">
        <v>0</v>
      </c>
    </row>
    <row r="107" spans="1:8" ht="15" x14ac:dyDescent="0.25">
      <c r="A107" s="21"/>
      <c r="B107" s="22"/>
      <c r="C107" s="29"/>
      <c r="D107" s="22"/>
      <c r="E107" s="62"/>
      <c r="F107" s="74"/>
      <c r="G107" s="43"/>
    </row>
    <row r="108" spans="1:8" ht="25.5" x14ac:dyDescent="0.25">
      <c r="A108" s="21"/>
      <c r="B108" s="22"/>
      <c r="C108" s="45" t="s">
        <v>141</v>
      </c>
      <c r="D108" s="22"/>
      <c r="E108" s="62"/>
      <c r="F108" s="147">
        <v>96.027395100000007</v>
      </c>
      <c r="G108" s="148">
        <v>2.0148950999999998E-2</v>
      </c>
      <c r="H108" s="152"/>
    </row>
    <row r="109" spans="1:8" ht="15" x14ac:dyDescent="0.25">
      <c r="A109" s="21"/>
      <c r="B109" s="22"/>
      <c r="C109" s="46" t="s">
        <v>142</v>
      </c>
      <c r="D109" s="27"/>
      <c r="E109" s="64"/>
      <c r="F109" s="70">
        <v>4765.8755463000007</v>
      </c>
      <c r="G109" s="28">
        <v>0.99999999599999989</v>
      </c>
    </row>
    <row r="111" spans="1:8" ht="15" x14ac:dyDescent="0.25">
      <c r="B111" s="375"/>
      <c r="C111" s="375"/>
      <c r="D111" s="375"/>
      <c r="E111" s="375"/>
      <c r="F111" s="375"/>
    </row>
    <row r="112" spans="1:8" ht="15" x14ac:dyDescent="0.25">
      <c r="B112" s="375"/>
      <c r="C112" s="375"/>
      <c r="D112" s="375"/>
      <c r="E112" s="375"/>
      <c r="F112" s="375"/>
    </row>
    <row r="114" spans="2:4" ht="15" x14ac:dyDescent="0.25">
      <c r="B114" s="52" t="s">
        <v>144</v>
      </c>
      <c r="C114" s="53"/>
      <c r="D114" s="54"/>
    </row>
    <row r="115" spans="2:4" ht="15" x14ac:dyDescent="0.25">
      <c r="B115" s="55" t="s">
        <v>145</v>
      </c>
      <c r="C115" s="56"/>
      <c r="D115" s="81" t="s">
        <v>146</v>
      </c>
    </row>
    <row r="116" spans="2:4" ht="15" x14ac:dyDescent="0.25">
      <c r="B116" s="55" t="s">
        <v>147</v>
      </c>
      <c r="C116" s="56"/>
      <c r="D116" s="81" t="s">
        <v>146</v>
      </c>
    </row>
    <row r="117" spans="2:4" ht="15" x14ac:dyDescent="0.25">
      <c r="B117" s="57" t="s">
        <v>148</v>
      </c>
      <c r="C117" s="56"/>
      <c r="D117" s="58"/>
    </row>
    <row r="118" spans="2:4" ht="25.5" customHeight="1" x14ac:dyDescent="0.25">
      <c r="B118" s="58"/>
      <c r="C118" s="48" t="s">
        <v>149</v>
      </c>
      <c r="D118" s="49" t="s">
        <v>150</v>
      </c>
    </row>
    <row r="119" spans="2:4" ht="12.75" customHeight="1" x14ac:dyDescent="0.25">
      <c r="B119" s="75" t="s">
        <v>151</v>
      </c>
      <c r="C119" s="76" t="s">
        <v>152</v>
      </c>
      <c r="D119" s="76" t="s">
        <v>153</v>
      </c>
    </row>
    <row r="120" spans="2:4" ht="15" x14ac:dyDescent="0.25">
      <c r="B120" s="58" t="s">
        <v>154</v>
      </c>
      <c r="C120" s="59">
        <v>31.876999999999999</v>
      </c>
      <c r="D120" s="59">
        <v>32.526499999999999</v>
      </c>
    </row>
    <row r="121" spans="2:4" ht="15" x14ac:dyDescent="0.25">
      <c r="B121" s="58" t="s">
        <v>155</v>
      </c>
      <c r="C121" s="59">
        <v>10.7591</v>
      </c>
      <c r="D121" s="59">
        <v>10.978300000000001</v>
      </c>
    </row>
    <row r="122" spans="2:4" ht="15" x14ac:dyDescent="0.25">
      <c r="B122" s="58" t="s">
        <v>156</v>
      </c>
      <c r="C122" s="59">
        <v>30.8795</v>
      </c>
      <c r="D122" s="59">
        <v>31.499300000000002</v>
      </c>
    </row>
    <row r="123" spans="2:4" ht="15" x14ac:dyDescent="0.25">
      <c r="B123" s="58" t="s">
        <v>157</v>
      </c>
      <c r="C123" s="59">
        <v>10.3888</v>
      </c>
      <c r="D123" s="59">
        <v>10.597300000000001</v>
      </c>
    </row>
    <row r="125" spans="2:4" ht="15" x14ac:dyDescent="0.25">
      <c r="B125" s="77" t="s">
        <v>158</v>
      </c>
      <c r="C125" s="60"/>
      <c r="D125" s="78" t="s">
        <v>146</v>
      </c>
    </row>
    <row r="126" spans="2:4" ht="24.75" customHeight="1" x14ac:dyDescent="0.25">
      <c r="B126" s="79"/>
      <c r="C126" s="79"/>
    </row>
    <row r="127" spans="2:4" ht="15" x14ac:dyDescent="0.25">
      <c r="B127" s="82"/>
      <c r="C127" s="80"/>
      <c r="D127"/>
    </row>
    <row r="129" spans="2:4" ht="15" x14ac:dyDescent="0.25">
      <c r="B129" s="57" t="s">
        <v>159</v>
      </c>
      <c r="C129" s="56"/>
      <c r="D129" s="83" t="s">
        <v>146</v>
      </c>
    </row>
    <row r="130" spans="2:4" ht="15" x14ac:dyDescent="0.25">
      <c r="B130" s="57" t="s">
        <v>160</v>
      </c>
      <c r="C130" s="56"/>
      <c r="D130" s="83" t="s">
        <v>146</v>
      </c>
    </row>
    <row r="131" spans="2:4" ht="15" x14ac:dyDescent="0.25">
      <c r="B131" s="57" t="s">
        <v>161</v>
      </c>
      <c r="C131" s="56"/>
      <c r="D131" s="61">
        <v>1.9300893385218766E-2</v>
      </c>
    </row>
    <row r="132" spans="2:4" ht="15" x14ac:dyDescent="0.25">
      <c r="B132" s="57" t="s">
        <v>162</v>
      </c>
      <c r="C132" s="56"/>
      <c r="D132" s="61" t="s">
        <v>146</v>
      </c>
    </row>
  </sheetData>
  <mergeCells count="5">
    <mergeCell ref="A1:G1"/>
    <mergeCell ref="A2:G2"/>
    <mergeCell ref="A3:G3"/>
    <mergeCell ref="B111:F111"/>
    <mergeCell ref="B112:F11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2"/>
  <sheetViews>
    <sheetView workbookViewId="0">
      <selection activeCell="B16" sqref="B16"/>
    </sheetView>
  </sheetViews>
  <sheetFormatPr defaultRowHeight="15.95" customHeight="1" x14ac:dyDescent="0.25"/>
  <cols>
    <col min="1" max="1" width="5.7109375" style="85" customWidth="1"/>
    <col min="2" max="2" width="22.7109375" style="85" customWidth="1"/>
    <col min="3" max="3" width="25.7109375" style="85" customWidth="1"/>
    <col min="4" max="4" width="14.7109375" style="85" customWidth="1"/>
    <col min="5" max="10" width="13.7109375" style="85" customWidth="1"/>
    <col min="11" max="256" width="9.140625" style="85"/>
    <col min="257" max="257" width="5.7109375" customWidth="1"/>
    <col min="258" max="258" width="22.7109375" customWidth="1"/>
    <col min="259" max="259" width="25.7109375" customWidth="1"/>
    <col min="260" max="260" width="14.7109375" customWidth="1"/>
    <col min="261" max="266" width="13.7109375" customWidth="1"/>
    <col min="513" max="513" width="5.7109375" customWidth="1"/>
    <col min="514" max="514" width="22.7109375" customWidth="1"/>
    <col min="515" max="515" width="25.7109375" customWidth="1"/>
    <col min="516" max="516" width="14.7109375" customWidth="1"/>
    <col min="517" max="522" width="13.7109375" customWidth="1"/>
    <col min="769" max="769" width="5.7109375" customWidth="1"/>
    <col min="770" max="770" width="22.7109375" customWidth="1"/>
    <col min="771" max="771" width="25.7109375" customWidth="1"/>
    <col min="772" max="772" width="14.7109375" customWidth="1"/>
    <col min="773" max="778" width="13.7109375" customWidth="1"/>
    <col min="1025" max="1025" width="5.7109375" customWidth="1"/>
    <col min="1026" max="1026" width="22.7109375" customWidth="1"/>
    <col min="1027" max="1027" width="25.7109375" customWidth="1"/>
    <col min="1028" max="1028" width="14.7109375" customWidth="1"/>
    <col min="1029" max="1034" width="13.7109375" customWidth="1"/>
    <col min="1281" max="1281" width="5.7109375" customWidth="1"/>
    <col min="1282" max="1282" width="22.7109375" customWidth="1"/>
    <col min="1283" max="1283" width="25.7109375" customWidth="1"/>
    <col min="1284" max="1284" width="14.7109375" customWidth="1"/>
    <col min="1285" max="1290" width="13.7109375" customWidth="1"/>
    <col min="1537" max="1537" width="5.7109375" customWidth="1"/>
    <col min="1538" max="1538" width="22.7109375" customWidth="1"/>
    <col min="1539" max="1539" width="25.7109375" customWidth="1"/>
    <col min="1540" max="1540" width="14.7109375" customWidth="1"/>
    <col min="1541" max="1546" width="13.7109375" customWidth="1"/>
    <col min="1793" max="1793" width="5.7109375" customWidth="1"/>
    <col min="1794" max="1794" width="22.7109375" customWidth="1"/>
    <col min="1795" max="1795" width="25.7109375" customWidth="1"/>
    <col min="1796" max="1796" width="14.7109375" customWidth="1"/>
    <col min="1797" max="1802" width="13.7109375" customWidth="1"/>
    <col min="2049" max="2049" width="5.7109375" customWidth="1"/>
    <col min="2050" max="2050" width="22.7109375" customWidth="1"/>
    <col min="2051" max="2051" width="25.7109375" customWidth="1"/>
    <col min="2052" max="2052" width="14.7109375" customWidth="1"/>
    <col min="2053" max="2058" width="13.7109375" customWidth="1"/>
    <col min="2305" max="2305" width="5.7109375" customWidth="1"/>
    <col min="2306" max="2306" width="22.7109375" customWidth="1"/>
    <col min="2307" max="2307" width="25.7109375" customWidth="1"/>
    <col min="2308" max="2308" width="14.7109375" customWidth="1"/>
    <col min="2309" max="2314" width="13.7109375" customWidth="1"/>
    <col min="2561" max="2561" width="5.7109375" customWidth="1"/>
    <col min="2562" max="2562" width="22.7109375" customWidth="1"/>
    <col min="2563" max="2563" width="25.7109375" customWidth="1"/>
    <col min="2564" max="2564" width="14.7109375" customWidth="1"/>
    <col min="2565" max="2570" width="13.7109375" customWidth="1"/>
    <col min="2817" max="2817" width="5.7109375" customWidth="1"/>
    <col min="2818" max="2818" width="22.7109375" customWidth="1"/>
    <col min="2819" max="2819" width="25.7109375" customWidth="1"/>
    <col min="2820" max="2820" width="14.7109375" customWidth="1"/>
    <col min="2821" max="2826" width="13.7109375" customWidth="1"/>
    <col min="3073" max="3073" width="5.7109375" customWidth="1"/>
    <col min="3074" max="3074" width="22.7109375" customWidth="1"/>
    <col min="3075" max="3075" width="25.7109375" customWidth="1"/>
    <col min="3076" max="3076" width="14.7109375" customWidth="1"/>
    <col min="3077" max="3082" width="13.7109375" customWidth="1"/>
    <col min="3329" max="3329" width="5.7109375" customWidth="1"/>
    <col min="3330" max="3330" width="22.7109375" customWidth="1"/>
    <col min="3331" max="3331" width="25.7109375" customWidth="1"/>
    <col min="3332" max="3332" width="14.7109375" customWidth="1"/>
    <col min="3333" max="3338" width="13.7109375" customWidth="1"/>
    <col min="3585" max="3585" width="5.7109375" customWidth="1"/>
    <col min="3586" max="3586" width="22.7109375" customWidth="1"/>
    <col min="3587" max="3587" width="25.7109375" customWidth="1"/>
    <col min="3588" max="3588" width="14.7109375" customWidth="1"/>
    <col min="3589" max="3594" width="13.7109375" customWidth="1"/>
    <col min="3841" max="3841" width="5.7109375" customWidth="1"/>
    <col min="3842" max="3842" width="22.7109375" customWidth="1"/>
    <col min="3843" max="3843" width="25.7109375" customWidth="1"/>
    <col min="3844" max="3844" width="14.7109375" customWidth="1"/>
    <col min="3845" max="3850" width="13.7109375" customWidth="1"/>
    <col min="4097" max="4097" width="5.7109375" customWidth="1"/>
    <col min="4098" max="4098" width="22.7109375" customWidth="1"/>
    <col min="4099" max="4099" width="25.7109375" customWidth="1"/>
    <col min="4100" max="4100" width="14.7109375" customWidth="1"/>
    <col min="4101" max="4106" width="13.7109375" customWidth="1"/>
    <col min="4353" max="4353" width="5.7109375" customWidth="1"/>
    <col min="4354" max="4354" width="22.7109375" customWidth="1"/>
    <col min="4355" max="4355" width="25.7109375" customWidth="1"/>
    <col min="4356" max="4356" width="14.7109375" customWidth="1"/>
    <col min="4357" max="4362" width="13.7109375" customWidth="1"/>
    <col min="4609" max="4609" width="5.7109375" customWidth="1"/>
    <col min="4610" max="4610" width="22.7109375" customWidth="1"/>
    <col min="4611" max="4611" width="25.7109375" customWidth="1"/>
    <col min="4612" max="4612" width="14.7109375" customWidth="1"/>
    <col min="4613" max="4618" width="13.7109375" customWidth="1"/>
    <col min="4865" max="4865" width="5.7109375" customWidth="1"/>
    <col min="4866" max="4866" width="22.7109375" customWidth="1"/>
    <col min="4867" max="4867" width="25.7109375" customWidth="1"/>
    <col min="4868" max="4868" width="14.7109375" customWidth="1"/>
    <col min="4869" max="4874" width="13.7109375" customWidth="1"/>
    <col min="5121" max="5121" width="5.7109375" customWidth="1"/>
    <col min="5122" max="5122" width="22.7109375" customWidth="1"/>
    <col min="5123" max="5123" width="25.7109375" customWidth="1"/>
    <col min="5124" max="5124" width="14.7109375" customWidth="1"/>
    <col min="5125" max="5130" width="13.7109375" customWidth="1"/>
    <col min="5377" max="5377" width="5.7109375" customWidth="1"/>
    <col min="5378" max="5378" width="22.7109375" customWidth="1"/>
    <col min="5379" max="5379" width="25.7109375" customWidth="1"/>
    <col min="5380" max="5380" width="14.7109375" customWidth="1"/>
    <col min="5381" max="5386" width="13.7109375" customWidth="1"/>
    <col min="5633" max="5633" width="5.7109375" customWidth="1"/>
    <col min="5634" max="5634" width="22.7109375" customWidth="1"/>
    <col min="5635" max="5635" width="25.7109375" customWidth="1"/>
    <col min="5636" max="5636" width="14.7109375" customWidth="1"/>
    <col min="5637" max="5642" width="13.7109375" customWidth="1"/>
    <col min="5889" max="5889" width="5.7109375" customWidth="1"/>
    <col min="5890" max="5890" width="22.7109375" customWidth="1"/>
    <col min="5891" max="5891" width="25.7109375" customWidth="1"/>
    <col min="5892" max="5892" width="14.7109375" customWidth="1"/>
    <col min="5893" max="5898" width="13.7109375" customWidth="1"/>
    <col min="6145" max="6145" width="5.7109375" customWidth="1"/>
    <col min="6146" max="6146" width="22.7109375" customWidth="1"/>
    <col min="6147" max="6147" width="25.7109375" customWidth="1"/>
    <col min="6148" max="6148" width="14.7109375" customWidth="1"/>
    <col min="6149" max="6154" width="13.7109375" customWidth="1"/>
    <col min="6401" max="6401" width="5.7109375" customWidth="1"/>
    <col min="6402" max="6402" width="22.7109375" customWidth="1"/>
    <col min="6403" max="6403" width="25.7109375" customWidth="1"/>
    <col min="6404" max="6404" width="14.7109375" customWidth="1"/>
    <col min="6405" max="6410" width="13.7109375" customWidth="1"/>
    <col min="6657" max="6657" width="5.7109375" customWidth="1"/>
    <col min="6658" max="6658" width="22.7109375" customWidth="1"/>
    <col min="6659" max="6659" width="25.7109375" customWidth="1"/>
    <col min="6660" max="6660" width="14.7109375" customWidth="1"/>
    <col min="6661" max="6666" width="13.7109375" customWidth="1"/>
    <col min="6913" max="6913" width="5.7109375" customWidth="1"/>
    <col min="6914" max="6914" width="22.7109375" customWidth="1"/>
    <col min="6915" max="6915" width="25.7109375" customWidth="1"/>
    <col min="6916" max="6916" width="14.7109375" customWidth="1"/>
    <col min="6917" max="6922" width="13.7109375" customWidth="1"/>
    <col min="7169" max="7169" width="5.7109375" customWidth="1"/>
    <col min="7170" max="7170" width="22.7109375" customWidth="1"/>
    <col min="7171" max="7171" width="25.7109375" customWidth="1"/>
    <col min="7172" max="7172" width="14.7109375" customWidth="1"/>
    <col min="7173" max="7178" width="13.7109375" customWidth="1"/>
    <col min="7425" max="7425" width="5.7109375" customWidth="1"/>
    <col min="7426" max="7426" width="22.7109375" customWidth="1"/>
    <col min="7427" max="7427" width="25.7109375" customWidth="1"/>
    <col min="7428" max="7428" width="14.7109375" customWidth="1"/>
    <col min="7429" max="7434" width="13.7109375" customWidth="1"/>
    <col min="7681" max="7681" width="5.7109375" customWidth="1"/>
    <col min="7682" max="7682" width="22.7109375" customWidth="1"/>
    <col min="7683" max="7683" width="25.7109375" customWidth="1"/>
    <col min="7684" max="7684" width="14.7109375" customWidth="1"/>
    <col min="7685" max="7690" width="13.7109375" customWidth="1"/>
    <col min="7937" max="7937" width="5.7109375" customWidth="1"/>
    <col min="7938" max="7938" width="22.7109375" customWidth="1"/>
    <col min="7939" max="7939" width="25.7109375" customWidth="1"/>
    <col min="7940" max="7940" width="14.7109375" customWidth="1"/>
    <col min="7941" max="7946" width="13.7109375" customWidth="1"/>
    <col min="8193" max="8193" width="5.7109375" customWidth="1"/>
    <col min="8194" max="8194" width="22.7109375" customWidth="1"/>
    <col min="8195" max="8195" width="25.7109375" customWidth="1"/>
    <col min="8196" max="8196" width="14.7109375" customWidth="1"/>
    <col min="8197" max="8202" width="13.7109375" customWidth="1"/>
    <col min="8449" max="8449" width="5.7109375" customWidth="1"/>
    <col min="8450" max="8450" width="22.7109375" customWidth="1"/>
    <col min="8451" max="8451" width="25.7109375" customWidth="1"/>
    <col min="8452" max="8452" width="14.7109375" customWidth="1"/>
    <col min="8453" max="8458" width="13.7109375" customWidth="1"/>
    <col min="8705" max="8705" width="5.7109375" customWidth="1"/>
    <col min="8706" max="8706" width="22.7109375" customWidth="1"/>
    <col min="8707" max="8707" width="25.7109375" customWidth="1"/>
    <col min="8708" max="8708" width="14.7109375" customWidth="1"/>
    <col min="8709" max="8714" width="13.7109375" customWidth="1"/>
    <col min="8961" max="8961" width="5.7109375" customWidth="1"/>
    <col min="8962" max="8962" width="22.7109375" customWidth="1"/>
    <col min="8963" max="8963" width="25.7109375" customWidth="1"/>
    <col min="8964" max="8964" width="14.7109375" customWidth="1"/>
    <col min="8965" max="8970" width="13.7109375" customWidth="1"/>
    <col min="9217" max="9217" width="5.7109375" customWidth="1"/>
    <col min="9218" max="9218" width="22.7109375" customWidth="1"/>
    <col min="9219" max="9219" width="25.7109375" customWidth="1"/>
    <col min="9220" max="9220" width="14.7109375" customWidth="1"/>
    <col min="9221" max="9226" width="13.7109375" customWidth="1"/>
    <col min="9473" max="9473" width="5.7109375" customWidth="1"/>
    <col min="9474" max="9474" width="22.7109375" customWidth="1"/>
    <col min="9475" max="9475" width="25.7109375" customWidth="1"/>
    <col min="9476" max="9476" width="14.7109375" customWidth="1"/>
    <col min="9477" max="9482" width="13.7109375" customWidth="1"/>
    <col min="9729" max="9729" width="5.7109375" customWidth="1"/>
    <col min="9730" max="9730" width="22.7109375" customWidth="1"/>
    <col min="9731" max="9731" width="25.7109375" customWidth="1"/>
    <col min="9732" max="9732" width="14.7109375" customWidth="1"/>
    <col min="9733" max="9738" width="13.7109375" customWidth="1"/>
    <col min="9985" max="9985" width="5.7109375" customWidth="1"/>
    <col min="9986" max="9986" width="22.7109375" customWidth="1"/>
    <col min="9987" max="9987" width="25.7109375" customWidth="1"/>
    <col min="9988" max="9988" width="14.7109375" customWidth="1"/>
    <col min="9989" max="9994" width="13.7109375" customWidth="1"/>
    <col min="10241" max="10241" width="5.7109375" customWidth="1"/>
    <col min="10242" max="10242" width="22.7109375" customWidth="1"/>
    <col min="10243" max="10243" width="25.7109375" customWidth="1"/>
    <col min="10244" max="10244" width="14.7109375" customWidth="1"/>
    <col min="10245" max="10250" width="13.7109375" customWidth="1"/>
    <col min="10497" max="10497" width="5.7109375" customWidth="1"/>
    <col min="10498" max="10498" width="22.7109375" customWidth="1"/>
    <col min="10499" max="10499" width="25.7109375" customWidth="1"/>
    <col min="10500" max="10500" width="14.7109375" customWidth="1"/>
    <col min="10501" max="10506" width="13.7109375" customWidth="1"/>
    <col min="10753" max="10753" width="5.7109375" customWidth="1"/>
    <col min="10754" max="10754" width="22.7109375" customWidth="1"/>
    <col min="10755" max="10755" width="25.7109375" customWidth="1"/>
    <col min="10756" max="10756" width="14.7109375" customWidth="1"/>
    <col min="10757" max="10762" width="13.7109375" customWidth="1"/>
    <col min="11009" max="11009" width="5.7109375" customWidth="1"/>
    <col min="11010" max="11010" width="22.7109375" customWidth="1"/>
    <col min="11011" max="11011" width="25.7109375" customWidth="1"/>
    <col min="11012" max="11012" width="14.7109375" customWidth="1"/>
    <col min="11013" max="11018" width="13.7109375" customWidth="1"/>
    <col min="11265" max="11265" width="5.7109375" customWidth="1"/>
    <col min="11266" max="11266" width="22.7109375" customWidth="1"/>
    <col min="11267" max="11267" width="25.7109375" customWidth="1"/>
    <col min="11268" max="11268" width="14.7109375" customWidth="1"/>
    <col min="11269" max="11274" width="13.7109375" customWidth="1"/>
    <col min="11521" max="11521" width="5.7109375" customWidth="1"/>
    <col min="11522" max="11522" width="22.7109375" customWidth="1"/>
    <col min="11523" max="11523" width="25.7109375" customWidth="1"/>
    <col min="11524" max="11524" width="14.7109375" customWidth="1"/>
    <col min="11525" max="11530" width="13.7109375" customWidth="1"/>
    <col min="11777" max="11777" width="5.7109375" customWidth="1"/>
    <col min="11778" max="11778" width="22.7109375" customWidth="1"/>
    <col min="11779" max="11779" width="25.7109375" customWidth="1"/>
    <col min="11780" max="11780" width="14.7109375" customWidth="1"/>
    <col min="11781" max="11786" width="13.7109375" customWidth="1"/>
    <col min="12033" max="12033" width="5.7109375" customWidth="1"/>
    <col min="12034" max="12034" width="22.7109375" customWidth="1"/>
    <col min="12035" max="12035" width="25.7109375" customWidth="1"/>
    <col min="12036" max="12036" width="14.7109375" customWidth="1"/>
    <col min="12037" max="12042" width="13.7109375" customWidth="1"/>
    <col min="12289" max="12289" width="5.7109375" customWidth="1"/>
    <col min="12290" max="12290" width="22.7109375" customWidth="1"/>
    <col min="12291" max="12291" width="25.7109375" customWidth="1"/>
    <col min="12292" max="12292" width="14.7109375" customWidth="1"/>
    <col min="12293" max="12298" width="13.7109375" customWidth="1"/>
    <col min="12545" max="12545" width="5.7109375" customWidth="1"/>
    <col min="12546" max="12546" width="22.7109375" customWidth="1"/>
    <col min="12547" max="12547" width="25.7109375" customWidth="1"/>
    <col min="12548" max="12548" width="14.7109375" customWidth="1"/>
    <col min="12549" max="12554" width="13.7109375" customWidth="1"/>
    <col min="12801" max="12801" width="5.7109375" customWidth="1"/>
    <col min="12802" max="12802" width="22.7109375" customWidth="1"/>
    <col min="12803" max="12803" width="25.7109375" customWidth="1"/>
    <col min="12804" max="12804" width="14.7109375" customWidth="1"/>
    <col min="12805" max="12810" width="13.7109375" customWidth="1"/>
    <col min="13057" max="13057" width="5.7109375" customWidth="1"/>
    <col min="13058" max="13058" width="22.7109375" customWidth="1"/>
    <col min="13059" max="13059" width="25.7109375" customWidth="1"/>
    <col min="13060" max="13060" width="14.7109375" customWidth="1"/>
    <col min="13061" max="13066" width="13.7109375" customWidth="1"/>
    <col min="13313" max="13313" width="5.7109375" customWidth="1"/>
    <col min="13314" max="13314" width="22.7109375" customWidth="1"/>
    <col min="13315" max="13315" width="25.7109375" customWidth="1"/>
    <col min="13316" max="13316" width="14.7109375" customWidth="1"/>
    <col min="13317" max="13322" width="13.7109375" customWidth="1"/>
    <col min="13569" max="13569" width="5.7109375" customWidth="1"/>
    <col min="13570" max="13570" width="22.7109375" customWidth="1"/>
    <col min="13571" max="13571" width="25.7109375" customWidth="1"/>
    <col min="13572" max="13572" width="14.7109375" customWidth="1"/>
    <col min="13573" max="13578" width="13.7109375" customWidth="1"/>
    <col min="13825" max="13825" width="5.7109375" customWidth="1"/>
    <col min="13826" max="13826" width="22.7109375" customWidth="1"/>
    <col min="13827" max="13827" width="25.7109375" customWidth="1"/>
    <col min="13828" max="13828" width="14.7109375" customWidth="1"/>
    <col min="13829" max="13834" width="13.7109375" customWidth="1"/>
    <col min="14081" max="14081" width="5.7109375" customWidth="1"/>
    <col min="14082" max="14082" width="22.7109375" customWidth="1"/>
    <col min="14083" max="14083" width="25.7109375" customWidth="1"/>
    <col min="14084" max="14084" width="14.7109375" customWidth="1"/>
    <col min="14085" max="14090" width="13.7109375" customWidth="1"/>
    <col min="14337" max="14337" width="5.7109375" customWidth="1"/>
    <col min="14338" max="14338" width="22.7109375" customWidth="1"/>
    <col min="14339" max="14339" width="25.7109375" customWidth="1"/>
    <col min="14340" max="14340" width="14.7109375" customWidth="1"/>
    <col min="14341" max="14346" width="13.7109375" customWidth="1"/>
    <col min="14593" max="14593" width="5.7109375" customWidth="1"/>
    <col min="14594" max="14594" width="22.7109375" customWidth="1"/>
    <col min="14595" max="14595" width="25.7109375" customWidth="1"/>
    <col min="14596" max="14596" width="14.7109375" customWidth="1"/>
    <col min="14597" max="14602" width="13.7109375" customWidth="1"/>
    <col min="14849" max="14849" width="5.7109375" customWidth="1"/>
    <col min="14850" max="14850" width="22.7109375" customWidth="1"/>
    <col min="14851" max="14851" width="25.7109375" customWidth="1"/>
    <col min="14852" max="14852" width="14.7109375" customWidth="1"/>
    <col min="14853" max="14858" width="13.7109375" customWidth="1"/>
    <col min="15105" max="15105" width="5.7109375" customWidth="1"/>
    <col min="15106" max="15106" width="22.7109375" customWidth="1"/>
    <col min="15107" max="15107" width="25.7109375" customWidth="1"/>
    <col min="15108" max="15108" width="14.7109375" customWidth="1"/>
    <col min="15109" max="15114" width="13.7109375" customWidth="1"/>
    <col min="15361" max="15361" width="5.7109375" customWidth="1"/>
    <col min="15362" max="15362" width="22.7109375" customWidth="1"/>
    <col min="15363" max="15363" width="25.7109375" customWidth="1"/>
    <col min="15364" max="15364" width="14.7109375" customWidth="1"/>
    <col min="15365" max="15370" width="13.7109375" customWidth="1"/>
    <col min="15617" max="15617" width="5.7109375" customWidth="1"/>
    <col min="15618" max="15618" width="22.7109375" customWidth="1"/>
    <col min="15619" max="15619" width="25.7109375" customWidth="1"/>
    <col min="15620" max="15620" width="14.7109375" customWidth="1"/>
    <col min="15621" max="15626" width="13.7109375" customWidth="1"/>
    <col min="15873" max="15873" width="5.7109375" customWidth="1"/>
    <col min="15874" max="15874" width="22.7109375" customWidth="1"/>
    <col min="15875" max="15875" width="25.7109375" customWidth="1"/>
    <col min="15876" max="15876" width="14.7109375" customWidth="1"/>
    <col min="15877" max="15882" width="13.7109375" customWidth="1"/>
    <col min="16129" max="16129" width="5.7109375" customWidth="1"/>
    <col min="16130" max="16130" width="22.7109375" customWidth="1"/>
    <col min="16131" max="16131" width="25.7109375" customWidth="1"/>
    <col min="16132" max="16132" width="14.7109375" customWidth="1"/>
    <col min="16133" max="16138" width="13.7109375" customWidth="1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1371</v>
      </c>
      <c r="B2" s="373"/>
      <c r="C2" s="373"/>
      <c r="D2" s="373"/>
      <c r="E2" s="373"/>
      <c r="F2" s="373"/>
      <c r="G2" s="374"/>
    </row>
    <row r="3" spans="1:7" ht="15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24"/>
      <c r="B5" s="123"/>
      <c r="C5" s="122" t="s">
        <v>10</v>
      </c>
      <c r="D5" s="121"/>
      <c r="E5" s="109"/>
      <c r="F5" s="108"/>
      <c r="G5" s="107"/>
    </row>
    <row r="6" spans="1:7" ht="28.5" customHeight="1" x14ac:dyDescent="0.25">
      <c r="A6" s="106"/>
      <c r="B6" s="105"/>
      <c r="C6" s="115" t="s">
        <v>11</v>
      </c>
      <c r="D6" s="119"/>
      <c r="E6" s="118"/>
      <c r="F6" s="117"/>
      <c r="G6" s="116"/>
    </row>
    <row r="7" spans="1:7" ht="15" x14ac:dyDescent="0.25">
      <c r="A7" s="124"/>
      <c r="B7" s="123"/>
      <c r="C7" s="115" t="s">
        <v>113</v>
      </c>
      <c r="D7" s="103"/>
      <c r="E7" s="102"/>
      <c r="F7" s="101">
        <v>0</v>
      </c>
      <c r="G7" s="100">
        <v>0</v>
      </c>
    </row>
    <row r="8" spans="1:7" ht="15" x14ac:dyDescent="0.25">
      <c r="A8" s="106"/>
      <c r="B8" s="105"/>
      <c r="C8" s="120"/>
      <c r="D8" s="126"/>
      <c r="E8" s="109"/>
      <c r="F8" s="108"/>
      <c r="G8" s="107"/>
    </row>
    <row r="9" spans="1:7" ht="15" x14ac:dyDescent="0.25">
      <c r="A9" s="124"/>
      <c r="B9" s="123"/>
      <c r="C9" s="115" t="s">
        <v>114</v>
      </c>
      <c r="D9" s="119"/>
      <c r="E9" s="118"/>
      <c r="F9" s="117"/>
      <c r="G9" s="116"/>
    </row>
    <row r="10" spans="1:7" ht="15" x14ac:dyDescent="0.25">
      <c r="A10" s="124"/>
      <c r="B10" s="123"/>
      <c r="C10" s="115" t="s">
        <v>113</v>
      </c>
      <c r="D10" s="103"/>
      <c r="E10" s="102"/>
      <c r="F10" s="101">
        <v>0</v>
      </c>
      <c r="G10" s="100">
        <v>0</v>
      </c>
    </row>
    <row r="11" spans="1:7" ht="15" x14ac:dyDescent="0.25">
      <c r="A11" s="106"/>
      <c r="B11" s="105"/>
      <c r="C11" s="120"/>
      <c r="D11" s="126"/>
      <c r="E11" s="109"/>
      <c r="F11" s="108"/>
      <c r="G11" s="107"/>
    </row>
    <row r="12" spans="1:7" ht="15" x14ac:dyDescent="0.25">
      <c r="A12" s="144"/>
      <c r="B12" s="143"/>
      <c r="C12" s="115" t="s">
        <v>115</v>
      </c>
      <c r="D12" s="119"/>
      <c r="E12" s="118"/>
      <c r="F12" s="117"/>
      <c r="G12" s="116"/>
    </row>
    <row r="13" spans="1:7" ht="15" x14ac:dyDescent="0.25">
      <c r="A13" s="138"/>
      <c r="B13" s="137"/>
      <c r="C13" s="115" t="s">
        <v>113</v>
      </c>
      <c r="D13" s="142"/>
      <c r="E13" s="141"/>
      <c r="F13" s="140">
        <v>0</v>
      </c>
      <c r="G13" s="139">
        <v>0</v>
      </c>
    </row>
    <row r="14" spans="1:7" ht="15" x14ac:dyDescent="0.25">
      <c r="A14" s="138"/>
      <c r="B14" s="137"/>
      <c r="C14" s="120"/>
      <c r="D14" s="136"/>
      <c r="E14" s="135"/>
      <c r="F14" s="134"/>
      <c r="G14" s="133"/>
    </row>
    <row r="15" spans="1:7" ht="15" x14ac:dyDescent="0.25">
      <c r="A15" s="124"/>
      <c r="B15" s="123"/>
      <c r="C15" s="115" t="s">
        <v>119</v>
      </c>
      <c r="D15" s="119"/>
      <c r="E15" s="118"/>
      <c r="F15" s="117"/>
      <c r="G15" s="116"/>
    </row>
    <row r="16" spans="1:7" ht="15" x14ac:dyDescent="0.25">
      <c r="A16" s="124"/>
      <c r="B16" s="123"/>
      <c r="C16" s="115" t="s">
        <v>113</v>
      </c>
      <c r="D16" s="103"/>
      <c r="E16" s="102"/>
      <c r="F16" s="101">
        <v>0</v>
      </c>
      <c r="G16" s="100">
        <v>0</v>
      </c>
    </row>
    <row r="17" spans="1:7" ht="15" x14ac:dyDescent="0.25">
      <c r="A17" s="124"/>
      <c r="B17" s="123"/>
      <c r="C17" s="120"/>
      <c r="D17" s="121"/>
      <c r="E17" s="109"/>
      <c r="F17" s="108"/>
      <c r="G17" s="107"/>
    </row>
    <row r="18" spans="1:7" ht="15" x14ac:dyDescent="0.25">
      <c r="A18" s="124"/>
      <c r="B18" s="123"/>
      <c r="C18" s="115" t="s">
        <v>120</v>
      </c>
      <c r="D18" s="119"/>
      <c r="E18" s="118"/>
      <c r="F18" s="117"/>
      <c r="G18" s="116"/>
    </row>
    <row r="19" spans="1:7" ht="15" x14ac:dyDescent="0.25">
      <c r="A19" s="124"/>
      <c r="B19" s="123"/>
      <c r="C19" s="115" t="s">
        <v>113</v>
      </c>
      <c r="D19" s="103"/>
      <c r="E19" s="102"/>
      <c r="F19" s="101">
        <v>0</v>
      </c>
      <c r="G19" s="100">
        <v>0</v>
      </c>
    </row>
    <row r="20" spans="1:7" ht="15" x14ac:dyDescent="0.25">
      <c r="A20" s="124"/>
      <c r="B20" s="123"/>
      <c r="C20" s="120"/>
      <c r="D20" s="121"/>
      <c r="E20" s="109"/>
      <c r="F20" s="108"/>
      <c r="G20" s="107"/>
    </row>
    <row r="21" spans="1:7" ht="15" x14ac:dyDescent="0.25">
      <c r="A21" s="124"/>
      <c r="B21" s="123"/>
      <c r="C21" s="115" t="s">
        <v>121</v>
      </c>
      <c r="D21" s="119"/>
      <c r="E21" s="118"/>
      <c r="F21" s="117"/>
      <c r="G21" s="116"/>
    </row>
    <row r="22" spans="1:7" ht="15" x14ac:dyDescent="0.25">
      <c r="A22" s="124"/>
      <c r="B22" s="123"/>
      <c r="C22" s="115" t="s">
        <v>113</v>
      </c>
      <c r="D22" s="103"/>
      <c r="E22" s="102"/>
      <c r="F22" s="101">
        <v>0</v>
      </c>
      <c r="G22" s="100">
        <v>0</v>
      </c>
    </row>
    <row r="23" spans="1:7" ht="15" x14ac:dyDescent="0.25">
      <c r="A23" s="124"/>
      <c r="B23" s="123"/>
      <c r="C23" s="120"/>
      <c r="D23" s="121"/>
      <c r="E23" s="109"/>
      <c r="F23" s="108"/>
      <c r="G23" s="107"/>
    </row>
    <row r="24" spans="1:7" ht="25.5" x14ac:dyDescent="0.25">
      <c r="A24" s="106"/>
      <c r="B24" s="105"/>
      <c r="C24" s="125" t="s">
        <v>122</v>
      </c>
      <c r="D24" s="114"/>
      <c r="E24" s="102"/>
      <c r="F24" s="101">
        <v>0</v>
      </c>
      <c r="G24" s="100">
        <v>0</v>
      </c>
    </row>
    <row r="25" spans="1:7" ht="15" x14ac:dyDescent="0.25">
      <c r="A25" s="124"/>
      <c r="B25" s="123"/>
      <c r="C25" s="127"/>
      <c r="D25" s="121"/>
      <c r="E25" s="109"/>
      <c r="F25" s="108"/>
      <c r="G25" s="107"/>
    </row>
    <row r="26" spans="1:7" ht="15" x14ac:dyDescent="0.25">
      <c r="A26" s="124"/>
      <c r="B26" s="123"/>
      <c r="C26" s="122" t="s">
        <v>123</v>
      </c>
      <c r="D26" s="121"/>
      <c r="E26" s="109"/>
      <c r="F26" s="108"/>
      <c r="G26" s="107"/>
    </row>
    <row r="27" spans="1:7" ht="25.5" x14ac:dyDescent="0.25">
      <c r="A27" s="124"/>
      <c r="B27" s="123"/>
      <c r="C27" s="115" t="s">
        <v>11</v>
      </c>
      <c r="D27" s="119"/>
      <c r="E27" s="118"/>
      <c r="F27" s="117"/>
      <c r="G27" s="116"/>
    </row>
    <row r="28" spans="1:7" ht="15" x14ac:dyDescent="0.25">
      <c r="A28" s="106"/>
      <c r="B28" s="105"/>
      <c r="C28" s="115" t="s">
        <v>113</v>
      </c>
      <c r="D28" s="103"/>
      <c r="E28" s="102"/>
      <c r="F28" s="101">
        <v>0</v>
      </c>
      <c r="G28" s="100">
        <v>0</v>
      </c>
    </row>
    <row r="29" spans="1:7" ht="15" x14ac:dyDescent="0.25">
      <c r="A29" s="106"/>
      <c r="B29" s="105"/>
      <c r="C29" s="120"/>
      <c r="D29" s="121"/>
      <c r="E29" s="109"/>
      <c r="F29" s="108"/>
      <c r="G29" s="107"/>
    </row>
    <row r="30" spans="1:7" ht="15" x14ac:dyDescent="0.25">
      <c r="A30" s="124"/>
      <c r="B30" s="129"/>
      <c r="C30" s="115" t="s">
        <v>124</v>
      </c>
      <c r="D30" s="119"/>
      <c r="E30" s="118"/>
      <c r="F30" s="117"/>
      <c r="G30" s="116"/>
    </row>
    <row r="31" spans="1:7" ht="15" x14ac:dyDescent="0.25">
      <c r="A31" s="106"/>
      <c r="B31" s="105"/>
      <c r="C31" s="115" t="s">
        <v>113</v>
      </c>
      <c r="D31" s="103"/>
      <c r="E31" s="102"/>
      <c r="F31" s="101">
        <v>0</v>
      </c>
      <c r="G31" s="100">
        <v>0</v>
      </c>
    </row>
    <row r="32" spans="1:7" ht="15" x14ac:dyDescent="0.25">
      <c r="A32" s="106"/>
      <c r="B32" s="105"/>
      <c r="C32" s="120"/>
      <c r="D32" s="121"/>
      <c r="E32" s="109"/>
      <c r="F32" s="113"/>
      <c r="G32" s="112"/>
    </row>
    <row r="33" spans="1:7" ht="15" x14ac:dyDescent="0.25">
      <c r="A33" s="124"/>
      <c r="B33" s="123"/>
      <c r="C33" s="115" t="s">
        <v>125</v>
      </c>
      <c r="D33" s="119"/>
      <c r="E33" s="118"/>
      <c r="F33" s="117"/>
      <c r="G33" s="116"/>
    </row>
    <row r="34" spans="1:7" ht="15" x14ac:dyDescent="0.25">
      <c r="A34" s="106"/>
      <c r="B34" s="105"/>
      <c r="C34" s="115" t="s">
        <v>113</v>
      </c>
      <c r="D34" s="103"/>
      <c r="E34" s="102"/>
      <c r="F34" s="101">
        <v>0</v>
      </c>
      <c r="G34" s="100">
        <v>0</v>
      </c>
    </row>
    <row r="35" spans="1:7" ht="15" x14ac:dyDescent="0.25">
      <c r="A35" s="124"/>
      <c r="B35" s="123"/>
      <c r="C35" s="120"/>
      <c r="D35" s="121"/>
      <c r="E35" s="109"/>
      <c r="F35" s="108"/>
      <c r="G35" s="107"/>
    </row>
    <row r="36" spans="1:7" ht="25.5" x14ac:dyDescent="0.25">
      <c r="A36" s="124"/>
      <c r="B36" s="129"/>
      <c r="C36" s="115" t="s">
        <v>126</v>
      </c>
      <c r="D36" s="119"/>
      <c r="E36" s="118"/>
      <c r="F36" s="117"/>
      <c r="G36" s="116"/>
    </row>
    <row r="37" spans="1:7" ht="15" x14ac:dyDescent="0.25">
      <c r="A37" s="106"/>
      <c r="B37" s="105"/>
      <c r="C37" s="115" t="s">
        <v>113</v>
      </c>
      <c r="D37" s="103"/>
      <c r="E37" s="102"/>
      <c r="F37" s="101">
        <v>0</v>
      </c>
      <c r="G37" s="100">
        <v>0</v>
      </c>
    </row>
    <row r="38" spans="1:7" ht="15" x14ac:dyDescent="0.25">
      <c r="A38" s="106"/>
      <c r="B38" s="105"/>
      <c r="C38" s="120"/>
      <c r="D38" s="121"/>
      <c r="E38" s="109"/>
      <c r="F38" s="108"/>
      <c r="G38" s="107"/>
    </row>
    <row r="39" spans="1:7" ht="15" x14ac:dyDescent="0.25">
      <c r="A39" s="106"/>
      <c r="B39" s="105"/>
      <c r="C39" s="128" t="s">
        <v>127</v>
      </c>
      <c r="D39" s="114"/>
      <c r="E39" s="102"/>
      <c r="F39" s="101">
        <v>0</v>
      </c>
      <c r="G39" s="100">
        <v>0</v>
      </c>
    </row>
    <row r="40" spans="1:7" ht="15" x14ac:dyDescent="0.25">
      <c r="A40" s="106"/>
      <c r="B40" s="105"/>
      <c r="C40" s="127"/>
      <c r="D40" s="121"/>
      <c r="E40" s="109"/>
      <c r="F40" s="108"/>
      <c r="G40" s="107"/>
    </row>
    <row r="41" spans="1:7" ht="15" x14ac:dyDescent="0.25">
      <c r="A41" s="124"/>
      <c r="B41" s="123"/>
      <c r="C41" s="122" t="s">
        <v>128</v>
      </c>
      <c r="D41" s="121"/>
      <c r="E41" s="109"/>
      <c r="F41" s="108"/>
      <c r="G41" s="107"/>
    </row>
    <row r="42" spans="1:7" ht="15" x14ac:dyDescent="0.25">
      <c r="A42" s="106"/>
      <c r="B42" s="105"/>
      <c r="C42" s="115" t="s">
        <v>129</v>
      </c>
      <c r="D42" s="119"/>
      <c r="E42" s="118"/>
      <c r="F42" s="117"/>
      <c r="G42" s="116"/>
    </row>
    <row r="43" spans="1:7" ht="15" x14ac:dyDescent="0.25">
      <c r="A43" s="106"/>
      <c r="B43" s="105"/>
      <c r="C43" s="115" t="s">
        <v>113</v>
      </c>
      <c r="D43" s="114"/>
      <c r="E43" s="102"/>
      <c r="F43" s="101">
        <v>0</v>
      </c>
      <c r="G43" s="100">
        <v>0</v>
      </c>
    </row>
    <row r="44" spans="1:7" ht="15" x14ac:dyDescent="0.25">
      <c r="A44" s="106"/>
      <c r="B44" s="105"/>
      <c r="C44" s="120"/>
      <c r="D44" s="105"/>
      <c r="E44" s="109"/>
      <c r="F44" s="108"/>
      <c r="G44" s="107"/>
    </row>
    <row r="45" spans="1:7" ht="15" x14ac:dyDescent="0.25">
      <c r="A45" s="106"/>
      <c r="B45" s="105"/>
      <c r="C45" s="115" t="s">
        <v>130</v>
      </c>
      <c r="D45" s="119"/>
      <c r="E45" s="118"/>
      <c r="F45" s="117"/>
      <c r="G45" s="116"/>
    </row>
    <row r="46" spans="1:7" ht="15" x14ac:dyDescent="0.25">
      <c r="A46" s="106"/>
      <c r="B46" s="105"/>
      <c r="C46" s="115" t="s">
        <v>113</v>
      </c>
      <c r="D46" s="114"/>
      <c r="E46" s="102"/>
      <c r="F46" s="101">
        <v>0</v>
      </c>
      <c r="G46" s="100">
        <v>0</v>
      </c>
    </row>
    <row r="47" spans="1:7" ht="15" x14ac:dyDescent="0.25">
      <c r="A47" s="106"/>
      <c r="B47" s="105"/>
      <c r="C47" s="120"/>
      <c r="D47" s="105"/>
      <c r="E47" s="109"/>
      <c r="F47" s="108"/>
      <c r="G47" s="107"/>
    </row>
    <row r="48" spans="1:7" ht="15" x14ac:dyDescent="0.25">
      <c r="A48" s="106"/>
      <c r="B48" s="105"/>
      <c r="C48" s="115" t="s">
        <v>131</v>
      </c>
      <c r="D48" s="119"/>
      <c r="E48" s="118"/>
      <c r="F48" s="117"/>
      <c r="G48" s="116"/>
    </row>
    <row r="49" spans="1:7" ht="15" x14ac:dyDescent="0.25">
      <c r="A49" s="106"/>
      <c r="B49" s="105"/>
      <c r="C49" s="115" t="s">
        <v>113</v>
      </c>
      <c r="D49" s="114"/>
      <c r="E49" s="102"/>
      <c r="F49" s="101">
        <v>0</v>
      </c>
      <c r="G49" s="100">
        <v>0</v>
      </c>
    </row>
    <row r="50" spans="1:7" ht="15" x14ac:dyDescent="0.25">
      <c r="A50" s="106"/>
      <c r="B50" s="105"/>
      <c r="C50" s="120"/>
      <c r="D50" s="105"/>
      <c r="E50" s="109"/>
      <c r="F50" s="108"/>
      <c r="G50" s="107"/>
    </row>
    <row r="51" spans="1:7" ht="15" x14ac:dyDescent="0.25">
      <c r="A51" s="106"/>
      <c r="B51" s="105"/>
      <c r="C51" s="115" t="s">
        <v>132</v>
      </c>
      <c r="D51" s="119"/>
      <c r="E51" s="118"/>
      <c r="F51" s="117"/>
      <c r="G51" s="116"/>
    </row>
    <row r="52" spans="1:7" ht="15" x14ac:dyDescent="0.25">
      <c r="A52" s="106">
        <v>1</v>
      </c>
      <c r="B52" s="105"/>
      <c r="C52" s="127" t="s">
        <v>134</v>
      </c>
      <c r="D52" s="126"/>
      <c r="E52" s="109"/>
      <c r="F52" s="108">
        <v>14939.0000041</v>
      </c>
      <c r="G52" s="107">
        <v>0.981153002</v>
      </c>
    </row>
    <row r="53" spans="1:7" ht="15" x14ac:dyDescent="0.25">
      <c r="A53" s="106"/>
      <c r="B53" s="105"/>
      <c r="C53" s="115" t="s">
        <v>113</v>
      </c>
      <c r="D53" s="114"/>
      <c r="E53" s="102"/>
      <c r="F53" s="101">
        <v>14939.0000041</v>
      </c>
      <c r="G53" s="100">
        <v>0.981153002</v>
      </c>
    </row>
    <row r="54" spans="1:7" ht="15" x14ac:dyDescent="0.25">
      <c r="A54" s="106"/>
      <c r="B54" s="105"/>
      <c r="C54" s="120"/>
      <c r="D54" s="105"/>
      <c r="E54" s="109"/>
      <c r="F54" s="108"/>
      <c r="G54" s="107"/>
    </row>
    <row r="55" spans="1:7" ht="25.5" x14ac:dyDescent="0.25">
      <c r="A55" s="106"/>
      <c r="B55" s="105"/>
      <c r="C55" s="125" t="s">
        <v>135</v>
      </c>
      <c r="D55" s="114"/>
      <c r="E55" s="102"/>
      <c r="F55" s="101">
        <v>14939.0000041</v>
      </c>
      <c r="G55" s="100">
        <v>0.981153002</v>
      </c>
    </row>
    <row r="56" spans="1:7" ht="15" x14ac:dyDescent="0.25">
      <c r="A56" s="106"/>
      <c r="B56" s="105"/>
      <c r="C56" s="111"/>
      <c r="D56" s="105"/>
      <c r="E56" s="109"/>
      <c r="F56" s="108"/>
      <c r="G56" s="107"/>
    </row>
    <row r="57" spans="1:7" ht="15" x14ac:dyDescent="0.25">
      <c r="A57" s="124"/>
      <c r="B57" s="123"/>
      <c r="C57" s="122" t="s">
        <v>136</v>
      </c>
      <c r="D57" s="121"/>
      <c r="E57" s="109"/>
      <c r="F57" s="108"/>
      <c r="G57" s="107"/>
    </row>
    <row r="58" spans="1:7" ht="25.5" x14ac:dyDescent="0.25">
      <c r="A58" s="106"/>
      <c r="B58" s="105"/>
      <c r="C58" s="115" t="s">
        <v>137</v>
      </c>
      <c r="D58" s="119"/>
      <c r="E58" s="118"/>
      <c r="F58" s="117"/>
      <c r="G58" s="116"/>
    </row>
    <row r="59" spans="1:7" ht="15" x14ac:dyDescent="0.25">
      <c r="A59" s="106"/>
      <c r="B59" s="105"/>
      <c r="C59" s="115" t="s">
        <v>113</v>
      </c>
      <c r="D59" s="114"/>
      <c r="E59" s="102"/>
      <c r="F59" s="101">
        <v>0</v>
      </c>
      <c r="G59" s="100">
        <v>0</v>
      </c>
    </row>
    <row r="60" spans="1:7" ht="15" x14ac:dyDescent="0.25">
      <c r="A60" s="106"/>
      <c r="B60" s="105"/>
      <c r="C60" s="120"/>
      <c r="D60" s="105"/>
      <c r="E60" s="109"/>
      <c r="F60" s="108"/>
      <c r="G60" s="107"/>
    </row>
    <row r="61" spans="1:7" ht="15" x14ac:dyDescent="0.25">
      <c r="A61" s="124"/>
      <c r="B61" s="123"/>
      <c r="C61" s="122" t="s">
        <v>138</v>
      </c>
      <c r="D61" s="121"/>
      <c r="E61" s="109"/>
      <c r="F61" s="108"/>
      <c r="G61" s="107"/>
    </row>
    <row r="62" spans="1:7" ht="25.5" x14ac:dyDescent="0.25">
      <c r="A62" s="106"/>
      <c r="B62" s="105"/>
      <c r="C62" s="115" t="s">
        <v>139</v>
      </c>
      <c r="D62" s="119"/>
      <c r="E62" s="118"/>
      <c r="F62" s="117"/>
      <c r="G62" s="116"/>
    </row>
    <row r="63" spans="1:7" ht="15" x14ac:dyDescent="0.25">
      <c r="A63" s="106"/>
      <c r="B63" s="105"/>
      <c r="C63" s="115" t="s">
        <v>113</v>
      </c>
      <c r="D63" s="114"/>
      <c r="E63" s="102"/>
      <c r="F63" s="101">
        <v>0</v>
      </c>
      <c r="G63" s="100">
        <v>0</v>
      </c>
    </row>
    <row r="64" spans="1:7" ht="15" x14ac:dyDescent="0.25">
      <c r="A64" s="106"/>
      <c r="B64" s="105"/>
      <c r="C64" s="120"/>
      <c r="D64" s="105"/>
      <c r="E64" s="109"/>
      <c r="F64" s="108"/>
      <c r="G64" s="107"/>
    </row>
    <row r="65" spans="1:7" ht="25.5" x14ac:dyDescent="0.25">
      <c r="A65" s="106"/>
      <c r="B65" s="105"/>
      <c r="C65" s="115" t="s">
        <v>140</v>
      </c>
      <c r="D65" s="119"/>
      <c r="E65" s="118"/>
      <c r="F65" s="117"/>
      <c r="G65" s="116"/>
    </row>
    <row r="66" spans="1:7" ht="15" x14ac:dyDescent="0.25">
      <c r="A66" s="106"/>
      <c r="B66" s="105"/>
      <c r="C66" s="115" t="s">
        <v>113</v>
      </c>
      <c r="D66" s="114"/>
      <c r="E66" s="102"/>
      <c r="F66" s="101">
        <v>0</v>
      </c>
      <c r="G66" s="100">
        <v>0</v>
      </c>
    </row>
    <row r="67" spans="1:7" ht="15" x14ac:dyDescent="0.25">
      <c r="A67" s="106"/>
      <c r="B67" s="105"/>
      <c r="C67" s="120"/>
      <c r="D67" s="105"/>
      <c r="E67" s="109"/>
      <c r="F67" s="113"/>
      <c r="G67" s="112"/>
    </row>
    <row r="68" spans="1:7" ht="25.5" x14ac:dyDescent="0.25">
      <c r="A68" s="106"/>
      <c r="B68" s="105"/>
      <c r="C68" s="111" t="s">
        <v>141</v>
      </c>
      <c r="D68" s="105"/>
      <c r="E68" s="109"/>
      <c r="F68" s="113">
        <v>286.96371001</v>
      </c>
      <c r="G68" s="112">
        <v>1.8846998E-2</v>
      </c>
    </row>
    <row r="69" spans="1:7" ht="15" x14ac:dyDescent="0.25">
      <c r="A69" s="106"/>
      <c r="B69" s="105"/>
      <c r="C69" s="104" t="s">
        <v>142</v>
      </c>
      <c r="D69" s="103"/>
      <c r="E69" s="102"/>
      <c r="F69" s="101">
        <v>15225.963714110001</v>
      </c>
      <c r="G69" s="100">
        <v>1</v>
      </c>
    </row>
    <row r="71" spans="1:7" ht="15" x14ac:dyDescent="0.25">
      <c r="B71" s="376"/>
      <c r="C71" s="376"/>
      <c r="D71" s="376"/>
      <c r="E71" s="376"/>
      <c r="F71" s="376"/>
    </row>
    <row r="72" spans="1:7" ht="15" x14ac:dyDescent="0.25">
      <c r="B72" s="376"/>
      <c r="C72" s="376"/>
      <c r="D72" s="376"/>
      <c r="E72" s="376"/>
      <c r="F72" s="376"/>
    </row>
    <row r="74" spans="1:7" ht="15" x14ac:dyDescent="0.25">
      <c r="B74" s="99" t="s">
        <v>144</v>
      </c>
      <c r="C74" s="367"/>
      <c r="D74" s="97"/>
    </row>
    <row r="75" spans="1:7" ht="15" x14ac:dyDescent="0.25">
      <c r="B75" s="55" t="s">
        <v>145</v>
      </c>
      <c r="C75" s="88"/>
      <c r="D75" s="96" t="s">
        <v>146</v>
      </c>
    </row>
    <row r="76" spans="1:7" ht="15" x14ac:dyDescent="0.25">
      <c r="B76" s="55" t="s">
        <v>147</v>
      </c>
      <c r="C76" s="88"/>
      <c r="D76" s="96" t="s">
        <v>146</v>
      </c>
    </row>
    <row r="77" spans="1:7" ht="15" x14ac:dyDescent="0.25">
      <c r="B77" s="55" t="s">
        <v>148</v>
      </c>
      <c r="C77" s="88"/>
      <c r="D77" s="93"/>
    </row>
    <row r="78" spans="1:7" ht="25.5" customHeight="1" x14ac:dyDescent="0.25">
      <c r="B78" s="93"/>
      <c r="C78" s="95" t="s">
        <v>149</v>
      </c>
      <c r="D78" s="94" t="s">
        <v>150</v>
      </c>
    </row>
    <row r="79" spans="1:7" ht="12.75" customHeight="1" x14ac:dyDescent="0.25">
      <c r="B79" s="75" t="s">
        <v>151</v>
      </c>
      <c r="C79" s="76" t="s">
        <v>152</v>
      </c>
      <c r="D79" s="76" t="s">
        <v>153</v>
      </c>
    </row>
    <row r="80" spans="1:7" ht="15" x14ac:dyDescent="0.25">
      <c r="B80" s="93" t="s">
        <v>154</v>
      </c>
      <c r="C80" s="92">
        <v>17.296299999999999</v>
      </c>
      <c r="D80" s="92">
        <v>17.184699999999999</v>
      </c>
    </row>
    <row r="81" spans="2:4" ht="15" x14ac:dyDescent="0.25">
      <c r="B81" s="93" t="s">
        <v>155</v>
      </c>
      <c r="C81" s="92">
        <v>11.684200000000001</v>
      </c>
      <c r="D81" s="92">
        <v>11.6088</v>
      </c>
    </row>
    <row r="82" spans="2:4" ht="15" x14ac:dyDescent="0.25">
      <c r="B82" s="93" t="s">
        <v>156</v>
      </c>
      <c r="C82" s="92">
        <v>16.905000000000001</v>
      </c>
      <c r="D82" s="92">
        <v>16.790900000000001</v>
      </c>
    </row>
    <row r="83" spans="2:4" ht="15" x14ac:dyDescent="0.25">
      <c r="B83" s="93" t="s">
        <v>157</v>
      </c>
      <c r="C83" s="92">
        <v>11.3087</v>
      </c>
      <c r="D83" s="92">
        <v>11.2323</v>
      </c>
    </row>
    <row r="85" spans="2:4" ht="15" x14ac:dyDescent="0.25">
      <c r="B85" s="77" t="s">
        <v>158</v>
      </c>
      <c r="C85" s="368"/>
      <c r="D85" s="369" t="s">
        <v>146</v>
      </c>
    </row>
    <row r="86" spans="2:4" ht="24.75" customHeight="1" x14ac:dyDescent="0.25">
      <c r="B86" s="370"/>
      <c r="C86" s="370"/>
    </row>
    <row r="87" spans="2:4" ht="15" x14ac:dyDescent="0.25">
      <c r="B87" s="86"/>
      <c r="C87" s="371"/>
      <c r="D87"/>
    </row>
    <row r="89" spans="2:4" ht="15" x14ac:dyDescent="0.25">
      <c r="B89" s="55" t="s">
        <v>159</v>
      </c>
      <c r="C89" s="88"/>
      <c r="D89" s="90" t="s">
        <v>146</v>
      </c>
    </row>
    <row r="90" spans="2:4" ht="15" x14ac:dyDescent="0.25">
      <c r="B90" s="55" t="s">
        <v>160</v>
      </c>
      <c r="C90" s="88"/>
      <c r="D90" s="90" t="s">
        <v>146</v>
      </c>
    </row>
    <row r="91" spans="2:4" ht="15" x14ac:dyDescent="0.25">
      <c r="B91" s="55" t="s">
        <v>161</v>
      </c>
      <c r="C91" s="88"/>
      <c r="D91" s="87">
        <v>1.9420969827145189E-2</v>
      </c>
    </row>
    <row r="92" spans="2:4" ht="15" x14ac:dyDescent="0.25">
      <c r="B92" s="55" t="s">
        <v>162</v>
      </c>
      <c r="C92" s="88"/>
      <c r="D92" s="87" t="s">
        <v>146</v>
      </c>
    </row>
  </sheetData>
  <mergeCells count="5">
    <mergeCell ref="A1:G1"/>
    <mergeCell ref="A2:G2"/>
    <mergeCell ref="A3:G3"/>
    <mergeCell ref="B71:F71"/>
    <mergeCell ref="B72:F7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6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326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202</v>
      </c>
      <c r="C7" s="26" t="s">
        <v>203</v>
      </c>
      <c r="D7" s="17" t="s">
        <v>26</v>
      </c>
      <c r="E7" s="62">
        <v>115087</v>
      </c>
      <c r="F7" s="68">
        <v>481.75418200000001</v>
      </c>
      <c r="G7" s="20">
        <v>4.0003802999999998E-2</v>
      </c>
    </row>
    <row r="8" spans="1:7" ht="25.5" x14ac:dyDescent="0.25">
      <c r="A8" s="21">
        <v>2</v>
      </c>
      <c r="B8" s="22" t="s">
        <v>70</v>
      </c>
      <c r="C8" s="26" t="s">
        <v>71</v>
      </c>
      <c r="D8" s="17" t="s">
        <v>69</v>
      </c>
      <c r="E8" s="62">
        <v>70821</v>
      </c>
      <c r="F8" s="68">
        <v>478.53749699999997</v>
      </c>
      <c r="G8" s="20">
        <v>3.9736696000000002E-2</v>
      </c>
    </row>
    <row r="9" spans="1:7" ht="25.5" x14ac:dyDescent="0.25">
      <c r="A9" s="21">
        <v>3</v>
      </c>
      <c r="B9" s="22" t="s">
        <v>231</v>
      </c>
      <c r="C9" s="26" t="s">
        <v>232</v>
      </c>
      <c r="D9" s="17" t="s">
        <v>23</v>
      </c>
      <c r="E9" s="62">
        <v>208045</v>
      </c>
      <c r="F9" s="68">
        <v>466.22884499999998</v>
      </c>
      <c r="G9" s="20">
        <v>3.8714613000000002E-2</v>
      </c>
    </row>
    <row r="10" spans="1:7" ht="25.5" x14ac:dyDescent="0.25">
      <c r="A10" s="21">
        <v>4</v>
      </c>
      <c r="B10" s="22" t="s">
        <v>233</v>
      </c>
      <c r="C10" s="26" t="s">
        <v>234</v>
      </c>
      <c r="D10" s="17" t="s">
        <v>235</v>
      </c>
      <c r="E10" s="62">
        <v>170000</v>
      </c>
      <c r="F10" s="68">
        <v>434.77499999999998</v>
      </c>
      <c r="G10" s="20">
        <v>3.6102755E-2</v>
      </c>
    </row>
    <row r="11" spans="1:7" ht="25.5" x14ac:dyDescent="0.25">
      <c r="A11" s="21">
        <v>5</v>
      </c>
      <c r="B11" s="22" t="s">
        <v>40</v>
      </c>
      <c r="C11" s="26" t="s">
        <v>41</v>
      </c>
      <c r="D11" s="17" t="s">
        <v>42</v>
      </c>
      <c r="E11" s="62">
        <v>120534</v>
      </c>
      <c r="F11" s="68">
        <v>430.366647</v>
      </c>
      <c r="G11" s="20">
        <v>3.5736694999999999E-2</v>
      </c>
    </row>
    <row r="12" spans="1:7" ht="25.5" x14ac:dyDescent="0.25">
      <c r="A12" s="21">
        <v>6</v>
      </c>
      <c r="B12" s="22" t="s">
        <v>43</v>
      </c>
      <c r="C12" s="26" t="s">
        <v>44</v>
      </c>
      <c r="D12" s="17" t="s">
        <v>26</v>
      </c>
      <c r="E12" s="62">
        <v>78053</v>
      </c>
      <c r="F12" s="68">
        <v>417.73965600000002</v>
      </c>
      <c r="G12" s="20">
        <v>3.4688178E-2</v>
      </c>
    </row>
    <row r="13" spans="1:7" ht="25.5" x14ac:dyDescent="0.25">
      <c r="A13" s="21">
        <v>7</v>
      </c>
      <c r="B13" s="22" t="s">
        <v>213</v>
      </c>
      <c r="C13" s="26" t="s">
        <v>214</v>
      </c>
      <c r="D13" s="17" t="s">
        <v>179</v>
      </c>
      <c r="E13" s="62">
        <v>60503</v>
      </c>
      <c r="F13" s="68">
        <v>416.744664</v>
      </c>
      <c r="G13" s="20">
        <v>3.4605556000000003E-2</v>
      </c>
    </row>
    <row r="14" spans="1:7" ht="25.5" x14ac:dyDescent="0.25">
      <c r="A14" s="21">
        <v>8</v>
      </c>
      <c r="B14" s="22" t="s">
        <v>47</v>
      </c>
      <c r="C14" s="26" t="s">
        <v>48</v>
      </c>
      <c r="D14" s="17" t="s">
        <v>17</v>
      </c>
      <c r="E14" s="62">
        <v>255838</v>
      </c>
      <c r="F14" s="68">
        <v>353.69603499999999</v>
      </c>
      <c r="G14" s="20">
        <v>2.9370137000000001E-2</v>
      </c>
    </row>
    <row r="15" spans="1:7" ht="38.25" x14ac:dyDescent="0.25">
      <c r="A15" s="21">
        <v>9</v>
      </c>
      <c r="B15" s="22" t="s">
        <v>97</v>
      </c>
      <c r="C15" s="26" t="s">
        <v>98</v>
      </c>
      <c r="D15" s="17" t="s">
        <v>99</v>
      </c>
      <c r="E15" s="62">
        <v>343952</v>
      </c>
      <c r="F15" s="68">
        <v>336.72900800000002</v>
      </c>
      <c r="G15" s="20">
        <v>2.7961232999999999E-2</v>
      </c>
    </row>
    <row r="16" spans="1:7" ht="15" x14ac:dyDescent="0.25">
      <c r="A16" s="21">
        <v>10</v>
      </c>
      <c r="B16" s="22" t="s">
        <v>236</v>
      </c>
      <c r="C16" s="26" t="s">
        <v>237</v>
      </c>
      <c r="D16" s="17" t="s">
        <v>186</v>
      </c>
      <c r="E16" s="62">
        <v>17000</v>
      </c>
      <c r="F16" s="68">
        <v>328.16800000000001</v>
      </c>
      <c r="G16" s="20">
        <v>2.7250346000000002E-2</v>
      </c>
    </row>
    <row r="17" spans="1:7" ht="25.5" x14ac:dyDescent="0.25">
      <c r="A17" s="21">
        <v>11</v>
      </c>
      <c r="B17" s="22" t="s">
        <v>180</v>
      </c>
      <c r="C17" s="26" t="s">
        <v>181</v>
      </c>
      <c r="D17" s="17" t="s">
        <v>26</v>
      </c>
      <c r="E17" s="62">
        <v>53400</v>
      </c>
      <c r="F17" s="68">
        <v>324.48509999999999</v>
      </c>
      <c r="G17" s="20">
        <v>2.6944526E-2</v>
      </c>
    </row>
    <row r="18" spans="1:7" ht="15" x14ac:dyDescent="0.25">
      <c r="A18" s="21">
        <v>12</v>
      </c>
      <c r="B18" s="22" t="s">
        <v>238</v>
      </c>
      <c r="C18" s="26" t="s">
        <v>239</v>
      </c>
      <c r="D18" s="17" t="s">
        <v>20</v>
      </c>
      <c r="E18" s="62">
        <v>250620</v>
      </c>
      <c r="F18" s="68">
        <v>316.78368</v>
      </c>
      <c r="G18" s="20">
        <v>2.6305017E-2</v>
      </c>
    </row>
    <row r="19" spans="1:7" ht="15" x14ac:dyDescent="0.25">
      <c r="A19" s="21">
        <v>13</v>
      </c>
      <c r="B19" s="22" t="s">
        <v>240</v>
      </c>
      <c r="C19" s="26" t="s">
        <v>241</v>
      </c>
      <c r="D19" s="17" t="s">
        <v>222</v>
      </c>
      <c r="E19" s="62">
        <v>108935</v>
      </c>
      <c r="F19" s="68">
        <v>316.34724</v>
      </c>
      <c r="G19" s="20">
        <v>2.6268776000000001E-2</v>
      </c>
    </row>
    <row r="20" spans="1:7" ht="15" x14ac:dyDescent="0.25">
      <c r="A20" s="21">
        <v>14</v>
      </c>
      <c r="B20" s="22" t="s">
        <v>184</v>
      </c>
      <c r="C20" s="26" t="s">
        <v>185</v>
      </c>
      <c r="D20" s="17" t="s">
        <v>186</v>
      </c>
      <c r="E20" s="62">
        <v>83121</v>
      </c>
      <c r="F20" s="68">
        <v>290.34165300000001</v>
      </c>
      <c r="G20" s="20">
        <v>2.4109328999999999E-2</v>
      </c>
    </row>
    <row r="21" spans="1:7" ht="15" x14ac:dyDescent="0.25">
      <c r="A21" s="21">
        <v>15</v>
      </c>
      <c r="B21" s="22" t="s">
        <v>166</v>
      </c>
      <c r="C21" s="26" t="s">
        <v>167</v>
      </c>
      <c r="D21" s="17" t="s">
        <v>168</v>
      </c>
      <c r="E21" s="62">
        <v>80000</v>
      </c>
      <c r="F21" s="68">
        <v>267.32</v>
      </c>
      <c r="G21" s="20">
        <v>2.2197662E-2</v>
      </c>
    </row>
    <row r="22" spans="1:7" ht="25.5" x14ac:dyDescent="0.25">
      <c r="A22" s="21">
        <v>16</v>
      </c>
      <c r="B22" s="22" t="s">
        <v>65</v>
      </c>
      <c r="C22" s="26" t="s">
        <v>66</v>
      </c>
      <c r="D22" s="17" t="s">
        <v>23</v>
      </c>
      <c r="E22" s="62">
        <v>324921</v>
      </c>
      <c r="F22" s="68">
        <v>267.08506199999999</v>
      </c>
      <c r="G22" s="20">
        <v>2.2178152999999999E-2</v>
      </c>
    </row>
    <row r="23" spans="1:7" ht="25.5" x14ac:dyDescent="0.25">
      <c r="A23" s="21">
        <v>17</v>
      </c>
      <c r="B23" s="22" t="s">
        <v>49</v>
      </c>
      <c r="C23" s="26" t="s">
        <v>50</v>
      </c>
      <c r="D23" s="17" t="s">
        <v>17</v>
      </c>
      <c r="E23" s="62">
        <v>260808</v>
      </c>
      <c r="F23" s="68">
        <v>257.28709199999997</v>
      </c>
      <c r="G23" s="20">
        <v>2.1364551999999998E-2</v>
      </c>
    </row>
    <row r="24" spans="1:7" ht="25.5" x14ac:dyDescent="0.25">
      <c r="A24" s="21">
        <v>18</v>
      </c>
      <c r="B24" s="22" t="s">
        <v>244</v>
      </c>
      <c r="C24" s="26" t="s">
        <v>245</v>
      </c>
      <c r="D24" s="17" t="s">
        <v>201</v>
      </c>
      <c r="E24" s="62">
        <v>18008</v>
      </c>
      <c r="F24" s="68">
        <v>247.20482000000001</v>
      </c>
      <c r="G24" s="20">
        <v>2.0527342000000001E-2</v>
      </c>
    </row>
    <row r="25" spans="1:7" ht="15" x14ac:dyDescent="0.25">
      <c r="A25" s="21">
        <v>19</v>
      </c>
      <c r="B25" s="22" t="s">
        <v>58</v>
      </c>
      <c r="C25" s="26" t="s">
        <v>59</v>
      </c>
      <c r="D25" s="17" t="s">
        <v>60</v>
      </c>
      <c r="E25" s="62">
        <v>146809</v>
      </c>
      <c r="F25" s="68">
        <v>244.730603</v>
      </c>
      <c r="G25" s="20">
        <v>2.0321888E-2</v>
      </c>
    </row>
    <row r="26" spans="1:7" ht="15" x14ac:dyDescent="0.25">
      <c r="A26" s="21">
        <v>20</v>
      </c>
      <c r="B26" s="22" t="s">
        <v>88</v>
      </c>
      <c r="C26" s="26" t="s">
        <v>89</v>
      </c>
      <c r="D26" s="17" t="s">
        <v>20</v>
      </c>
      <c r="E26" s="62">
        <v>30155</v>
      </c>
      <c r="F26" s="68">
        <v>241.42093</v>
      </c>
      <c r="G26" s="20">
        <v>2.0047061000000001E-2</v>
      </c>
    </row>
    <row r="27" spans="1:7" ht="25.5" x14ac:dyDescent="0.25">
      <c r="A27" s="21">
        <v>21</v>
      </c>
      <c r="B27" s="22" t="s">
        <v>248</v>
      </c>
      <c r="C27" s="26" t="s">
        <v>249</v>
      </c>
      <c r="D27" s="17" t="s">
        <v>235</v>
      </c>
      <c r="E27" s="62">
        <v>36593</v>
      </c>
      <c r="F27" s="68">
        <v>238.037465</v>
      </c>
      <c r="G27" s="20">
        <v>1.9766104999999999E-2</v>
      </c>
    </row>
    <row r="28" spans="1:7" ht="25.5" x14ac:dyDescent="0.25">
      <c r="A28" s="21">
        <v>22</v>
      </c>
      <c r="B28" s="22" t="s">
        <v>246</v>
      </c>
      <c r="C28" s="26" t="s">
        <v>247</v>
      </c>
      <c r="D28" s="17" t="s">
        <v>32</v>
      </c>
      <c r="E28" s="62">
        <v>37400</v>
      </c>
      <c r="F28" s="68">
        <v>231.58080000000001</v>
      </c>
      <c r="G28" s="20">
        <v>1.9229957999999998E-2</v>
      </c>
    </row>
    <row r="29" spans="1:7" ht="25.5" x14ac:dyDescent="0.25">
      <c r="A29" s="21">
        <v>23</v>
      </c>
      <c r="B29" s="22" t="s">
        <v>75</v>
      </c>
      <c r="C29" s="26" t="s">
        <v>76</v>
      </c>
      <c r="D29" s="17" t="s">
        <v>26</v>
      </c>
      <c r="E29" s="62">
        <v>130000</v>
      </c>
      <c r="F29" s="68">
        <v>225.29</v>
      </c>
      <c r="G29" s="20">
        <v>1.8707583999999999E-2</v>
      </c>
    </row>
    <row r="30" spans="1:7" ht="25.5" x14ac:dyDescent="0.25">
      <c r="A30" s="21">
        <v>24</v>
      </c>
      <c r="B30" s="22" t="s">
        <v>250</v>
      </c>
      <c r="C30" s="26" t="s">
        <v>251</v>
      </c>
      <c r="D30" s="17" t="s">
        <v>26</v>
      </c>
      <c r="E30" s="62">
        <v>63752</v>
      </c>
      <c r="F30" s="68">
        <v>224.47079199999999</v>
      </c>
      <c r="G30" s="20">
        <v>1.8639559E-2</v>
      </c>
    </row>
    <row r="31" spans="1:7" ht="25.5" x14ac:dyDescent="0.25">
      <c r="A31" s="21">
        <v>25</v>
      </c>
      <c r="B31" s="22" t="s">
        <v>242</v>
      </c>
      <c r="C31" s="26" t="s">
        <v>243</v>
      </c>
      <c r="D31" s="17" t="s">
        <v>69</v>
      </c>
      <c r="E31" s="62">
        <v>100000</v>
      </c>
      <c r="F31" s="68">
        <v>223.35</v>
      </c>
      <c r="G31" s="20">
        <v>1.8546489999999999E-2</v>
      </c>
    </row>
    <row r="32" spans="1:7" ht="25.5" x14ac:dyDescent="0.25">
      <c r="A32" s="21">
        <v>26</v>
      </c>
      <c r="B32" s="22" t="s">
        <v>252</v>
      </c>
      <c r="C32" s="26" t="s">
        <v>253</v>
      </c>
      <c r="D32" s="17" t="s">
        <v>26</v>
      </c>
      <c r="E32" s="62">
        <v>23813</v>
      </c>
      <c r="F32" s="68">
        <v>213.15016299999999</v>
      </c>
      <c r="G32" s="20">
        <v>1.7699519E-2</v>
      </c>
    </row>
    <row r="33" spans="1:7" ht="25.5" x14ac:dyDescent="0.25">
      <c r="A33" s="21">
        <v>27</v>
      </c>
      <c r="B33" s="22" t="s">
        <v>208</v>
      </c>
      <c r="C33" s="26" t="s">
        <v>209</v>
      </c>
      <c r="D33" s="17" t="s">
        <v>32</v>
      </c>
      <c r="E33" s="62">
        <v>135256</v>
      </c>
      <c r="F33" s="68">
        <v>206.73879600000001</v>
      </c>
      <c r="G33" s="20">
        <v>1.7167133000000001E-2</v>
      </c>
    </row>
    <row r="34" spans="1:7" ht="15" x14ac:dyDescent="0.25">
      <c r="A34" s="21">
        <v>28</v>
      </c>
      <c r="B34" s="22" t="s">
        <v>92</v>
      </c>
      <c r="C34" s="26" t="s">
        <v>93</v>
      </c>
      <c r="D34" s="17" t="s">
        <v>60</v>
      </c>
      <c r="E34" s="62">
        <v>144921</v>
      </c>
      <c r="F34" s="68">
        <v>201.73003199999999</v>
      </c>
      <c r="G34" s="20">
        <v>1.6751215999999999E-2</v>
      </c>
    </row>
    <row r="35" spans="1:7" ht="25.5" x14ac:dyDescent="0.25">
      <c r="A35" s="21">
        <v>29</v>
      </c>
      <c r="B35" s="22" t="s">
        <v>173</v>
      </c>
      <c r="C35" s="26" t="s">
        <v>174</v>
      </c>
      <c r="D35" s="17" t="s">
        <v>23</v>
      </c>
      <c r="E35" s="62">
        <v>20577</v>
      </c>
      <c r="F35" s="68">
        <v>191.55129299999999</v>
      </c>
      <c r="G35" s="20">
        <v>1.5905995999999999E-2</v>
      </c>
    </row>
    <row r="36" spans="1:7" ht="25.5" x14ac:dyDescent="0.25">
      <c r="A36" s="21">
        <v>30</v>
      </c>
      <c r="B36" s="22" t="s">
        <v>258</v>
      </c>
      <c r="C36" s="26" t="s">
        <v>259</v>
      </c>
      <c r="D36" s="17" t="s">
        <v>201</v>
      </c>
      <c r="E36" s="62">
        <v>136981</v>
      </c>
      <c r="F36" s="68">
        <v>187.52698899999999</v>
      </c>
      <c r="G36" s="20">
        <v>1.5571827E-2</v>
      </c>
    </row>
    <row r="37" spans="1:7" ht="15" x14ac:dyDescent="0.25">
      <c r="A37" s="21">
        <v>31</v>
      </c>
      <c r="B37" s="22" t="s">
        <v>254</v>
      </c>
      <c r="C37" s="26" t="s">
        <v>255</v>
      </c>
      <c r="D37" s="17" t="s">
        <v>42</v>
      </c>
      <c r="E37" s="62">
        <v>216688</v>
      </c>
      <c r="F37" s="68">
        <v>181.69288800000001</v>
      </c>
      <c r="G37" s="20">
        <v>1.5087376E-2</v>
      </c>
    </row>
    <row r="38" spans="1:7" ht="25.5" x14ac:dyDescent="0.25">
      <c r="A38" s="21">
        <v>32</v>
      </c>
      <c r="B38" s="22" t="s">
        <v>197</v>
      </c>
      <c r="C38" s="26" t="s">
        <v>198</v>
      </c>
      <c r="D38" s="17" t="s">
        <v>69</v>
      </c>
      <c r="E38" s="62">
        <v>23197</v>
      </c>
      <c r="F38" s="68">
        <v>177.96738400000001</v>
      </c>
      <c r="G38" s="20">
        <v>1.4778018E-2</v>
      </c>
    </row>
    <row r="39" spans="1:7" ht="25.5" x14ac:dyDescent="0.25">
      <c r="A39" s="21">
        <v>33</v>
      </c>
      <c r="B39" s="22" t="s">
        <v>169</v>
      </c>
      <c r="C39" s="26" t="s">
        <v>170</v>
      </c>
      <c r="D39" s="17" t="s">
        <v>69</v>
      </c>
      <c r="E39" s="62">
        <v>8402</v>
      </c>
      <c r="F39" s="68">
        <v>167.36784</v>
      </c>
      <c r="G39" s="20">
        <v>1.3897856E-2</v>
      </c>
    </row>
    <row r="40" spans="1:7" ht="15" x14ac:dyDescent="0.25">
      <c r="A40" s="21">
        <v>34</v>
      </c>
      <c r="B40" s="22" t="s">
        <v>164</v>
      </c>
      <c r="C40" s="26" t="s">
        <v>165</v>
      </c>
      <c r="D40" s="17" t="s">
        <v>20</v>
      </c>
      <c r="E40" s="62">
        <v>100000</v>
      </c>
      <c r="F40" s="68">
        <v>165.95</v>
      </c>
      <c r="G40" s="20">
        <v>1.3780120999999999E-2</v>
      </c>
    </row>
    <row r="41" spans="1:7" ht="15" x14ac:dyDescent="0.25">
      <c r="A41" s="21">
        <v>35</v>
      </c>
      <c r="B41" s="22" t="s">
        <v>191</v>
      </c>
      <c r="C41" s="26" t="s">
        <v>192</v>
      </c>
      <c r="D41" s="17" t="s">
        <v>186</v>
      </c>
      <c r="E41" s="62">
        <v>35542</v>
      </c>
      <c r="F41" s="68">
        <v>163.33326099999999</v>
      </c>
      <c r="G41" s="20">
        <v>1.3562833E-2</v>
      </c>
    </row>
    <row r="42" spans="1:7" ht="25.5" x14ac:dyDescent="0.25">
      <c r="A42" s="21">
        <v>36</v>
      </c>
      <c r="B42" s="22" t="s">
        <v>24</v>
      </c>
      <c r="C42" s="26" t="s">
        <v>25</v>
      </c>
      <c r="D42" s="17" t="s">
        <v>26</v>
      </c>
      <c r="E42" s="62">
        <v>23487</v>
      </c>
      <c r="F42" s="68">
        <v>162.6827055</v>
      </c>
      <c r="G42" s="20">
        <v>1.3508812E-2</v>
      </c>
    </row>
    <row r="43" spans="1:7" ht="15" x14ac:dyDescent="0.25">
      <c r="A43" s="21">
        <v>37</v>
      </c>
      <c r="B43" s="22" t="s">
        <v>256</v>
      </c>
      <c r="C43" s="26" t="s">
        <v>257</v>
      </c>
      <c r="D43" s="17" t="s">
        <v>212</v>
      </c>
      <c r="E43" s="62">
        <v>21360</v>
      </c>
      <c r="F43" s="68">
        <v>155.69304</v>
      </c>
      <c r="G43" s="20">
        <v>1.2928406E-2</v>
      </c>
    </row>
    <row r="44" spans="1:7" ht="25.5" x14ac:dyDescent="0.25">
      <c r="A44" s="21">
        <v>38</v>
      </c>
      <c r="B44" s="22" t="s">
        <v>54</v>
      </c>
      <c r="C44" s="26" t="s">
        <v>55</v>
      </c>
      <c r="D44" s="17" t="s">
        <v>26</v>
      </c>
      <c r="E44" s="62">
        <v>17560</v>
      </c>
      <c r="F44" s="68">
        <v>136.03731999999999</v>
      </c>
      <c r="G44" s="20">
        <v>1.1296238E-2</v>
      </c>
    </row>
    <row r="45" spans="1:7" ht="25.5" x14ac:dyDescent="0.25">
      <c r="A45" s="21">
        <v>39</v>
      </c>
      <c r="B45" s="22" t="s">
        <v>199</v>
      </c>
      <c r="C45" s="26" t="s">
        <v>200</v>
      </c>
      <c r="D45" s="17" t="s">
        <v>201</v>
      </c>
      <c r="E45" s="62">
        <v>53407</v>
      </c>
      <c r="F45" s="68">
        <v>134.8793785</v>
      </c>
      <c r="G45" s="20">
        <v>1.1200086E-2</v>
      </c>
    </row>
    <row r="46" spans="1:7" ht="25.5" x14ac:dyDescent="0.25">
      <c r="A46" s="21">
        <v>40</v>
      </c>
      <c r="B46" s="22" t="s">
        <v>195</v>
      </c>
      <c r="C46" s="26" t="s">
        <v>196</v>
      </c>
      <c r="D46" s="17" t="s">
        <v>23</v>
      </c>
      <c r="E46" s="62">
        <v>81070</v>
      </c>
      <c r="F46" s="68">
        <v>133.27907999999999</v>
      </c>
      <c r="G46" s="20">
        <v>1.1067199999999999E-2</v>
      </c>
    </row>
    <row r="47" spans="1:7" ht="15" x14ac:dyDescent="0.25">
      <c r="A47" s="21">
        <v>41</v>
      </c>
      <c r="B47" s="22" t="s">
        <v>226</v>
      </c>
      <c r="C47" s="26" t="s">
        <v>227</v>
      </c>
      <c r="D47" s="17" t="s">
        <v>179</v>
      </c>
      <c r="E47" s="62">
        <v>57504</v>
      </c>
      <c r="F47" s="68">
        <v>116.100576</v>
      </c>
      <c r="G47" s="20">
        <v>9.6407349999999992E-3</v>
      </c>
    </row>
    <row r="48" spans="1:7" ht="15" x14ac:dyDescent="0.25">
      <c r="A48" s="21">
        <v>42</v>
      </c>
      <c r="B48" s="22" t="s">
        <v>210</v>
      </c>
      <c r="C48" s="26" t="s">
        <v>211</v>
      </c>
      <c r="D48" s="17" t="s">
        <v>212</v>
      </c>
      <c r="E48" s="62">
        <v>55375</v>
      </c>
      <c r="F48" s="68">
        <v>111.469875</v>
      </c>
      <c r="G48" s="20">
        <v>9.2562119999999998E-3</v>
      </c>
    </row>
    <row r="49" spans="1:7" ht="15" x14ac:dyDescent="0.25">
      <c r="A49" s="21">
        <v>43</v>
      </c>
      <c r="B49" s="22" t="s">
        <v>262</v>
      </c>
      <c r="C49" s="26" t="s">
        <v>263</v>
      </c>
      <c r="D49" s="17" t="s">
        <v>87</v>
      </c>
      <c r="E49" s="62">
        <v>103648</v>
      </c>
      <c r="F49" s="68">
        <v>108.88222399999999</v>
      </c>
      <c r="G49" s="20">
        <v>9.0413390000000007E-3</v>
      </c>
    </row>
    <row r="50" spans="1:7" ht="15" x14ac:dyDescent="0.25">
      <c r="A50" s="21">
        <v>44</v>
      </c>
      <c r="B50" s="22" t="s">
        <v>175</v>
      </c>
      <c r="C50" s="26" t="s">
        <v>176</v>
      </c>
      <c r="D50" s="17" t="s">
        <v>35</v>
      </c>
      <c r="E50" s="62">
        <v>58715</v>
      </c>
      <c r="F50" s="68">
        <v>104.923705</v>
      </c>
      <c r="G50" s="20">
        <v>8.7126329999999991E-3</v>
      </c>
    </row>
    <row r="51" spans="1:7" ht="15" x14ac:dyDescent="0.25">
      <c r="A51" s="21">
        <v>45</v>
      </c>
      <c r="B51" s="22" t="s">
        <v>90</v>
      </c>
      <c r="C51" s="26" t="s">
        <v>91</v>
      </c>
      <c r="D51" s="17" t="s">
        <v>60</v>
      </c>
      <c r="E51" s="62">
        <v>36852</v>
      </c>
      <c r="F51" s="68">
        <v>99.242435999999998</v>
      </c>
      <c r="G51" s="20">
        <v>8.2408729999999993E-3</v>
      </c>
    </row>
    <row r="52" spans="1:7" ht="25.5" x14ac:dyDescent="0.25">
      <c r="A52" s="21">
        <v>46</v>
      </c>
      <c r="B52" s="22" t="s">
        <v>264</v>
      </c>
      <c r="C52" s="26" t="s">
        <v>265</v>
      </c>
      <c r="D52" s="17" t="s">
        <v>201</v>
      </c>
      <c r="E52" s="62">
        <v>30681</v>
      </c>
      <c r="F52" s="68">
        <v>98.8081605</v>
      </c>
      <c r="G52" s="20">
        <v>8.2048109999999994E-3</v>
      </c>
    </row>
    <row r="53" spans="1:7" ht="15" x14ac:dyDescent="0.25">
      <c r="A53" s="21">
        <v>47</v>
      </c>
      <c r="B53" s="22" t="s">
        <v>266</v>
      </c>
      <c r="C53" s="26" t="s">
        <v>267</v>
      </c>
      <c r="D53" s="17" t="s">
        <v>222</v>
      </c>
      <c r="E53" s="62">
        <v>29755</v>
      </c>
      <c r="F53" s="68">
        <v>95.587937499999995</v>
      </c>
      <c r="G53" s="20">
        <v>7.9374110000000001E-3</v>
      </c>
    </row>
    <row r="54" spans="1:7" ht="25.5" x14ac:dyDescent="0.25">
      <c r="A54" s="21">
        <v>48</v>
      </c>
      <c r="B54" s="22" t="s">
        <v>94</v>
      </c>
      <c r="C54" s="26" t="s">
        <v>95</v>
      </c>
      <c r="D54" s="17" t="s">
        <v>96</v>
      </c>
      <c r="E54" s="62">
        <v>23343</v>
      </c>
      <c r="F54" s="68">
        <v>90.652540500000001</v>
      </c>
      <c r="G54" s="20">
        <v>7.5275869999999996E-3</v>
      </c>
    </row>
    <row r="55" spans="1:7" ht="15" x14ac:dyDescent="0.25">
      <c r="A55" s="21">
        <v>49</v>
      </c>
      <c r="B55" s="22" t="s">
        <v>218</v>
      </c>
      <c r="C55" s="26" t="s">
        <v>219</v>
      </c>
      <c r="D55" s="17" t="s">
        <v>179</v>
      </c>
      <c r="E55" s="62">
        <v>16504</v>
      </c>
      <c r="F55" s="68">
        <v>85.796043999999995</v>
      </c>
      <c r="G55" s="20">
        <v>7.1243139999999996E-3</v>
      </c>
    </row>
    <row r="56" spans="1:7" ht="15" x14ac:dyDescent="0.25">
      <c r="A56" s="21">
        <v>50</v>
      </c>
      <c r="B56" s="22" t="s">
        <v>79</v>
      </c>
      <c r="C56" s="26" t="s">
        <v>80</v>
      </c>
      <c r="D56" s="17" t="s">
        <v>60</v>
      </c>
      <c r="E56" s="62">
        <v>35943</v>
      </c>
      <c r="F56" s="68">
        <v>77.672822999999994</v>
      </c>
      <c r="G56" s="20">
        <v>6.4497799999999996E-3</v>
      </c>
    </row>
    <row r="57" spans="1:7" ht="15" x14ac:dyDescent="0.25">
      <c r="A57" s="21">
        <v>51</v>
      </c>
      <c r="B57" s="22" t="s">
        <v>268</v>
      </c>
      <c r="C57" s="26" t="s">
        <v>269</v>
      </c>
      <c r="D57" s="17" t="s">
        <v>60</v>
      </c>
      <c r="E57" s="62">
        <v>28446</v>
      </c>
      <c r="F57" s="68">
        <v>66.748538999999994</v>
      </c>
      <c r="G57" s="20">
        <v>5.542651E-3</v>
      </c>
    </row>
    <row r="58" spans="1:7" ht="25.5" x14ac:dyDescent="0.25">
      <c r="A58" s="21">
        <v>52</v>
      </c>
      <c r="B58" s="22" t="s">
        <v>228</v>
      </c>
      <c r="C58" s="26" t="s">
        <v>229</v>
      </c>
      <c r="D58" s="17" t="s">
        <v>26</v>
      </c>
      <c r="E58" s="62">
        <v>25064</v>
      </c>
      <c r="F58" s="68">
        <v>33.924123999999999</v>
      </c>
      <c r="G58" s="20">
        <v>2.8169839999999998E-3</v>
      </c>
    </row>
    <row r="59" spans="1:7" ht="15" x14ac:dyDescent="0.25">
      <c r="A59" s="21">
        <v>53</v>
      </c>
      <c r="B59" s="22" t="s">
        <v>111</v>
      </c>
      <c r="C59" s="26" t="s">
        <v>112</v>
      </c>
      <c r="D59" s="17" t="s">
        <v>60</v>
      </c>
      <c r="E59" s="62">
        <v>5099</v>
      </c>
      <c r="F59" s="68">
        <v>25.525594000000002</v>
      </c>
      <c r="G59" s="20">
        <v>2.1195889999999998E-3</v>
      </c>
    </row>
    <row r="60" spans="1:7" ht="15" x14ac:dyDescent="0.25">
      <c r="A60" s="16"/>
      <c r="B60" s="17"/>
      <c r="C60" s="23" t="s">
        <v>113</v>
      </c>
      <c r="D60" s="27"/>
      <c r="E60" s="64"/>
      <c r="F60" s="70">
        <v>11755.389519500002</v>
      </c>
      <c r="G60" s="28">
        <v>0.9761415699999999</v>
      </c>
    </row>
    <row r="61" spans="1:7" ht="15" x14ac:dyDescent="0.25">
      <c r="A61" s="21"/>
      <c r="B61" s="22"/>
      <c r="C61" s="29"/>
      <c r="D61" s="30"/>
      <c r="E61" s="62"/>
      <c r="F61" s="68"/>
      <c r="G61" s="20"/>
    </row>
    <row r="62" spans="1:7" ht="15" x14ac:dyDescent="0.25">
      <c r="A62" s="16"/>
      <c r="B62" s="17"/>
      <c r="C62" s="23" t="s">
        <v>114</v>
      </c>
      <c r="D62" s="24"/>
      <c r="E62" s="63"/>
      <c r="F62" s="69"/>
      <c r="G62" s="25"/>
    </row>
    <row r="63" spans="1:7" ht="15" x14ac:dyDescent="0.25">
      <c r="A63" s="16"/>
      <c r="B63" s="17"/>
      <c r="C63" s="23" t="s">
        <v>113</v>
      </c>
      <c r="D63" s="27"/>
      <c r="E63" s="64"/>
      <c r="F63" s="70">
        <v>0</v>
      </c>
      <c r="G63" s="28">
        <v>0</v>
      </c>
    </row>
    <row r="64" spans="1:7" ht="15" x14ac:dyDescent="0.25">
      <c r="A64" s="21"/>
      <c r="B64" s="22"/>
      <c r="C64" s="29"/>
      <c r="D64" s="30"/>
      <c r="E64" s="62"/>
      <c r="F64" s="68"/>
      <c r="G64" s="20"/>
    </row>
    <row r="65" spans="1:7" ht="15" x14ac:dyDescent="0.25">
      <c r="A65" s="31"/>
      <c r="B65" s="32"/>
      <c r="C65" s="23" t="s">
        <v>115</v>
      </c>
      <c r="D65" s="24"/>
      <c r="E65" s="63"/>
      <c r="F65" s="69"/>
      <c r="G65" s="25"/>
    </row>
    <row r="66" spans="1:7" ht="15" x14ac:dyDescent="0.25">
      <c r="A66" s="33"/>
      <c r="B66" s="34"/>
      <c r="C66" s="23" t="s">
        <v>113</v>
      </c>
      <c r="D66" s="35"/>
      <c r="E66" s="65"/>
      <c r="F66" s="71">
        <v>0</v>
      </c>
      <c r="G66" s="36">
        <v>0</v>
      </c>
    </row>
    <row r="67" spans="1:7" ht="15" x14ac:dyDescent="0.25">
      <c r="A67" s="33"/>
      <c r="B67" s="34"/>
      <c r="C67" s="29"/>
      <c r="D67" s="37"/>
      <c r="E67" s="66"/>
      <c r="F67" s="72"/>
      <c r="G67" s="38"/>
    </row>
    <row r="68" spans="1:7" ht="15" x14ac:dyDescent="0.25">
      <c r="A68" s="16"/>
      <c r="B68" s="17"/>
      <c r="C68" s="23" t="s">
        <v>119</v>
      </c>
      <c r="D68" s="24"/>
      <c r="E68" s="63"/>
      <c r="F68" s="69"/>
      <c r="G68" s="25"/>
    </row>
    <row r="69" spans="1:7" ht="15" x14ac:dyDescent="0.25">
      <c r="A69" s="16"/>
      <c r="B69" s="17"/>
      <c r="C69" s="23" t="s">
        <v>113</v>
      </c>
      <c r="D69" s="27"/>
      <c r="E69" s="64"/>
      <c r="F69" s="70">
        <v>0</v>
      </c>
      <c r="G69" s="28">
        <v>0</v>
      </c>
    </row>
    <row r="70" spans="1:7" ht="15" x14ac:dyDescent="0.25">
      <c r="A70" s="16"/>
      <c r="B70" s="17"/>
      <c r="C70" s="29"/>
      <c r="D70" s="19"/>
      <c r="E70" s="62"/>
      <c r="F70" s="68"/>
      <c r="G70" s="20"/>
    </row>
    <row r="71" spans="1:7" ht="15" x14ac:dyDescent="0.25">
      <c r="A71" s="16"/>
      <c r="B71" s="17"/>
      <c r="C71" s="23" t="s">
        <v>120</v>
      </c>
      <c r="D71" s="24"/>
      <c r="E71" s="63"/>
      <c r="F71" s="69"/>
      <c r="G71" s="25"/>
    </row>
    <row r="72" spans="1:7" ht="15" x14ac:dyDescent="0.25">
      <c r="A72" s="16"/>
      <c r="B72" s="17"/>
      <c r="C72" s="23" t="s">
        <v>113</v>
      </c>
      <c r="D72" s="27"/>
      <c r="E72" s="64"/>
      <c r="F72" s="70">
        <v>0</v>
      </c>
      <c r="G72" s="28">
        <v>0</v>
      </c>
    </row>
    <row r="73" spans="1:7" ht="15" x14ac:dyDescent="0.25">
      <c r="A73" s="16"/>
      <c r="B73" s="17"/>
      <c r="C73" s="29"/>
      <c r="D73" s="19"/>
      <c r="E73" s="62"/>
      <c r="F73" s="68"/>
      <c r="G73" s="20"/>
    </row>
    <row r="74" spans="1:7" ht="15" x14ac:dyDescent="0.25">
      <c r="A74" s="16"/>
      <c r="B74" s="17"/>
      <c r="C74" s="23" t="s">
        <v>121</v>
      </c>
      <c r="D74" s="24"/>
      <c r="E74" s="63"/>
      <c r="F74" s="69"/>
      <c r="G74" s="25"/>
    </row>
    <row r="75" spans="1:7" ht="15" x14ac:dyDescent="0.25">
      <c r="A75" s="16"/>
      <c r="B75" s="17"/>
      <c r="C75" s="23" t="s">
        <v>113</v>
      </c>
      <c r="D75" s="27"/>
      <c r="E75" s="64"/>
      <c r="F75" s="70">
        <v>0</v>
      </c>
      <c r="G75" s="28">
        <v>0</v>
      </c>
    </row>
    <row r="76" spans="1:7" ht="15" x14ac:dyDescent="0.25">
      <c r="A76" s="16"/>
      <c r="B76" s="17"/>
      <c r="C76" s="29"/>
      <c r="D76" s="19"/>
      <c r="E76" s="62"/>
      <c r="F76" s="68"/>
      <c r="G76" s="20"/>
    </row>
    <row r="77" spans="1:7" ht="25.5" x14ac:dyDescent="0.25">
      <c r="A77" s="21"/>
      <c r="B77" s="22"/>
      <c r="C77" s="39" t="s">
        <v>122</v>
      </c>
      <c r="D77" s="40"/>
      <c r="E77" s="64"/>
      <c r="F77" s="70">
        <v>11755.389519500002</v>
      </c>
      <c r="G77" s="28">
        <v>0.9761415699999999</v>
      </c>
    </row>
    <row r="78" spans="1:7" ht="15" x14ac:dyDescent="0.25">
      <c r="A78" s="16"/>
      <c r="B78" s="17"/>
      <c r="C78" s="26"/>
      <c r="D78" s="19"/>
      <c r="E78" s="62"/>
      <c r="F78" s="68"/>
      <c r="G78" s="20"/>
    </row>
    <row r="79" spans="1:7" ht="15" x14ac:dyDescent="0.25">
      <c r="A79" s="16"/>
      <c r="B79" s="17"/>
      <c r="C79" s="18" t="s">
        <v>123</v>
      </c>
      <c r="D79" s="19"/>
      <c r="E79" s="62"/>
      <c r="F79" s="68"/>
      <c r="G79" s="20"/>
    </row>
    <row r="80" spans="1:7" ht="25.5" x14ac:dyDescent="0.25">
      <c r="A80" s="16"/>
      <c r="B80" s="17"/>
      <c r="C80" s="23" t="s">
        <v>11</v>
      </c>
      <c r="D80" s="24"/>
      <c r="E80" s="63"/>
      <c r="F80" s="69"/>
      <c r="G80" s="25"/>
    </row>
    <row r="81" spans="1:7" ht="15" x14ac:dyDescent="0.25">
      <c r="A81" s="21"/>
      <c r="B81" s="22"/>
      <c r="C81" s="23" t="s">
        <v>113</v>
      </c>
      <c r="D81" s="27"/>
      <c r="E81" s="64"/>
      <c r="F81" s="70">
        <v>0</v>
      </c>
      <c r="G81" s="28">
        <v>0</v>
      </c>
    </row>
    <row r="82" spans="1:7" ht="15" x14ac:dyDescent="0.25">
      <c r="A82" s="21"/>
      <c r="B82" s="22"/>
      <c r="C82" s="29"/>
      <c r="D82" s="19"/>
      <c r="E82" s="62"/>
      <c r="F82" s="68"/>
      <c r="G82" s="20"/>
    </row>
    <row r="83" spans="1:7" ht="15" x14ac:dyDescent="0.25">
      <c r="A83" s="16"/>
      <c r="B83" s="41"/>
      <c r="C83" s="23" t="s">
        <v>124</v>
      </c>
      <c r="D83" s="24"/>
      <c r="E83" s="63"/>
      <c r="F83" s="69"/>
      <c r="G83" s="25"/>
    </row>
    <row r="84" spans="1:7" ht="15" x14ac:dyDescent="0.25">
      <c r="A84" s="21"/>
      <c r="B84" s="22"/>
      <c r="C84" s="23" t="s">
        <v>113</v>
      </c>
      <c r="D84" s="27"/>
      <c r="E84" s="64"/>
      <c r="F84" s="70">
        <v>0</v>
      </c>
      <c r="G84" s="28">
        <v>0</v>
      </c>
    </row>
    <row r="85" spans="1:7" ht="15" x14ac:dyDescent="0.25">
      <c r="A85" s="21"/>
      <c r="B85" s="22"/>
      <c r="C85" s="29"/>
      <c r="D85" s="19"/>
      <c r="E85" s="62"/>
      <c r="F85" s="74"/>
      <c r="G85" s="43"/>
    </row>
    <row r="86" spans="1:7" ht="15" x14ac:dyDescent="0.25">
      <c r="A86" s="16"/>
      <c r="B86" s="17"/>
      <c r="C86" s="23" t="s">
        <v>125</v>
      </c>
      <c r="D86" s="24"/>
      <c r="E86" s="63"/>
      <c r="F86" s="69"/>
      <c r="G86" s="25"/>
    </row>
    <row r="87" spans="1:7" ht="15" x14ac:dyDescent="0.25">
      <c r="A87" s="21"/>
      <c r="B87" s="22"/>
      <c r="C87" s="23" t="s">
        <v>113</v>
      </c>
      <c r="D87" s="27"/>
      <c r="E87" s="64"/>
      <c r="F87" s="70">
        <v>0</v>
      </c>
      <c r="G87" s="28">
        <v>0</v>
      </c>
    </row>
    <row r="88" spans="1:7" ht="15" x14ac:dyDescent="0.25">
      <c r="A88" s="16"/>
      <c r="B88" s="17"/>
      <c r="C88" s="29"/>
      <c r="D88" s="19"/>
      <c r="E88" s="62"/>
      <c r="F88" s="68"/>
      <c r="G88" s="20"/>
    </row>
    <row r="89" spans="1:7" ht="25.5" x14ac:dyDescent="0.25">
      <c r="A89" s="16"/>
      <c r="B89" s="41"/>
      <c r="C89" s="23" t="s">
        <v>126</v>
      </c>
      <c r="D89" s="24"/>
      <c r="E89" s="63"/>
      <c r="F89" s="69"/>
      <c r="G89" s="25"/>
    </row>
    <row r="90" spans="1:7" ht="15" x14ac:dyDescent="0.25">
      <c r="A90" s="21"/>
      <c r="B90" s="22"/>
      <c r="C90" s="23" t="s">
        <v>113</v>
      </c>
      <c r="D90" s="27"/>
      <c r="E90" s="64"/>
      <c r="F90" s="70">
        <v>0</v>
      </c>
      <c r="G90" s="28">
        <v>0</v>
      </c>
    </row>
    <row r="91" spans="1:7" ht="15" x14ac:dyDescent="0.25">
      <c r="A91" s="21"/>
      <c r="B91" s="22"/>
      <c r="C91" s="29"/>
      <c r="D91" s="19"/>
      <c r="E91" s="62"/>
      <c r="F91" s="68"/>
      <c r="G91" s="20"/>
    </row>
    <row r="92" spans="1:7" ht="15" x14ac:dyDescent="0.25">
      <c r="A92" s="21"/>
      <c r="B92" s="22"/>
      <c r="C92" s="44" t="s">
        <v>127</v>
      </c>
      <c r="D92" s="40"/>
      <c r="E92" s="64"/>
      <c r="F92" s="70">
        <v>0</v>
      </c>
      <c r="G92" s="28">
        <v>0</v>
      </c>
    </row>
    <row r="93" spans="1:7" ht="15" x14ac:dyDescent="0.25">
      <c r="A93" s="21"/>
      <c r="B93" s="22"/>
      <c r="C93" s="26"/>
      <c r="D93" s="19"/>
      <c r="E93" s="62"/>
      <c r="F93" s="68"/>
      <c r="G93" s="20"/>
    </row>
    <row r="94" spans="1:7" ht="15" x14ac:dyDescent="0.25">
      <c r="A94" s="16"/>
      <c r="B94" s="17"/>
      <c r="C94" s="18" t="s">
        <v>128</v>
      </c>
      <c r="D94" s="19"/>
      <c r="E94" s="62"/>
      <c r="F94" s="68"/>
      <c r="G94" s="20"/>
    </row>
    <row r="95" spans="1:7" ht="15" x14ac:dyDescent="0.25">
      <c r="A95" s="21"/>
      <c r="B95" s="22"/>
      <c r="C95" s="23" t="s">
        <v>129</v>
      </c>
      <c r="D95" s="24"/>
      <c r="E95" s="63"/>
      <c r="F95" s="69"/>
      <c r="G95" s="25"/>
    </row>
    <row r="96" spans="1:7" ht="15" x14ac:dyDescent="0.25">
      <c r="A96" s="21"/>
      <c r="B96" s="22"/>
      <c r="C96" s="23" t="s">
        <v>113</v>
      </c>
      <c r="D96" s="40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9"/>
      <c r="D97" s="22"/>
      <c r="E97" s="62"/>
      <c r="F97" s="68"/>
      <c r="G97" s="20"/>
    </row>
    <row r="98" spans="1:7" ht="15" x14ac:dyDescent="0.25">
      <c r="A98" s="21"/>
      <c r="B98" s="22"/>
      <c r="C98" s="23" t="s">
        <v>130</v>
      </c>
      <c r="D98" s="24"/>
      <c r="E98" s="63"/>
      <c r="F98" s="69"/>
      <c r="G98" s="25"/>
    </row>
    <row r="99" spans="1:7" ht="15" x14ac:dyDescent="0.25">
      <c r="A99" s="21"/>
      <c r="B99" s="22"/>
      <c r="C99" s="23" t="s">
        <v>113</v>
      </c>
      <c r="D99" s="40"/>
      <c r="E99" s="64"/>
      <c r="F99" s="70">
        <v>0</v>
      </c>
      <c r="G99" s="28">
        <v>0</v>
      </c>
    </row>
    <row r="100" spans="1:7" ht="15" x14ac:dyDescent="0.25">
      <c r="A100" s="21"/>
      <c r="B100" s="22"/>
      <c r="C100" s="29"/>
      <c r="D100" s="22"/>
      <c r="E100" s="62"/>
      <c r="F100" s="68"/>
      <c r="G100" s="20"/>
    </row>
    <row r="101" spans="1:7" ht="15" x14ac:dyDescent="0.25">
      <c r="A101" s="21"/>
      <c r="B101" s="22"/>
      <c r="C101" s="23" t="s">
        <v>131</v>
      </c>
      <c r="D101" s="24"/>
      <c r="E101" s="63"/>
      <c r="F101" s="69"/>
      <c r="G101" s="25"/>
    </row>
    <row r="102" spans="1:7" ht="15" x14ac:dyDescent="0.25">
      <c r="A102" s="21"/>
      <c r="B102" s="22"/>
      <c r="C102" s="23" t="s">
        <v>113</v>
      </c>
      <c r="D102" s="40"/>
      <c r="E102" s="64"/>
      <c r="F102" s="70">
        <v>0</v>
      </c>
      <c r="G102" s="28">
        <v>0</v>
      </c>
    </row>
    <row r="103" spans="1:7" ht="15" x14ac:dyDescent="0.25">
      <c r="A103" s="21"/>
      <c r="B103" s="22"/>
      <c r="C103" s="29"/>
      <c r="D103" s="22"/>
      <c r="E103" s="62"/>
      <c r="F103" s="68"/>
      <c r="G103" s="20"/>
    </row>
    <row r="104" spans="1:7" ht="15" x14ac:dyDescent="0.25">
      <c r="A104" s="21"/>
      <c r="B104" s="22"/>
      <c r="C104" s="23" t="s">
        <v>132</v>
      </c>
      <c r="D104" s="24"/>
      <c r="E104" s="63"/>
      <c r="F104" s="69"/>
      <c r="G104" s="25"/>
    </row>
    <row r="105" spans="1:7" ht="15" x14ac:dyDescent="0.25">
      <c r="A105" s="21">
        <v>1</v>
      </c>
      <c r="B105" s="22"/>
      <c r="C105" s="26" t="s">
        <v>134</v>
      </c>
      <c r="D105" s="30"/>
      <c r="E105" s="62"/>
      <c r="F105" s="68">
        <v>292</v>
      </c>
      <c r="G105" s="20">
        <v>2.4247035E-2</v>
      </c>
    </row>
    <row r="106" spans="1:7" ht="15" x14ac:dyDescent="0.25">
      <c r="A106" s="21">
        <v>2</v>
      </c>
      <c r="B106" s="22"/>
      <c r="C106" s="26" t="s">
        <v>133</v>
      </c>
      <c r="D106" s="30"/>
      <c r="E106" s="62"/>
      <c r="F106" s="68">
        <v>291.94912890000001</v>
      </c>
      <c r="G106" s="20">
        <v>2.4242811E-2</v>
      </c>
    </row>
    <row r="107" spans="1:7" ht="15" x14ac:dyDescent="0.25">
      <c r="A107" s="21"/>
      <c r="B107" s="22"/>
      <c r="C107" s="23" t="s">
        <v>113</v>
      </c>
      <c r="D107" s="40"/>
      <c r="E107" s="64"/>
      <c r="F107" s="70">
        <v>583.94912890000001</v>
      </c>
      <c r="G107" s="28">
        <v>4.8489846000000003E-2</v>
      </c>
    </row>
    <row r="108" spans="1:7" ht="15" x14ac:dyDescent="0.25">
      <c r="A108" s="21"/>
      <c r="B108" s="22"/>
      <c r="C108" s="29"/>
      <c r="D108" s="22"/>
      <c r="E108" s="62"/>
      <c r="F108" s="68"/>
      <c r="G108" s="20"/>
    </row>
    <row r="109" spans="1:7" ht="25.5" x14ac:dyDescent="0.25">
      <c r="A109" s="21"/>
      <c r="B109" s="22"/>
      <c r="C109" s="39" t="s">
        <v>135</v>
      </c>
      <c r="D109" s="40"/>
      <c r="E109" s="64"/>
      <c r="F109" s="70">
        <v>583.94912890000001</v>
      </c>
      <c r="G109" s="28">
        <v>4.8489846000000003E-2</v>
      </c>
    </row>
    <row r="110" spans="1:7" ht="15" x14ac:dyDescent="0.25">
      <c r="A110" s="21"/>
      <c r="B110" s="22"/>
      <c r="C110" s="45"/>
      <c r="D110" s="22"/>
      <c r="E110" s="62"/>
      <c r="F110" s="68"/>
      <c r="G110" s="20"/>
    </row>
    <row r="111" spans="1:7" ht="15" x14ac:dyDescent="0.25">
      <c r="A111" s="16"/>
      <c r="B111" s="17"/>
      <c r="C111" s="18" t="s">
        <v>136</v>
      </c>
      <c r="D111" s="19"/>
      <c r="E111" s="62"/>
      <c r="F111" s="68"/>
      <c r="G111" s="20"/>
    </row>
    <row r="112" spans="1:7" ht="25.5" x14ac:dyDescent="0.25">
      <c r="A112" s="21"/>
      <c r="B112" s="22"/>
      <c r="C112" s="23" t="s">
        <v>137</v>
      </c>
      <c r="D112" s="24"/>
      <c r="E112" s="63"/>
      <c r="F112" s="69"/>
      <c r="G112" s="25"/>
    </row>
    <row r="113" spans="1:7" ht="15" x14ac:dyDescent="0.25">
      <c r="A113" s="21"/>
      <c r="B113" s="22"/>
      <c r="C113" s="23" t="s">
        <v>113</v>
      </c>
      <c r="D113" s="40"/>
      <c r="E113" s="64"/>
      <c r="F113" s="70">
        <v>0</v>
      </c>
      <c r="G113" s="28">
        <v>0</v>
      </c>
    </row>
    <row r="114" spans="1:7" ht="15" x14ac:dyDescent="0.25">
      <c r="A114" s="21"/>
      <c r="B114" s="22"/>
      <c r="C114" s="29"/>
      <c r="D114" s="22"/>
      <c r="E114" s="62"/>
      <c r="F114" s="68"/>
      <c r="G114" s="20"/>
    </row>
    <row r="115" spans="1:7" ht="15" x14ac:dyDescent="0.25">
      <c r="A115" s="16"/>
      <c r="B115" s="17"/>
      <c r="C115" s="18" t="s">
        <v>138</v>
      </c>
      <c r="D115" s="19"/>
      <c r="E115" s="62"/>
      <c r="F115" s="68"/>
      <c r="G115" s="20"/>
    </row>
    <row r="116" spans="1:7" ht="25.5" x14ac:dyDescent="0.25">
      <c r="A116" s="21"/>
      <c r="B116" s="22"/>
      <c r="C116" s="23" t="s">
        <v>139</v>
      </c>
      <c r="D116" s="24"/>
      <c r="E116" s="63"/>
      <c r="F116" s="69"/>
      <c r="G116" s="25"/>
    </row>
    <row r="117" spans="1:7" ht="15" x14ac:dyDescent="0.25">
      <c r="A117" s="21"/>
      <c r="B117" s="22"/>
      <c r="C117" s="23" t="s">
        <v>113</v>
      </c>
      <c r="D117" s="40"/>
      <c r="E117" s="64"/>
      <c r="F117" s="70">
        <v>0</v>
      </c>
      <c r="G117" s="28">
        <v>0</v>
      </c>
    </row>
    <row r="118" spans="1:7" ht="15" x14ac:dyDescent="0.25">
      <c r="A118" s="21"/>
      <c r="B118" s="22"/>
      <c r="C118" s="29"/>
      <c r="D118" s="22"/>
      <c r="E118" s="62"/>
      <c r="F118" s="68"/>
      <c r="G118" s="20"/>
    </row>
    <row r="119" spans="1:7" ht="25.5" x14ac:dyDescent="0.25">
      <c r="A119" s="21"/>
      <c r="B119" s="22"/>
      <c r="C119" s="23" t="s">
        <v>140</v>
      </c>
      <c r="D119" s="24"/>
      <c r="E119" s="63"/>
      <c r="F119" s="69"/>
      <c r="G119" s="25"/>
    </row>
    <row r="120" spans="1:7" ht="15" x14ac:dyDescent="0.25">
      <c r="A120" s="21"/>
      <c r="B120" s="22"/>
      <c r="C120" s="23" t="s">
        <v>113</v>
      </c>
      <c r="D120" s="40"/>
      <c r="E120" s="64"/>
      <c r="F120" s="70">
        <v>0</v>
      </c>
      <c r="G120" s="28">
        <v>0</v>
      </c>
    </row>
    <row r="121" spans="1:7" ht="15" x14ac:dyDescent="0.25">
      <c r="A121" s="21"/>
      <c r="B121" s="22"/>
      <c r="C121" s="29"/>
      <c r="D121" s="22"/>
      <c r="E121" s="62"/>
      <c r="F121" s="74"/>
      <c r="G121" s="43"/>
    </row>
    <row r="122" spans="1:7" ht="25.5" x14ac:dyDescent="0.25">
      <c r="A122" s="21"/>
      <c r="B122" s="22"/>
      <c r="C122" s="45" t="s">
        <v>141</v>
      </c>
      <c r="D122" s="22"/>
      <c r="E122" s="62"/>
      <c r="F122" s="147">
        <v>-296.62896611000002</v>
      </c>
      <c r="G122" s="148">
        <v>-2.4631414000000001E-2</v>
      </c>
    </row>
    <row r="123" spans="1:7" ht="15" x14ac:dyDescent="0.25">
      <c r="A123" s="21"/>
      <c r="B123" s="22"/>
      <c r="C123" s="46" t="s">
        <v>142</v>
      </c>
      <c r="D123" s="27"/>
      <c r="E123" s="64"/>
      <c r="F123" s="70">
        <v>12042.709682290004</v>
      </c>
      <c r="G123" s="28">
        <v>1.0000000019999999</v>
      </c>
    </row>
    <row r="125" spans="1:7" ht="15" x14ac:dyDescent="0.25">
      <c r="B125" s="375"/>
      <c r="C125" s="375"/>
      <c r="D125" s="375"/>
      <c r="E125" s="375"/>
      <c r="F125" s="375"/>
    </row>
    <row r="126" spans="1:7" ht="15" x14ac:dyDescent="0.25">
      <c r="B126" s="375"/>
      <c r="C126" s="375"/>
      <c r="D126" s="375"/>
      <c r="E126" s="375"/>
      <c r="F126" s="375"/>
    </row>
    <row r="128" spans="1:7" ht="15" x14ac:dyDescent="0.25">
      <c r="B128" s="52" t="s">
        <v>144</v>
      </c>
      <c r="C128" s="53"/>
      <c r="D128" s="54"/>
    </row>
    <row r="129" spans="2:4" ht="15" x14ac:dyDescent="0.25">
      <c r="B129" s="55" t="s">
        <v>145</v>
      </c>
      <c r="C129" s="56"/>
      <c r="D129" s="81" t="s">
        <v>146</v>
      </c>
    </row>
    <row r="130" spans="2:4" ht="15" x14ac:dyDescent="0.25">
      <c r="B130" s="55" t="s">
        <v>147</v>
      </c>
      <c r="C130" s="56"/>
      <c r="D130" s="81" t="s">
        <v>146</v>
      </c>
    </row>
    <row r="131" spans="2:4" ht="15" x14ac:dyDescent="0.25">
      <c r="B131" s="57" t="s">
        <v>148</v>
      </c>
      <c r="C131" s="56"/>
      <c r="D131" s="58"/>
    </row>
    <row r="132" spans="2:4" ht="25.5" customHeight="1" x14ac:dyDescent="0.25">
      <c r="B132" s="58"/>
      <c r="C132" s="48" t="s">
        <v>149</v>
      </c>
      <c r="D132" s="49" t="s">
        <v>150</v>
      </c>
    </row>
    <row r="133" spans="2:4" ht="12.75" customHeight="1" x14ac:dyDescent="0.25">
      <c r="B133" s="75" t="s">
        <v>151</v>
      </c>
      <c r="C133" s="76" t="s">
        <v>152</v>
      </c>
      <c r="D133" s="76" t="s">
        <v>153</v>
      </c>
    </row>
    <row r="134" spans="2:4" ht="15" x14ac:dyDescent="0.25">
      <c r="B134" s="58" t="s">
        <v>154</v>
      </c>
      <c r="C134" s="59">
        <v>14.970700000000001</v>
      </c>
      <c r="D134" s="59">
        <v>15.126200000000001</v>
      </c>
    </row>
    <row r="135" spans="2:4" ht="15" x14ac:dyDescent="0.25">
      <c r="B135" s="58" t="s">
        <v>155</v>
      </c>
      <c r="C135" s="59">
        <v>11.9086</v>
      </c>
      <c r="D135" s="59">
        <v>12.032299999999999</v>
      </c>
    </row>
    <row r="136" spans="2:4" ht="15" x14ac:dyDescent="0.25">
      <c r="B136" s="58" t="s">
        <v>156</v>
      </c>
      <c r="C136" s="59">
        <v>14.6334</v>
      </c>
      <c r="D136" s="59">
        <v>14.767899999999999</v>
      </c>
    </row>
    <row r="137" spans="2:4" ht="15" x14ac:dyDescent="0.25">
      <c r="B137" s="58" t="s">
        <v>157</v>
      </c>
      <c r="C137" s="59">
        <v>11.6076</v>
      </c>
      <c r="D137" s="59">
        <v>11.7143</v>
      </c>
    </row>
    <row r="139" spans="2:4" ht="15" x14ac:dyDescent="0.25">
      <c r="B139" s="77" t="s">
        <v>158</v>
      </c>
      <c r="C139" s="60"/>
      <c r="D139" s="78" t="s">
        <v>146</v>
      </c>
    </row>
    <row r="140" spans="2:4" ht="24.75" customHeight="1" x14ac:dyDescent="0.25">
      <c r="B140" s="79"/>
      <c r="C140" s="79"/>
    </row>
    <row r="141" spans="2:4" ht="15" x14ac:dyDescent="0.25">
      <c r="B141" s="82"/>
      <c r="C141" s="80"/>
      <c r="D141"/>
    </row>
    <row r="143" spans="2:4" ht="15" x14ac:dyDescent="0.25">
      <c r="B143" s="57" t="s">
        <v>159</v>
      </c>
      <c r="C143" s="56"/>
      <c r="D143" s="83" t="s">
        <v>146</v>
      </c>
    </row>
    <row r="144" spans="2:4" ht="15" x14ac:dyDescent="0.25">
      <c r="B144" s="57" t="s">
        <v>160</v>
      </c>
      <c r="C144" s="56"/>
      <c r="D144" s="83" t="s">
        <v>146</v>
      </c>
    </row>
    <row r="145" spans="2:4" ht="15" x14ac:dyDescent="0.25">
      <c r="B145" s="57" t="s">
        <v>161</v>
      </c>
      <c r="C145" s="56"/>
      <c r="D145" s="61">
        <v>2.6733325903914493E-3</v>
      </c>
    </row>
    <row r="146" spans="2:4" ht="15" x14ac:dyDescent="0.25">
      <c r="B146" s="57" t="s">
        <v>162</v>
      </c>
      <c r="C146" s="56"/>
      <c r="D146" s="61" t="s">
        <v>146</v>
      </c>
    </row>
  </sheetData>
  <mergeCells count="5">
    <mergeCell ref="A1:G1"/>
    <mergeCell ref="A2:G2"/>
    <mergeCell ref="A3:G3"/>
    <mergeCell ref="B125:F125"/>
    <mergeCell ref="B126:F12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4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327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202</v>
      </c>
      <c r="C7" s="26" t="s">
        <v>203</v>
      </c>
      <c r="D7" s="17" t="s">
        <v>26</v>
      </c>
      <c r="E7" s="62">
        <v>68182</v>
      </c>
      <c r="F7" s="68">
        <v>285.409852</v>
      </c>
      <c r="G7" s="20">
        <v>4.0010255000000002E-2</v>
      </c>
    </row>
    <row r="8" spans="1:7" ht="25.5" x14ac:dyDescent="0.25">
      <c r="A8" s="21">
        <v>2</v>
      </c>
      <c r="B8" s="22" t="s">
        <v>231</v>
      </c>
      <c r="C8" s="26" t="s">
        <v>232</v>
      </c>
      <c r="D8" s="17" t="s">
        <v>23</v>
      </c>
      <c r="E8" s="62">
        <v>126003</v>
      </c>
      <c r="F8" s="68">
        <v>282.37272300000001</v>
      </c>
      <c r="G8" s="20">
        <v>3.9584493999999998E-2</v>
      </c>
    </row>
    <row r="9" spans="1:7" ht="25.5" x14ac:dyDescent="0.25">
      <c r="A9" s="21">
        <v>3</v>
      </c>
      <c r="B9" s="22" t="s">
        <v>70</v>
      </c>
      <c r="C9" s="26" t="s">
        <v>71</v>
      </c>
      <c r="D9" s="17" t="s">
        <v>69</v>
      </c>
      <c r="E9" s="62">
        <v>39788</v>
      </c>
      <c r="F9" s="68">
        <v>268.84751599999998</v>
      </c>
      <c r="G9" s="20">
        <v>3.7688459000000001E-2</v>
      </c>
    </row>
    <row r="10" spans="1:7" ht="25.5" x14ac:dyDescent="0.25">
      <c r="A10" s="21">
        <v>4</v>
      </c>
      <c r="B10" s="22" t="s">
        <v>233</v>
      </c>
      <c r="C10" s="26" t="s">
        <v>234</v>
      </c>
      <c r="D10" s="17" t="s">
        <v>235</v>
      </c>
      <c r="E10" s="62">
        <v>101000</v>
      </c>
      <c r="F10" s="68">
        <v>258.3075</v>
      </c>
      <c r="G10" s="20">
        <v>3.6210904000000002E-2</v>
      </c>
    </row>
    <row r="11" spans="1:7" ht="25.5" x14ac:dyDescent="0.25">
      <c r="A11" s="21">
        <v>5</v>
      </c>
      <c r="B11" s="22" t="s">
        <v>43</v>
      </c>
      <c r="C11" s="26" t="s">
        <v>44</v>
      </c>
      <c r="D11" s="17" t="s">
        <v>26</v>
      </c>
      <c r="E11" s="62">
        <v>46201</v>
      </c>
      <c r="F11" s="68">
        <v>247.267752</v>
      </c>
      <c r="G11" s="20">
        <v>3.4663293999999997E-2</v>
      </c>
    </row>
    <row r="12" spans="1:7" ht="25.5" x14ac:dyDescent="0.25">
      <c r="A12" s="21">
        <v>6</v>
      </c>
      <c r="B12" s="22" t="s">
        <v>40</v>
      </c>
      <c r="C12" s="26" t="s">
        <v>41</v>
      </c>
      <c r="D12" s="17" t="s">
        <v>42</v>
      </c>
      <c r="E12" s="62">
        <v>69145</v>
      </c>
      <c r="F12" s="68">
        <v>246.88222250000001</v>
      </c>
      <c r="G12" s="20">
        <v>3.4609249000000002E-2</v>
      </c>
    </row>
    <row r="13" spans="1:7" ht="25.5" x14ac:dyDescent="0.25">
      <c r="A13" s="21">
        <v>7</v>
      </c>
      <c r="B13" s="22" t="s">
        <v>213</v>
      </c>
      <c r="C13" s="26" t="s">
        <v>214</v>
      </c>
      <c r="D13" s="17" t="s">
        <v>179</v>
      </c>
      <c r="E13" s="62">
        <v>35021</v>
      </c>
      <c r="F13" s="68">
        <v>241.224648</v>
      </c>
      <c r="G13" s="20">
        <v>3.3816140000000001E-2</v>
      </c>
    </row>
    <row r="14" spans="1:7" ht="25.5" x14ac:dyDescent="0.25">
      <c r="A14" s="21">
        <v>8</v>
      </c>
      <c r="B14" s="22" t="s">
        <v>47</v>
      </c>
      <c r="C14" s="26" t="s">
        <v>48</v>
      </c>
      <c r="D14" s="17" t="s">
        <v>17</v>
      </c>
      <c r="E14" s="62">
        <v>152287</v>
      </c>
      <c r="F14" s="68">
        <v>210.5367775</v>
      </c>
      <c r="G14" s="20">
        <v>2.9514153000000001E-2</v>
      </c>
    </row>
    <row r="15" spans="1:7" ht="15" x14ac:dyDescent="0.25">
      <c r="A15" s="21">
        <v>9</v>
      </c>
      <c r="B15" s="22" t="s">
        <v>164</v>
      </c>
      <c r="C15" s="26" t="s">
        <v>165</v>
      </c>
      <c r="D15" s="17" t="s">
        <v>20</v>
      </c>
      <c r="E15" s="62">
        <v>124200</v>
      </c>
      <c r="F15" s="68">
        <v>206.10990000000001</v>
      </c>
      <c r="G15" s="20">
        <v>2.889357E-2</v>
      </c>
    </row>
    <row r="16" spans="1:7" ht="15" x14ac:dyDescent="0.25">
      <c r="A16" s="21">
        <v>10</v>
      </c>
      <c r="B16" s="22" t="s">
        <v>166</v>
      </c>
      <c r="C16" s="26" t="s">
        <v>167</v>
      </c>
      <c r="D16" s="17" t="s">
        <v>168</v>
      </c>
      <c r="E16" s="62">
        <v>59916</v>
      </c>
      <c r="F16" s="68">
        <v>200.20931400000001</v>
      </c>
      <c r="G16" s="20">
        <v>2.8066395000000001E-2</v>
      </c>
    </row>
    <row r="17" spans="1:7" ht="38.25" x14ac:dyDescent="0.25">
      <c r="A17" s="21">
        <v>11</v>
      </c>
      <c r="B17" s="22" t="s">
        <v>97</v>
      </c>
      <c r="C17" s="26" t="s">
        <v>98</v>
      </c>
      <c r="D17" s="17" t="s">
        <v>99</v>
      </c>
      <c r="E17" s="62">
        <v>204184</v>
      </c>
      <c r="F17" s="68">
        <v>199.89613600000001</v>
      </c>
      <c r="G17" s="20">
        <v>2.8022492E-2</v>
      </c>
    </row>
    <row r="18" spans="1:7" ht="15" x14ac:dyDescent="0.25">
      <c r="A18" s="21">
        <v>12</v>
      </c>
      <c r="B18" s="22" t="s">
        <v>236</v>
      </c>
      <c r="C18" s="26" t="s">
        <v>237</v>
      </c>
      <c r="D18" s="17" t="s">
        <v>186</v>
      </c>
      <c r="E18" s="62">
        <v>10000</v>
      </c>
      <c r="F18" s="68">
        <v>193.04</v>
      </c>
      <c r="G18" s="20">
        <v>2.7061363000000001E-2</v>
      </c>
    </row>
    <row r="19" spans="1:7" ht="25.5" x14ac:dyDescent="0.25">
      <c r="A19" s="21">
        <v>13</v>
      </c>
      <c r="B19" s="22" t="s">
        <v>180</v>
      </c>
      <c r="C19" s="26" t="s">
        <v>181</v>
      </c>
      <c r="D19" s="17" t="s">
        <v>26</v>
      </c>
      <c r="E19" s="62">
        <v>31572</v>
      </c>
      <c r="F19" s="68">
        <v>191.84725800000001</v>
      </c>
      <c r="G19" s="20">
        <v>2.6894158000000001E-2</v>
      </c>
    </row>
    <row r="20" spans="1:7" ht="15" x14ac:dyDescent="0.25">
      <c r="A20" s="21">
        <v>14</v>
      </c>
      <c r="B20" s="22" t="s">
        <v>238</v>
      </c>
      <c r="C20" s="26" t="s">
        <v>239</v>
      </c>
      <c r="D20" s="17" t="s">
        <v>20</v>
      </c>
      <c r="E20" s="62">
        <v>148446</v>
      </c>
      <c r="F20" s="68">
        <v>187.63574399999999</v>
      </c>
      <c r="G20" s="20">
        <v>2.6303765999999999E-2</v>
      </c>
    </row>
    <row r="21" spans="1:7" ht="15" x14ac:dyDescent="0.25">
      <c r="A21" s="21">
        <v>15</v>
      </c>
      <c r="B21" s="22" t="s">
        <v>240</v>
      </c>
      <c r="C21" s="26" t="s">
        <v>241</v>
      </c>
      <c r="D21" s="17" t="s">
        <v>222</v>
      </c>
      <c r="E21" s="62">
        <v>64490</v>
      </c>
      <c r="F21" s="68">
        <v>187.27896000000001</v>
      </c>
      <c r="G21" s="20">
        <v>2.6253749999999999E-2</v>
      </c>
    </row>
    <row r="22" spans="1:7" ht="15" x14ac:dyDescent="0.25">
      <c r="A22" s="21">
        <v>16</v>
      </c>
      <c r="B22" s="22" t="s">
        <v>184</v>
      </c>
      <c r="C22" s="26" t="s">
        <v>185</v>
      </c>
      <c r="D22" s="17" t="s">
        <v>186</v>
      </c>
      <c r="E22" s="62">
        <v>49250</v>
      </c>
      <c r="F22" s="68">
        <v>172.03025</v>
      </c>
      <c r="G22" s="20">
        <v>2.4116105999999998E-2</v>
      </c>
    </row>
    <row r="23" spans="1:7" ht="25.5" x14ac:dyDescent="0.25">
      <c r="A23" s="21">
        <v>17</v>
      </c>
      <c r="B23" s="22" t="s">
        <v>242</v>
      </c>
      <c r="C23" s="26" t="s">
        <v>243</v>
      </c>
      <c r="D23" s="17" t="s">
        <v>69</v>
      </c>
      <c r="E23" s="62">
        <v>74800</v>
      </c>
      <c r="F23" s="68">
        <v>167.0658</v>
      </c>
      <c r="G23" s="20">
        <v>2.3420163000000001E-2</v>
      </c>
    </row>
    <row r="24" spans="1:7" ht="25.5" x14ac:dyDescent="0.25">
      <c r="A24" s="21">
        <v>18</v>
      </c>
      <c r="B24" s="22" t="s">
        <v>65</v>
      </c>
      <c r="C24" s="26" t="s">
        <v>66</v>
      </c>
      <c r="D24" s="17" t="s">
        <v>23</v>
      </c>
      <c r="E24" s="62">
        <v>192777</v>
      </c>
      <c r="F24" s="68">
        <v>158.462694</v>
      </c>
      <c r="G24" s="20">
        <v>2.2214134E-2</v>
      </c>
    </row>
    <row r="25" spans="1:7" ht="25.5" x14ac:dyDescent="0.25">
      <c r="A25" s="21">
        <v>19</v>
      </c>
      <c r="B25" s="22" t="s">
        <v>49</v>
      </c>
      <c r="C25" s="26" t="s">
        <v>50</v>
      </c>
      <c r="D25" s="17" t="s">
        <v>17</v>
      </c>
      <c r="E25" s="62">
        <v>154683</v>
      </c>
      <c r="F25" s="68">
        <v>152.59477949999999</v>
      </c>
      <c r="G25" s="20">
        <v>2.1391539000000001E-2</v>
      </c>
    </row>
    <row r="26" spans="1:7" ht="25.5" x14ac:dyDescent="0.25">
      <c r="A26" s="21">
        <v>20</v>
      </c>
      <c r="B26" s="22" t="s">
        <v>244</v>
      </c>
      <c r="C26" s="26" t="s">
        <v>245</v>
      </c>
      <c r="D26" s="17" t="s">
        <v>201</v>
      </c>
      <c r="E26" s="62">
        <v>10681</v>
      </c>
      <c r="F26" s="68">
        <v>146.62342749999999</v>
      </c>
      <c r="G26" s="20">
        <v>2.0554442999999999E-2</v>
      </c>
    </row>
    <row r="27" spans="1:7" ht="15" x14ac:dyDescent="0.25">
      <c r="A27" s="21">
        <v>21</v>
      </c>
      <c r="B27" s="22" t="s">
        <v>58</v>
      </c>
      <c r="C27" s="26" t="s">
        <v>59</v>
      </c>
      <c r="D27" s="17" t="s">
        <v>60</v>
      </c>
      <c r="E27" s="62">
        <v>86192</v>
      </c>
      <c r="F27" s="68">
        <v>143.682064</v>
      </c>
      <c r="G27" s="20">
        <v>2.0142107999999999E-2</v>
      </c>
    </row>
    <row r="28" spans="1:7" ht="15" x14ac:dyDescent="0.25">
      <c r="A28" s="21">
        <v>22</v>
      </c>
      <c r="B28" s="22" t="s">
        <v>88</v>
      </c>
      <c r="C28" s="26" t="s">
        <v>89</v>
      </c>
      <c r="D28" s="17" t="s">
        <v>20</v>
      </c>
      <c r="E28" s="62">
        <v>17869</v>
      </c>
      <c r="F28" s="68">
        <v>143.059214</v>
      </c>
      <c r="G28" s="20">
        <v>2.0054793000000001E-2</v>
      </c>
    </row>
    <row r="29" spans="1:7" ht="25.5" x14ac:dyDescent="0.25">
      <c r="A29" s="21">
        <v>23</v>
      </c>
      <c r="B29" s="22" t="s">
        <v>246</v>
      </c>
      <c r="C29" s="26" t="s">
        <v>247</v>
      </c>
      <c r="D29" s="17" t="s">
        <v>32</v>
      </c>
      <c r="E29" s="62">
        <v>22308</v>
      </c>
      <c r="F29" s="68">
        <v>138.131136</v>
      </c>
      <c r="G29" s="20">
        <v>1.9363948999999998E-2</v>
      </c>
    </row>
    <row r="30" spans="1:7" ht="25.5" x14ac:dyDescent="0.25">
      <c r="A30" s="21">
        <v>24</v>
      </c>
      <c r="B30" s="22" t="s">
        <v>248</v>
      </c>
      <c r="C30" s="26" t="s">
        <v>249</v>
      </c>
      <c r="D30" s="17" t="s">
        <v>235</v>
      </c>
      <c r="E30" s="62">
        <v>20626</v>
      </c>
      <c r="F30" s="68">
        <v>134.17213000000001</v>
      </c>
      <c r="G30" s="20">
        <v>1.8808954999999999E-2</v>
      </c>
    </row>
    <row r="31" spans="1:7" ht="25.5" x14ac:dyDescent="0.25">
      <c r="A31" s="21">
        <v>25</v>
      </c>
      <c r="B31" s="22" t="s">
        <v>250</v>
      </c>
      <c r="C31" s="26" t="s">
        <v>251</v>
      </c>
      <c r="D31" s="17" t="s">
        <v>26</v>
      </c>
      <c r="E31" s="62">
        <v>37713</v>
      </c>
      <c r="F31" s="68">
        <v>132.78747300000001</v>
      </c>
      <c r="G31" s="20">
        <v>1.8614847E-2</v>
      </c>
    </row>
    <row r="32" spans="1:7" ht="25.5" x14ac:dyDescent="0.25">
      <c r="A32" s="21">
        <v>26</v>
      </c>
      <c r="B32" s="22" t="s">
        <v>75</v>
      </c>
      <c r="C32" s="26" t="s">
        <v>76</v>
      </c>
      <c r="D32" s="17" t="s">
        <v>26</v>
      </c>
      <c r="E32" s="62">
        <v>73052</v>
      </c>
      <c r="F32" s="68">
        <v>126.599116</v>
      </c>
      <c r="G32" s="20">
        <v>1.7747329999999999E-2</v>
      </c>
    </row>
    <row r="33" spans="1:7" ht="25.5" x14ac:dyDescent="0.25">
      <c r="A33" s="21">
        <v>27</v>
      </c>
      <c r="B33" s="22" t="s">
        <v>252</v>
      </c>
      <c r="C33" s="26" t="s">
        <v>253</v>
      </c>
      <c r="D33" s="17" t="s">
        <v>26</v>
      </c>
      <c r="E33" s="62">
        <v>14101</v>
      </c>
      <c r="F33" s="68">
        <v>126.218051</v>
      </c>
      <c r="G33" s="20">
        <v>1.769391E-2</v>
      </c>
    </row>
    <row r="34" spans="1:7" ht="25.5" x14ac:dyDescent="0.25">
      <c r="A34" s="21">
        <v>28</v>
      </c>
      <c r="B34" s="22" t="s">
        <v>208</v>
      </c>
      <c r="C34" s="26" t="s">
        <v>209</v>
      </c>
      <c r="D34" s="17" t="s">
        <v>32</v>
      </c>
      <c r="E34" s="62">
        <v>80235</v>
      </c>
      <c r="F34" s="68">
        <v>122.63919749999999</v>
      </c>
      <c r="G34" s="20">
        <v>1.7192208E-2</v>
      </c>
    </row>
    <row r="35" spans="1:7" ht="25.5" x14ac:dyDescent="0.25">
      <c r="A35" s="21">
        <v>29</v>
      </c>
      <c r="B35" s="22" t="s">
        <v>197</v>
      </c>
      <c r="C35" s="26" t="s">
        <v>198</v>
      </c>
      <c r="D35" s="17" t="s">
        <v>69</v>
      </c>
      <c r="E35" s="62">
        <v>15883</v>
      </c>
      <c r="F35" s="68">
        <v>121.854376</v>
      </c>
      <c r="G35" s="20">
        <v>1.7082188000000002E-2</v>
      </c>
    </row>
    <row r="36" spans="1:7" ht="15" x14ac:dyDescent="0.25">
      <c r="A36" s="21">
        <v>30</v>
      </c>
      <c r="B36" s="22" t="s">
        <v>92</v>
      </c>
      <c r="C36" s="26" t="s">
        <v>93</v>
      </c>
      <c r="D36" s="17" t="s">
        <v>60</v>
      </c>
      <c r="E36" s="62">
        <v>86565</v>
      </c>
      <c r="F36" s="68">
        <v>120.49848</v>
      </c>
      <c r="G36" s="20">
        <v>1.6892111000000001E-2</v>
      </c>
    </row>
    <row r="37" spans="1:7" ht="25.5" x14ac:dyDescent="0.25">
      <c r="A37" s="21">
        <v>31</v>
      </c>
      <c r="B37" s="22" t="s">
        <v>173</v>
      </c>
      <c r="C37" s="26" t="s">
        <v>174</v>
      </c>
      <c r="D37" s="17" t="s">
        <v>23</v>
      </c>
      <c r="E37" s="62">
        <v>12209</v>
      </c>
      <c r="F37" s="68">
        <v>113.653581</v>
      </c>
      <c r="G37" s="20">
        <v>1.5932557E-2</v>
      </c>
    </row>
    <row r="38" spans="1:7" ht="15" x14ac:dyDescent="0.25">
      <c r="A38" s="21">
        <v>32</v>
      </c>
      <c r="B38" s="22" t="s">
        <v>254</v>
      </c>
      <c r="C38" s="26" t="s">
        <v>255</v>
      </c>
      <c r="D38" s="17" t="s">
        <v>42</v>
      </c>
      <c r="E38" s="62">
        <v>128748</v>
      </c>
      <c r="F38" s="68">
        <v>107.955198</v>
      </c>
      <c r="G38" s="20">
        <v>1.5133728000000001E-2</v>
      </c>
    </row>
    <row r="39" spans="1:7" ht="15" x14ac:dyDescent="0.25">
      <c r="A39" s="21">
        <v>33</v>
      </c>
      <c r="B39" s="22" t="s">
        <v>256</v>
      </c>
      <c r="C39" s="26" t="s">
        <v>257</v>
      </c>
      <c r="D39" s="17" t="s">
        <v>212</v>
      </c>
      <c r="E39" s="62">
        <v>13728</v>
      </c>
      <c r="F39" s="68">
        <v>100.06339199999999</v>
      </c>
      <c r="G39" s="20">
        <v>1.4027413000000001E-2</v>
      </c>
    </row>
    <row r="40" spans="1:7" ht="25.5" x14ac:dyDescent="0.25">
      <c r="A40" s="21">
        <v>34</v>
      </c>
      <c r="B40" s="22" t="s">
        <v>169</v>
      </c>
      <c r="C40" s="26" t="s">
        <v>170</v>
      </c>
      <c r="D40" s="17" t="s">
        <v>69</v>
      </c>
      <c r="E40" s="62">
        <v>4988</v>
      </c>
      <c r="F40" s="68">
        <v>99.360960000000006</v>
      </c>
      <c r="G40" s="20">
        <v>1.3928942E-2</v>
      </c>
    </row>
    <row r="41" spans="1:7" ht="15" x14ac:dyDescent="0.25">
      <c r="A41" s="21">
        <v>35</v>
      </c>
      <c r="B41" s="22" t="s">
        <v>175</v>
      </c>
      <c r="C41" s="26" t="s">
        <v>176</v>
      </c>
      <c r="D41" s="17" t="s">
        <v>35</v>
      </c>
      <c r="E41" s="62">
        <v>54696</v>
      </c>
      <c r="F41" s="68">
        <v>97.741752000000005</v>
      </c>
      <c r="G41" s="20">
        <v>1.3701952999999999E-2</v>
      </c>
    </row>
    <row r="42" spans="1:7" ht="15" x14ac:dyDescent="0.25">
      <c r="A42" s="21">
        <v>36</v>
      </c>
      <c r="B42" s="22" t="s">
        <v>191</v>
      </c>
      <c r="C42" s="26" t="s">
        <v>192</v>
      </c>
      <c r="D42" s="17" t="s">
        <v>186</v>
      </c>
      <c r="E42" s="62">
        <v>21034</v>
      </c>
      <c r="F42" s="68">
        <v>96.661747000000005</v>
      </c>
      <c r="G42" s="20">
        <v>1.3550552E-2</v>
      </c>
    </row>
    <row r="43" spans="1:7" ht="25.5" x14ac:dyDescent="0.25">
      <c r="A43" s="21">
        <v>37</v>
      </c>
      <c r="B43" s="22" t="s">
        <v>24</v>
      </c>
      <c r="C43" s="26" t="s">
        <v>25</v>
      </c>
      <c r="D43" s="17" t="s">
        <v>26</v>
      </c>
      <c r="E43" s="62">
        <v>13926</v>
      </c>
      <c r="F43" s="68">
        <v>96.458438999999998</v>
      </c>
      <c r="G43" s="20">
        <v>1.3522051E-2</v>
      </c>
    </row>
    <row r="44" spans="1:7" ht="25.5" x14ac:dyDescent="0.25">
      <c r="A44" s="21">
        <v>38</v>
      </c>
      <c r="B44" s="22" t="s">
        <v>258</v>
      </c>
      <c r="C44" s="26" t="s">
        <v>259</v>
      </c>
      <c r="D44" s="17" t="s">
        <v>201</v>
      </c>
      <c r="E44" s="62">
        <v>59710</v>
      </c>
      <c r="F44" s="68">
        <v>81.742990000000006</v>
      </c>
      <c r="G44" s="20">
        <v>1.1459162E-2</v>
      </c>
    </row>
    <row r="45" spans="1:7" ht="25.5" x14ac:dyDescent="0.25">
      <c r="A45" s="21">
        <v>39</v>
      </c>
      <c r="B45" s="22" t="s">
        <v>54</v>
      </c>
      <c r="C45" s="26" t="s">
        <v>55</v>
      </c>
      <c r="D45" s="17" t="s">
        <v>26</v>
      </c>
      <c r="E45" s="62">
        <v>10531</v>
      </c>
      <c r="F45" s="68">
        <v>81.583657000000002</v>
      </c>
      <c r="G45" s="20">
        <v>1.1436826000000001E-2</v>
      </c>
    </row>
    <row r="46" spans="1:7" ht="25.5" x14ac:dyDescent="0.25">
      <c r="A46" s="21">
        <v>40</v>
      </c>
      <c r="B46" s="22" t="s">
        <v>195</v>
      </c>
      <c r="C46" s="26" t="s">
        <v>196</v>
      </c>
      <c r="D46" s="17" t="s">
        <v>23</v>
      </c>
      <c r="E46" s="62">
        <v>49040</v>
      </c>
      <c r="F46" s="68">
        <v>80.621759999999995</v>
      </c>
      <c r="G46" s="20">
        <v>1.1301982E-2</v>
      </c>
    </row>
    <row r="47" spans="1:7" ht="25.5" x14ac:dyDescent="0.25">
      <c r="A47" s="21">
        <v>41</v>
      </c>
      <c r="B47" s="22" t="s">
        <v>199</v>
      </c>
      <c r="C47" s="26" t="s">
        <v>200</v>
      </c>
      <c r="D47" s="17" t="s">
        <v>201</v>
      </c>
      <c r="E47" s="62">
        <v>31620</v>
      </c>
      <c r="F47" s="68">
        <v>79.856309999999993</v>
      </c>
      <c r="G47" s="20">
        <v>1.1194678E-2</v>
      </c>
    </row>
    <row r="48" spans="1:7" ht="15" x14ac:dyDescent="0.25">
      <c r="A48" s="21">
        <v>42</v>
      </c>
      <c r="B48" s="22" t="s">
        <v>210</v>
      </c>
      <c r="C48" s="26" t="s">
        <v>211</v>
      </c>
      <c r="D48" s="17" t="s">
        <v>212</v>
      </c>
      <c r="E48" s="62">
        <v>32131</v>
      </c>
      <c r="F48" s="68">
        <v>64.679703000000003</v>
      </c>
      <c r="G48" s="20">
        <v>9.0671410000000008E-3</v>
      </c>
    </row>
    <row r="49" spans="1:7" ht="15" x14ac:dyDescent="0.25">
      <c r="A49" s="21">
        <v>43</v>
      </c>
      <c r="B49" s="22" t="s">
        <v>262</v>
      </c>
      <c r="C49" s="26" t="s">
        <v>263</v>
      </c>
      <c r="D49" s="17" t="s">
        <v>87</v>
      </c>
      <c r="E49" s="62">
        <v>61345</v>
      </c>
      <c r="F49" s="68">
        <v>64.442922499999995</v>
      </c>
      <c r="G49" s="20">
        <v>9.033948E-3</v>
      </c>
    </row>
    <row r="50" spans="1:7" ht="25.5" x14ac:dyDescent="0.25">
      <c r="A50" s="21">
        <v>44</v>
      </c>
      <c r="B50" s="22" t="s">
        <v>264</v>
      </c>
      <c r="C50" s="26" t="s">
        <v>265</v>
      </c>
      <c r="D50" s="17" t="s">
        <v>201</v>
      </c>
      <c r="E50" s="62">
        <v>18003</v>
      </c>
      <c r="F50" s="68">
        <v>57.978661500000001</v>
      </c>
      <c r="G50" s="20">
        <v>8.1277539999999992E-3</v>
      </c>
    </row>
    <row r="51" spans="1:7" ht="15" x14ac:dyDescent="0.25">
      <c r="A51" s="21">
        <v>45</v>
      </c>
      <c r="B51" s="22" t="s">
        <v>90</v>
      </c>
      <c r="C51" s="26" t="s">
        <v>91</v>
      </c>
      <c r="D51" s="17" t="s">
        <v>60</v>
      </c>
      <c r="E51" s="62">
        <v>21509</v>
      </c>
      <c r="F51" s="68">
        <v>57.923737000000003</v>
      </c>
      <c r="G51" s="20">
        <v>8.1200539999999998E-3</v>
      </c>
    </row>
    <row r="52" spans="1:7" ht="15" x14ac:dyDescent="0.25">
      <c r="A52" s="21">
        <v>46</v>
      </c>
      <c r="B52" s="22" t="s">
        <v>266</v>
      </c>
      <c r="C52" s="26" t="s">
        <v>267</v>
      </c>
      <c r="D52" s="17" t="s">
        <v>222</v>
      </c>
      <c r="E52" s="62">
        <v>17620</v>
      </c>
      <c r="F52" s="68">
        <v>56.60425</v>
      </c>
      <c r="G52" s="20">
        <v>7.9350819999999996E-3</v>
      </c>
    </row>
    <row r="53" spans="1:7" ht="25.5" x14ac:dyDescent="0.25">
      <c r="A53" s="21">
        <v>47</v>
      </c>
      <c r="B53" s="22" t="s">
        <v>94</v>
      </c>
      <c r="C53" s="26" t="s">
        <v>95</v>
      </c>
      <c r="D53" s="17" t="s">
        <v>96</v>
      </c>
      <c r="E53" s="62">
        <v>13884</v>
      </c>
      <c r="F53" s="68">
        <v>53.918514000000002</v>
      </c>
      <c r="G53" s="20">
        <v>7.558581E-3</v>
      </c>
    </row>
    <row r="54" spans="1:7" ht="15" x14ac:dyDescent="0.25">
      <c r="A54" s="21">
        <v>48</v>
      </c>
      <c r="B54" s="22" t="s">
        <v>79</v>
      </c>
      <c r="C54" s="26" t="s">
        <v>80</v>
      </c>
      <c r="D54" s="17" t="s">
        <v>60</v>
      </c>
      <c r="E54" s="62">
        <v>21300</v>
      </c>
      <c r="F54" s="68">
        <v>46.029299999999999</v>
      </c>
      <c r="G54" s="20">
        <v>6.4526289999999997E-3</v>
      </c>
    </row>
    <row r="55" spans="1:7" ht="15" x14ac:dyDescent="0.25">
      <c r="A55" s="21">
        <v>49</v>
      </c>
      <c r="B55" s="22" t="s">
        <v>226</v>
      </c>
      <c r="C55" s="26" t="s">
        <v>227</v>
      </c>
      <c r="D55" s="17" t="s">
        <v>179</v>
      </c>
      <c r="E55" s="62">
        <v>22278</v>
      </c>
      <c r="F55" s="68">
        <v>44.979281999999998</v>
      </c>
      <c r="G55" s="20">
        <v>6.3054319999999997E-3</v>
      </c>
    </row>
    <row r="56" spans="1:7" ht="15" x14ac:dyDescent="0.25">
      <c r="A56" s="21">
        <v>50</v>
      </c>
      <c r="B56" s="22" t="s">
        <v>268</v>
      </c>
      <c r="C56" s="26" t="s">
        <v>269</v>
      </c>
      <c r="D56" s="17" t="s">
        <v>60</v>
      </c>
      <c r="E56" s="62">
        <v>16842</v>
      </c>
      <c r="F56" s="68">
        <v>39.519753000000001</v>
      </c>
      <c r="G56" s="20">
        <v>5.540087E-3</v>
      </c>
    </row>
    <row r="57" spans="1:7" ht="25.5" x14ac:dyDescent="0.25">
      <c r="A57" s="21">
        <v>51</v>
      </c>
      <c r="B57" s="22" t="s">
        <v>228</v>
      </c>
      <c r="C57" s="26" t="s">
        <v>229</v>
      </c>
      <c r="D57" s="17" t="s">
        <v>26</v>
      </c>
      <c r="E57" s="62">
        <v>14845</v>
      </c>
      <c r="F57" s="68">
        <v>20.092707499999999</v>
      </c>
      <c r="G57" s="20">
        <v>2.816701E-3</v>
      </c>
    </row>
    <row r="58" spans="1:7" ht="15" x14ac:dyDescent="0.25">
      <c r="A58" s="21">
        <v>52</v>
      </c>
      <c r="B58" s="22" t="s">
        <v>111</v>
      </c>
      <c r="C58" s="26" t="s">
        <v>112</v>
      </c>
      <c r="D58" s="17" t="s">
        <v>60</v>
      </c>
      <c r="E58" s="62">
        <v>2543</v>
      </c>
      <c r="F58" s="68">
        <v>12.730257999999999</v>
      </c>
      <c r="G58" s="20">
        <v>1.7845949999999999E-3</v>
      </c>
    </row>
    <row r="59" spans="1:7" ht="15" x14ac:dyDescent="0.25">
      <c r="A59" s="16"/>
      <c r="B59" s="17"/>
      <c r="C59" s="23" t="s">
        <v>113</v>
      </c>
      <c r="D59" s="27"/>
      <c r="E59" s="64"/>
      <c r="F59" s="70">
        <v>7067.8833659999991</v>
      </c>
      <c r="G59" s="28">
        <v>0.99081307400000007</v>
      </c>
    </row>
    <row r="60" spans="1:7" ht="15" x14ac:dyDescent="0.25">
      <c r="A60" s="21"/>
      <c r="B60" s="22"/>
      <c r="C60" s="29"/>
      <c r="D60" s="30"/>
      <c r="E60" s="62"/>
      <c r="F60" s="68"/>
      <c r="G60" s="20"/>
    </row>
    <row r="61" spans="1:7" ht="15" x14ac:dyDescent="0.25">
      <c r="A61" s="16"/>
      <c r="B61" s="17"/>
      <c r="C61" s="23" t="s">
        <v>114</v>
      </c>
      <c r="D61" s="24"/>
      <c r="E61" s="63"/>
      <c r="F61" s="69"/>
      <c r="G61" s="25"/>
    </row>
    <row r="62" spans="1:7" ht="15" x14ac:dyDescent="0.25">
      <c r="A62" s="16"/>
      <c r="B62" s="17"/>
      <c r="C62" s="23" t="s">
        <v>113</v>
      </c>
      <c r="D62" s="27"/>
      <c r="E62" s="64"/>
      <c r="F62" s="70">
        <v>0</v>
      </c>
      <c r="G62" s="28">
        <v>0</v>
      </c>
    </row>
    <row r="63" spans="1:7" ht="15" x14ac:dyDescent="0.25">
      <c r="A63" s="21"/>
      <c r="B63" s="22"/>
      <c r="C63" s="29"/>
      <c r="D63" s="30"/>
      <c r="E63" s="62"/>
      <c r="F63" s="68"/>
      <c r="G63" s="20"/>
    </row>
    <row r="64" spans="1:7" ht="15" x14ac:dyDescent="0.25">
      <c r="A64" s="31"/>
      <c r="B64" s="32"/>
      <c r="C64" s="23" t="s">
        <v>115</v>
      </c>
      <c r="D64" s="24"/>
      <c r="E64" s="63"/>
      <c r="F64" s="69"/>
      <c r="G64" s="25"/>
    </row>
    <row r="65" spans="1:7" ht="15" x14ac:dyDescent="0.25">
      <c r="A65" s="33"/>
      <c r="B65" s="34"/>
      <c r="C65" s="23" t="s">
        <v>113</v>
      </c>
      <c r="D65" s="35"/>
      <c r="E65" s="65"/>
      <c r="F65" s="71">
        <v>0</v>
      </c>
      <c r="G65" s="36">
        <v>0</v>
      </c>
    </row>
    <row r="66" spans="1:7" ht="15" x14ac:dyDescent="0.25">
      <c r="A66" s="33"/>
      <c r="B66" s="34"/>
      <c r="C66" s="29"/>
      <c r="D66" s="37"/>
      <c r="E66" s="66"/>
      <c r="F66" s="72"/>
      <c r="G66" s="38"/>
    </row>
    <row r="67" spans="1:7" ht="15" x14ac:dyDescent="0.25">
      <c r="A67" s="16"/>
      <c r="B67" s="17"/>
      <c r="C67" s="23" t="s">
        <v>119</v>
      </c>
      <c r="D67" s="24"/>
      <c r="E67" s="63"/>
      <c r="F67" s="69"/>
      <c r="G67" s="25"/>
    </row>
    <row r="68" spans="1:7" ht="15" x14ac:dyDescent="0.25">
      <c r="A68" s="16"/>
      <c r="B68" s="17"/>
      <c r="C68" s="23" t="s">
        <v>113</v>
      </c>
      <c r="D68" s="27"/>
      <c r="E68" s="64"/>
      <c r="F68" s="70">
        <v>0</v>
      </c>
      <c r="G68" s="28">
        <v>0</v>
      </c>
    </row>
    <row r="69" spans="1:7" ht="15" x14ac:dyDescent="0.25">
      <c r="A69" s="16"/>
      <c r="B69" s="17"/>
      <c r="C69" s="29"/>
      <c r="D69" s="19"/>
      <c r="E69" s="62"/>
      <c r="F69" s="68"/>
      <c r="G69" s="20"/>
    </row>
    <row r="70" spans="1:7" ht="15" x14ac:dyDescent="0.25">
      <c r="A70" s="16"/>
      <c r="B70" s="17"/>
      <c r="C70" s="23" t="s">
        <v>120</v>
      </c>
      <c r="D70" s="24"/>
      <c r="E70" s="63"/>
      <c r="F70" s="69"/>
      <c r="G70" s="25"/>
    </row>
    <row r="71" spans="1:7" ht="15" x14ac:dyDescent="0.25">
      <c r="A71" s="16"/>
      <c r="B71" s="17"/>
      <c r="C71" s="23" t="s">
        <v>113</v>
      </c>
      <c r="D71" s="27"/>
      <c r="E71" s="64"/>
      <c r="F71" s="70">
        <v>0</v>
      </c>
      <c r="G71" s="28">
        <v>0</v>
      </c>
    </row>
    <row r="72" spans="1:7" ht="15" x14ac:dyDescent="0.25">
      <c r="A72" s="16"/>
      <c r="B72" s="17"/>
      <c r="C72" s="29"/>
      <c r="D72" s="19"/>
      <c r="E72" s="62"/>
      <c r="F72" s="68"/>
      <c r="G72" s="20"/>
    </row>
    <row r="73" spans="1:7" ht="15" x14ac:dyDescent="0.25">
      <c r="A73" s="16"/>
      <c r="B73" s="17"/>
      <c r="C73" s="23" t="s">
        <v>121</v>
      </c>
      <c r="D73" s="24"/>
      <c r="E73" s="63"/>
      <c r="F73" s="69"/>
      <c r="G73" s="25"/>
    </row>
    <row r="74" spans="1:7" ht="15" x14ac:dyDescent="0.25">
      <c r="A74" s="16"/>
      <c r="B74" s="17"/>
      <c r="C74" s="23" t="s">
        <v>113</v>
      </c>
      <c r="D74" s="27"/>
      <c r="E74" s="64"/>
      <c r="F74" s="70">
        <v>0</v>
      </c>
      <c r="G74" s="28">
        <v>0</v>
      </c>
    </row>
    <row r="75" spans="1:7" ht="15" x14ac:dyDescent="0.25">
      <c r="A75" s="16"/>
      <c r="B75" s="17"/>
      <c r="C75" s="29"/>
      <c r="D75" s="19"/>
      <c r="E75" s="62"/>
      <c r="F75" s="68"/>
      <c r="G75" s="20"/>
    </row>
    <row r="76" spans="1:7" ht="25.5" x14ac:dyDescent="0.25">
      <c r="A76" s="21"/>
      <c r="B76" s="22"/>
      <c r="C76" s="39" t="s">
        <v>122</v>
      </c>
      <c r="D76" s="40"/>
      <c r="E76" s="64"/>
      <c r="F76" s="70">
        <v>7067.8833659999991</v>
      </c>
      <c r="G76" s="28">
        <v>0.99081307400000007</v>
      </c>
    </row>
    <row r="77" spans="1:7" ht="15" x14ac:dyDescent="0.25">
      <c r="A77" s="16"/>
      <c r="B77" s="17"/>
      <c r="C77" s="26"/>
      <c r="D77" s="19"/>
      <c r="E77" s="62"/>
      <c r="F77" s="68"/>
      <c r="G77" s="20"/>
    </row>
    <row r="78" spans="1:7" ht="15" x14ac:dyDescent="0.25">
      <c r="A78" s="16"/>
      <c r="B78" s="17"/>
      <c r="C78" s="18" t="s">
        <v>123</v>
      </c>
      <c r="D78" s="19"/>
      <c r="E78" s="62"/>
      <c r="F78" s="68"/>
      <c r="G78" s="20"/>
    </row>
    <row r="79" spans="1:7" ht="25.5" x14ac:dyDescent="0.25">
      <c r="A79" s="16"/>
      <c r="B79" s="17"/>
      <c r="C79" s="23" t="s">
        <v>11</v>
      </c>
      <c r="D79" s="24"/>
      <c r="E79" s="63"/>
      <c r="F79" s="69"/>
      <c r="G79" s="25"/>
    </row>
    <row r="80" spans="1:7" ht="15" x14ac:dyDescent="0.25">
      <c r="A80" s="21"/>
      <c r="B80" s="22"/>
      <c r="C80" s="23" t="s">
        <v>113</v>
      </c>
      <c r="D80" s="27"/>
      <c r="E80" s="64"/>
      <c r="F80" s="70">
        <v>0</v>
      </c>
      <c r="G80" s="28">
        <v>0</v>
      </c>
    </row>
    <row r="81" spans="1:7" ht="15" x14ac:dyDescent="0.25">
      <c r="A81" s="21"/>
      <c r="B81" s="22"/>
      <c r="C81" s="29"/>
      <c r="D81" s="19"/>
      <c r="E81" s="62"/>
      <c r="F81" s="68"/>
      <c r="G81" s="20"/>
    </row>
    <row r="82" spans="1:7" ht="15" x14ac:dyDescent="0.25">
      <c r="A82" s="16"/>
      <c r="B82" s="41"/>
      <c r="C82" s="23" t="s">
        <v>124</v>
      </c>
      <c r="D82" s="24"/>
      <c r="E82" s="63"/>
      <c r="F82" s="69"/>
      <c r="G82" s="25"/>
    </row>
    <row r="83" spans="1:7" ht="15" x14ac:dyDescent="0.25">
      <c r="A83" s="21"/>
      <c r="B83" s="22"/>
      <c r="C83" s="23" t="s">
        <v>113</v>
      </c>
      <c r="D83" s="27"/>
      <c r="E83" s="64"/>
      <c r="F83" s="70">
        <v>0</v>
      </c>
      <c r="G83" s="28">
        <v>0</v>
      </c>
    </row>
    <row r="84" spans="1:7" ht="15" x14ac:dyDescent="0.25">
      <c r="A84" s="21"/>
      <c r="B84" s="22"/>
      <c r="C84" s="29"/>
      <c r="D84" s="19"/>
      <c r="E84" s="62"/>
      <c r="F84" s="74"/>
      <c r="G84" s="43"/>
    </row>
    <row r="85" spans="1:7" ht="15" x14ac:dyDescent="0.25">
      <c r="A85" s="16"/>
      <c r="B85" s="17"/>
      <c r="C85" s="23" t="s">
        <v>125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113</v>
      </c>
      <c r="D86" s="27"/>
      <c r="E86" s="64"/>
      <c r="F86" s="70">
        <v>0</v>
      </c>
      <c r="G86" s="28">
        <v>0</v>
      </c>
    </row>
    <row r="87" spans="1:7" ht="15" x14ac:dyDescent="0.25">
      <c r="A87" s="16"/>
      <c r="B87" s="17"/>
      <c r="C87" s="29"/>
      <c r="D87" s="19"/>
      <c r="E87" s="62"/>
      <c r="F87" s="68"/>
      <c r="G87" s="20"/>
    </row>
    <row r="88" spans="1:7" ht="25.5" x14ac:dyDescent="0.25">
      <c r="A88" s="16"/>
      <c r="B88" s="41"/>
      <c r="C88" s="23" t="s">
        <v>126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113</v>
      </c>
      <c r="D89" s="27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19"/>
      <c r="E90" s="62"/>
      <c r="F90" s="68"/>
      <c r="G90" s="20"/>
    </row>
    <row r="91" spans="1:7" ht="15" x14ac:dyDescent="0.25">
      <c r="A91" s="21"/>
      <c r="B91" s="22"/>
      <c r="C91" s="44" t="s">
        <v>127</v>
      </c>
      <c r="D91" s="40"/>
      <c r="E91" s="64"/>
      <c r="F91" s="70">
        <v>0</v>
      </c>
      <c r="G91" s="28">
        <v>0</v>
      </c>
    </row>
    <row r="92" spans="1:7" ht="15" x14ac:dyDescent="0.25">
      <c r="A92" s="21"/>
      <c r="B92" s="22"/>
      <c r="C92" s="26"/>
      <c r="D92" s="19"/>
      <c r="E92" s="62"/>
      <c r="F92" s="68"/>
      <c r="G92" s="20"/>
    </row>
    <row r="93" spans="1:7" ht="15" x14ac:dyDescent="0.25">
      <c r="A93" s="16"/>
      <c r="B93" s="17"/>
      <c r="C93" s="18" t="s">
        <v>128</v>
      </c>
      <c r="D93" s="19"/>
      <c r="E93" s="62"/>
      <c r="F93" s="68"/>
      <c r="G93" s="20"/>
    </row>
    <row r="94" spans="1:7" ht="15" x14ac:dyDescent="0.25">
      <c r="A94" s="21"/>
      <c r="B94" s="22"/>
      <c r="C94" s="23" t="s">
        <v>129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113</v>
      </c>
      <c r="D95" s="40"/>
      <c r="E95" s="64"/>
      <c r="F95" s="70">
        <v>0</v>
      </c>
      <c r="G95" s="28">
        <v>0</v>
      </c>
    </row>
    <row r="96" spans="1:7" ht="15" x14ac:dyDescent="0.25">
      <c r="A96" s="21"/>
      <c r="B96" s="22"/>
      <c r="C96" s="29"/>
      <c r="D96" s="22"/>
      <c r="E96" s="62"/>
      <c r="F96" s="68"/>
      <c r="G96" s="20"/>
    </row>
    <row r="97" spans="1:7" ht="15" x14ac:dyDescent="0.25">
      <c r="A97" s="21"/>
      <c r="B97" s="22"/>
      <c r="C97" s="23" t="s">
        <v>130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113</v>
      </c>
      <c r="D98" s="40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22"/>
      <c r="E99" s="62"/>
      <c r="F99" s="68"/>
      <c r="G99" s="20"/>
    </row>
    <row r="100" spans="1:7" ht="15" x14ac:dyDescent="0.25">
      <c r="A100" s="21"/>
      <c r="B100" s="22"/>
      <c r="C100" s="23" t="s">
        <v>131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113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15" x14ac:dyDescent="0.25">
      <c r="A103" s="21"/>
      <c r="B103" s="22"/>
      <c r="C103" s="23" t="s">
        <v>132</v>
      </c>
      <c r="D103" s="24"/>
      <c r="E103" s="63"/>
      <c r="F103" s="69"/>
      <c r="G103" s="25"/>
    </row>
    <row r="104" spans="1:7" ht="15" x14ac:dyDescent="0.25">
      <c r="A104" s="21">
        <v>1</v>
      </c>
      <c r="B104" s="22"/>
      <c r="C104" s="26" t="s">
        <v>134</v>
      </c>
      <c r="D104" s="30"/>
      <c r="E104" s="62"/>
      <c r="F104" s="68">
        <v>70</v>
      </c>
      <c r="G104" s="20">
        <v>9.812968E-3</v>
      </c>
    </row>
    <row r="105" spans="1:7" ht="15" x14ac:dyDescent="0.25">
      <c r="A105" s="21"/>
      <c r="B105" s="22"/>
      <c r="C105" s="23" t="s">
        <v>113</v>
      </c>
      <c r="D105" s="40"/>
      <c r="E105" s="64"/>
      <c r="F105" s="70">
        <v>70</v>
      </c>
      <c r="G105" s="28">
        <v>9.812968E-3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25.5" x14ac:dyDescent="0.25">
      <c r="A107" s="21"/>
      <c r="B107" s="22"/>
      <c r="C107" s="39" t="s">
        <v>135</v>
      </c>
      <c r="D107" s="40"/>
      <c r="E107" s="64"/>
      <c r="F107" s="70">
        <v>70</v>
      </c>
      <c r="G107" s="28">
        <v>9.812968E-3</v>
      </c>
    </row>
    <row r="108" spans="1:7" ht="15" x14ac:dyDescent="0.25">
      <c r="A108" s="21"/>
      <c r="B108" s="22"/>
      <c r="C108" s="45"/>
      <c r="D108" s="22"/>
      <c r="E108" s="62"/>
      <c r="F108" s="68"/>
      <c r="G108" s="20"/>
    </row>
    <row r="109" spans="1:7" ht="15" x14ac:dyDescent="0.25">
      <c r="A109" s="16"/>
      <c r="B109" s="17"/>
      <c r="C109" s="18" t="s">
        <v>136</v>
      </c>
      <c r="D109" s="19"/>
      <c r="E109" s="62"/>
      <c r="F109" s="68"/>
      <c r="G109" s="20"/>
    </row>
    <row r="110" spans="1:7" ht="25.5" x14ac:dyDescent="0.25">
      <c r="A110" s="21"/>
      <c r="B110" s="22"/>
      <c r="C110" s="23" t="s">
        <v>137</v>
      </c>
      <c r="D110" s="24"/>
      <c r="E110" s="63"/>
      <c r="F110" s="69"/>
      <c r="G110" s="25"/>
    </row>
    <row r="111" spans="1:7" ht="15" x14ac:dyDescent="0.25">
      <c r="A111" s="21"/>
      <c r="B111" s="22"/>
      <c r="C111" s="23" t="s">
        <v>113</v>
      </c>
      <c r="D111" s="40"/>
      <c r="E111" s="64"/>
      <c r="F111" s="70">
        <v>0</v>
      </c>
      <c r="G111" s="28">
        <v>0</v>
      </c>
    </row>
    <row r="112" spans="1:7" ht="15" x14ac:dyDescent="0.25">
      <c r="A112" s="21"/>
      <c r="B112" s="22"/>
      <c r="C112" s="29"/>
      <c r="D112" s="22"/>
      <c r="E112" s="62"/>
      <c r="F112" s="68"/>
      <c r="G112" s="20"/>
    </row>
    <row r="113" spans="1:7" ht="15" x14ac:dyDescent="0.25">
      <c r="A113" s="16"/>
      <c r="B113" s="17"/>
      <c r="C113" s="18" t="s">
        <v>138</v>
      </c>
      <c r="D113" s="19"/>
      <c r="E113" s="62"/>
      <c r="F113" s="68"/>
      <c r="G113" s="20"/>
    </row>
    <row r="114" spans="1:7" ht="25.5" x14ac:dyDescent="0.25">
      <c r="A114" s="21"/>
      <c r="B114" s="22"/>
      <c r="C114" s="23" t="s">
        <v>139</v>
      </c>
      <c r="D114" s="24"/>
      <c r="E114" s="63"/>
      <c r="F114" s="69"/>
      <c r="G114" s="25"/>
    </row>
    <row r="115" spans="1:7" ht="15" x14ac:dyDescent="0.25">
      <c r="A115" s="21"/>
      <c r="B115" s="22"/>
      <c r="C115" s="23" t="s">
        <v>113</v>
      </c>
      <c r="D115" s="40"/>
      <c r="E115" s="64"/>
      <c r="F115" s="70">
        <v>0</v>
      </c>
      <c r="G115" s="28">
        <v>0</v>
      </c>
    </row>
    <row r="116" spans="1:7" ht="15" x14ac:dyDescent="0.25">
      <c r="A116" s="21"/>
      <c r="B116" s="22"/>
      <c r="C116" s="29"/>
      <c r="D116" s="22"/>
      <c r="E116" s="62"/>
      <c r="F116" s="68"/>
      <c r="G116" s="20"/>
    </row>
    <row r="117" spans="1:7" ht="25.5" x14ac:dyDescent="0.25">
      <c r="A117" s="21"/>
      <c r="B117" s="22"/>
      <c r="C117" s="23" t="s">
        <v>140</v>
      </c>
      <c r="D117" s="24"/>
      <c r="E117" s="63"/>
      <c r="F117" s="69"/>
      <c r="G117" s="25"/>
    </row>
    <row r="118" spans="1:7" ht="15" x14ac:dyDescent="0.25">
      <c r="A118" s="21"/>
      <c r="B118" s="22"/>
      <c r="C118" s="23" t="s">
        <v>113</v>
      </c>
      <c r="D118" s="40"/>
      <c r="E118" s="64"/>
      <c r="F118" s="70">
        <v>0</v>
      </c>
      <c r="G118" s="28">
        <v>0</v>
      </c>
    </row>
    <row r="119" spans="1:7" ht="15" x14ac:dyDescent="0.25">
      <c r="A119" s="21"/>
      <c r="B119" s="22"/>
      <c r="C119" s="29"/>
      <c r="D119" s="22"/>
      <c r="E119" s="62"/>
      <c r="F119" s="74"/>
      <c r="G119" s="43"/>
    </row>
    <row r="120" spans="1:7" ht="25.5" x14ac:dyDescent="0.25">
      <c r="A120" s="21"/>
      <c r="B120" s="22"/>
      <c r="C120" s="45" t="s">
        <v>141</v>
      </c>
      <c r="D120" s="22"/>
      <c r="E120" s="62"/>
      <c r="F120" s="147">
        <v>-4.4658289900000003</v>
      </c>
      <c r="G120" s="148">
        <v>-6.2604299999999996E-4</v>
      </c>
    </row>
    <row r="121" spans="1:7" ht="15" x14ac:dyDescent="0.25">
      <c r="A121" s="21"/>
      <c r="B121" s="22"/>
      <c r="C121" s="46" t="s">
        <v>142</v>
      </c>
      <c r="D121" s="27"/>
      <c r="E121" s="64"/>
      <c r="F121" s="70">
        <v>7133.4175370099993</v>
      </c>
      <c r="G121" s="28">
        <v>0.99999999900000014</v>
      </c>
    </row>
    <row r="123" spans="1:7" ht="15" x14ac:dyDescent="0.25">
      <c r="B123" s="375"/>
      <c r="C123" s="375"/>
      <c r="D123" s="375"/>
      <c r="E123" s="375"/>
      <c r="F123" s="375"/>
    </row>
    <row r="124" spans="1:7" ht="15" x14ac:dyDescent="0.25">
      <c r="B124" s="375"/>
      <c r="C124" s="375"/>
      <c r="D124" s="375"/>
      <c r="E124" s="375"/>
      <c r="F124" s="375"/>
    </row>
    <row r="126" spans="1:7" ht="15" x14ac:dyDescent="0.25">
      <c r="B126" s="52" t="s">
        <v>144</v>
      </c>
      <c r="C126" s="53"/>
      <c r="D126" s="54"/>
    </row>
    <row r="127" spans="1:7" ht="15" x14ac:dyDescent="0.25">
      <c r="B127" s="55" t="s">
        <v>145</v>
      </c>
      <c r="C127" s="56"/>
      <c r="D127" s="81" t="s">
        <v>146</v>
      </c>
    </row>
    <row r="128" spans="1:7" ht="15" x14ac:dyDescent="0.25">
      <c r="B128" s="55" t="s">
        <v>147</v>
      </c>
      <c r="C128" s="56"/>
      <c r="D128" s="81" t="s">
        <v>146</v>
      </c>
    </row>
    <row r="129" spans="2:4" ht="15" x14ac:dyDescent="0.25">
      <c r="B129" s="57" t="s">
        <v>148</v>
      </c>
      <c r="C129" s="56"/>
      <c r="D129" s="58"/>
    </row>
    <row r="130" spans="2:4" ht="25.5" customHeight="1" x14ac:dyDescent="0.25">
      <c r="B130" s="58"/>
      <c r="C130" s="48" t="s">
        <v>149</v>
      </c>
      <c r="D130" s="49" t="s">
        <v>150</v>
      </c>
    </row>
    <row r="131" spans="2:4" ht="12.75" customHeight="1" x14ac:dyDescent="0.25">
      <c r="B131" s="75" t="s">
        <v>151</v>
      </c>
      <c r="C131" s="76" t="s">
        <v>152</v>
      </c>
      <c r="D131" s="76" t="s">
        <v>153</v>
      </c>
    </row>
    <row r="132" spans="2:4" ht="15" x14ac:dyDescent="0.25">
      <c r="B132" s="58" t="s">
        <v>154</v>
      </c>
      <c r="C132" s="59">
        <v>14.950799999999999</v>
      </c>
      <c r="D132" s="59">
        <v>15.087999999999999</v>
      </c>
    </row>
    <row r="133" spans="2:4" ht="15" x14ac:dyDescent="0.25">
      <c r="B133" s="58" t="s">
        <v>155</v>
      </c>
      <c r="C133" s="59">
        <v>11.882400000000001</v>
      </c>
      <c r="D133" s="59">
        <v>11.991400000000001</v>
      </c>
    </row>
    <row r="134" spans="2:4" ht="15" x14ac:dyDescent="0.25">
      <c r="B134" s="58" t="s">
        <v>156</v>
      </c>
      <c r="C134" s="59">
        <v>14.6183</v>
      </c>
      <c r="D134" s="59">
        <v>14.735099999999999</v>
      </c>
    </row>
    <row r="135" spans="2:4" ht="15" x14ac:dyDescent="0.25">
      <c r="B135" s="58" t="s">
        <v>157</v>
      </c>
      <c r="C135" s="59">
        <v>11.5862</v>
      </c>
      <c r="D135" s="59">
        <v>11.678699999999999</v>
      </c>
    </row>
    <row r="137" spans="2:4" ht="15" x14ac:dyDescent="0.25">
      <c r="B137" s="77" t="s">
        <v>158</v>
      </c>
      <c r="C137" s="60"/>
      <c r="D137" s="78" t="s">
        <v>146</v>
      </c>
    </row>
    <row r="138" spans="2:4" ht="24.75" customHeight="1" x14ac:dyDescent="0.25">
      <c r="B138" s="79"/>
      <c r="C138" s="79"/>
    </row>
    <row r="139" spans="2:4" ht="15" x14ac:dyDescent="0.25">
      <c r="B139" s="82"/>
      <c r="C139" s="80"/>
      <c r="D139"/>
    </row>
    <row r="141" spans="2:4" ht="15" x14ac:dyDescent="0.25">
      <c r="B141" s="57" t="s">
        <v>159</v>
      </c>
      <c r="C141" s="56"/>
      <c r="D141" s="83" t="s">
        <v>146</v>
      </c>
    </row>
    <row r="142" spans="2:4" ht="15" x14ac:dyDescent="0.25">
      <c r="B142" s="57" t="s">
        <v>160</v>
      </c>
      <c r="C142" s="56"/>
      <c r="D142" s="83" t="s">
        <v>146</v>
      </c>
    </row>
    <row r="143" spans="2:4" ht="15" x14ac:dyDescent="0.25">
      <c r="B143" s="57" t="s">
        <v>161</v>
      </c>
      <c r="C143" s="56"/>
      <c r="D143" s="61">
        <v>2.9690501144000794E-5</v>
      </c>
    </row>
    <row r="144" spans="2:4" ht="15" x14ac:dyDescent="0.25">
      <c r="B144" s="57" t="s">
        <v>162</v>
      </c>
      <c r="C144" s="56"/>
      <c r="D144" s="61" t="s">
        <v>146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2"/>
  <sheetViews>
    <sheetView workbookViewId="0">
      <selection activeCell="A2" sqref="A2:G2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30" customHeight="1" x14ac:dyDescent="0.25">
      <c r="A2" s="372" t="s">
        <v>1372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15" x14ac:dyDescent="0.25">
      <c r="A7" s="21">
        <v>1</v>
      </c>
      <c r="B7" s="22" t="s">
        <v>18</v>
      </c>
      <c r="C7" s="26" t="s">
        <v>19</v>
      </c>
      <c r="D7" s="17" t="s">
        <v>20</v>
      </c>
      <c r="E7" s="62">
        <v>3440908</v>
      </c>
      <c r="F7" s="68">
        <v>23719.899298</v>
      </c>
      <c r="G7" s="20">
        <v>3.7434804000000002E-2</v>
      </c>
    </row>
    <row r="8" spans="1:7" ht="15" x14ac:dyDescent="0.25">
      <c r="A8" s="21">
        <v>2</v>
      </c>
      <c r="B8" s="22" t="s">
        <v>329</v>
      </c>
      <c r="C8" s="26" t="s">
        <v>330</v>
      </c>
      <c r="D8" s="17" t="s">
        <v>168</v>
      </c>
      <c r="E8" s="62">
        <v>486988</v>
      </c>
      <c r="F8" s="68">
        <v>19481.711446000001</v>
      </c>
      <c r="G8" s="20">
        <v>3.0746085999999999E-2</v>
      </c>
    </row>
    <row r="9" spans="1:7" ht="15" x14ac:dyDescent="0.25">
      <c r="A9" s="21">
        <v>3</v>
      </c>
      <c r="B9" s="22" t="s">
        <v>331</v>
      </c>
      <c r="C9" s="26" t="s">
        <v>332</v>
      </c>
      <c r="D9" s="17" t="s">
        <v>168</v>
      </c>
      <c r="E9" s="62">
        <v>6696857</v>
      </c>
      <c r="F9" s="68">
        <v>19092.739307</v>
      </c>
      <c r="G9" s="20">
        <v>3.0132209E-2</v>
      </c>
    </row>
    <row r="10" spans="1:7" ht="15" x14ac:dyDescent="0.25">
      <c r="A10" s="21">
        <v>4</v>
      </c>
      <c r="B10" s="22" t="s">
        <v>333</v>
      </c>
      <c r="C10" s="26" t="s">
        <v>334</v>
      </c>
      <c r="D10" s="17" t="s">
        <v>335</v>
      </c>
      <c r="E10" s="62">
        <v>5147541</v>
      </c>
      <c r="F10" s="68">
        <v>19017.5902245</v>
      </c>
      <c r="G10" s="20">
        <v>3.0013608000000001E-2</v>
      </c>
    </row>
    <row r="11" spans="1:7" ht="25.5" x14ac:dyDescent="0.25">
      <c r="A11" s="21">
        <v>5</v>
      </c>
      <c r="B11" s="22" t="s">
        <v>21</v>
      </c>
      <c r="C11" s="26" t="s">
        <v>22</v>
      </c>
      <c r="D11" s="17" t="s">
        <v>23</v>
      </c>
      <c r="E11" s="62">
        <v>84000</v>
      </c>
      <c r="F11" s="68">
        <v>18867.45</v>
      </c>
      <c r="G11" s="20">
        <v>2.9776657000000002E-2</v>
      </c>
    </row>
    <row r="12" spans="1:7" ht="25.5" x14ac:dyDescent="0.25">
      <c r="A12" s="21">
        <v>6</v>
      </c>
      <c r="B12" s="22" t="s">
        <v>171</v>
      </c>
      <c r="C12" s="26" t="s">
        <v>172</v>
      </c>
      <c r="D12" s="17" t="s">
        <v>26</v>
      </c>
      <c r="E12" s="62">
        <v>6600277</v>
      </c>
      <c r="F12" s="68">
        <v>17457.732665</v>
      </c>
      <c r="G12" s="20">
        <v>2.7551836999999999E-2</v>
      </c>
    </row>
    <row r="13" spans="1:7" ht="25.5" x14ac:dyDescent="0.25">
      <c r="A13" s="21">
        <v>7</v>
      </c>
      <c r="B13" s="22" t="s">
        <v>336</v>
      </c>
      <c r="C13" s="26" t="s">
        <v>337</v>
      </c>
      <c r="D13" s="17" t="s">
        <v>26</v>
      </c>
      <c r="E13" s="62">
        <v>290000</v>
      </c>
      <c r="F13" s="68">
        <v>15797.46</v>
      </c>
      <c r="G13" s="20">
        <v>2.4931590999999999E-2</v>
      </c>
    </row>
    <row r="14" spans="1:7" ht="15" x14ac:dyDescent="0.25">
      <c r="A14" s="21">
        <v>8</v>
      </c>
      <c r="B14" s="22" t="s">
        <v>338</v>
      </c>
      <c r="C14" s="26" t="s">
        <v>339</v>
      </c>
      <c r="D14" s="17" t="s">
        <v>212</v>
      </c>
      <c r="E14" s="62">
        <v>879728</v>
      </c>
      <c r="F14" s="68">
        <v>15497.728311999999</v>
      </c>
      <c r="G14" s="20">
        <v>2.4458553000000001E-2</v>
      </c>
    </row>
    <row r="15" spans="1:7" ht="25.5" x14ac:dyDescent="0.25">
      <c r="A15" s="21">
        <v>9</v>
      </c>
      <c r="B15" s="22" t="s">
        <v>340</v>
      </c>
      <c r="C15" s="26" t="s">
        <v>341</v>
      </c>
      <c r="D15" s="17" t="s">
        <v>53</v>
      </c>
      <c r="E15" s="62">
        <v>1535381</v>
      </c>
      <c r="F15" s="68">
        <v>15001.440060499999</v>
      </c>
      <c r="G15" s="20">
        <v>2.3675310000000001E-2</v>
      </c>
    </row>
    <row r="16" spans="1:7" ht="15" x14ac:dyDescent="0.25">
      <c r="A16" s="21">
        <v>10</v>
      </c>
      <c r="B16" s="22" t="s">
        <v>342</v>
      </c>
      <c r="C16" s="26" t="s">
        <v>343</v>
      </c>
      <c r="D16" s="17" t="s">
        <v>222</v>
      </c>
      <c r="E16" s="62">
        <v>3642377</v>
      </c>
      <c r="F16" s="68">
        <v>14542.190172500001</v>
      </c>
      <c r="G16" s="20">
        <v>2.2950521000000002E-2</v>
      </c>
    </row>
    <row r="17" spans="1:7" ht="25.5" x14ac:dyDescent="0.25">
      <c r="A17" s="21">
        <v>11</v>
      </c>
      <c r="B17" s="22" t="s">
        <v>344</v>
      </c>
      <c r="C17" s="26" t="s">
        <v>345</v>
      </c>
      <c r="D17" s="17" t="s">
        <v>26</v>
      </c>
      <c r="E17" s="62">
        <v>1871969</v>
      </c>
      <c r="F17" s="68">
        <v>14379.5298735</v>
      </c>
      <c r="G17" s="20">
        <v>2.2693809999999998E-2</v>
      </c>
    </row>
    <row r="18" spans="1:7" ht="15" x14ac:dyDescent="0.25">
      <c r="A18" s="21">
        <v>12</v>
      </c>
      <c r="B18" s="22" t="s">
        <v>346</v>
      </c>
      <c r="C18" s="26" t="s">
        <v>347</v>
      </c>
      <c r="D18" s="17" t="s">
        <v>212</v>
      </c>
      <c r="E18" s="62">
        <v>1072845</v>
      </c>
      <c r="F18" s="68">
        <v>13517.847</v>
      </c>
      <c r="G18" s="20">
        <v>2.1333899999999999E-2</v>
      </c>
    </row>
    <row r="19" spans="1:7" ht="25.5" x14ac:dyDescent="0.25">
      <c r="A19" s="21">
        <v>13</v>
      </c>
      <c r="B19" s="22" t="s">
        <v>348</v>
      </c>
      <c r="C19" s="26" t="s">
        <v>349</v>
      </c>
      <c r="D19" s="17" t="s">
        <v>186</v>
      </c>
      <c r="E19" s="62">
        <v>872346</v>
      </c>
      <c r="F19" s="68">
        <v>12877.135479</v>
      </c>
      <c r="G19" s="20">
        <v>2.0322726999999999E-2</v>
      </c>
    </row>
    <row r="20" spans="1:7" ht="15" x14ac:dyDescent="0.25">
      <c r="A20" s="21">
        <v>14</v>
      </c>
      <c r="B20" s="22" t="s">
        <v>350</v>
      </c>
      <c r="C20" s="26" t="s">
        <v>351</v>
      </c>
      <c r="D20" s="17" t="s">
        <v>168</v>
      </c>
      <c r="E20" s="62">
        <v>179102</v>
      </c>
      <c r="F20" s="68">
        <v>12824.956914</v>
      </c>
      <c r="G20" s="20">
        <v>2.0240378999999999E-2</v>
      </c>
    </row>
    <row r="21" spans="1:7" ht="15" x14ac:dyDescent="0.25">
      <c r="A21" s="21">
        <v>15</v>
      </c>
      <c r="B21" s="22" t="s">
        <v>352</v>
      </c>
      <c r="C21" s="26" t="s">
        <v>353</v>
      </c>
      <c r="D21" s="17" t="s">
        <v>354</v>
      </c>
      <c r="E21" s="62">
        <v>4385765</v>
      </c>
      <c r="F21" s="68">
        <v>12736.261560000001</v>
      </c>
      <c r="G21" s="20">
        <v>2.0100400000000001E-2</v>
      </c>
    </row>
    <row r="22" spans="1:7" ht="25.5" x14ac:dyDescent="0.25">
      <c r="A22" s="21">
        <v>16</v>
      </c>
      <c r="B22" s="22" t="s">
        <v>355</v>
      </c>
      <c r="C22" s="26" t="s">
        <v>356</v>
      </c>
      <c r="D22" s="17" t="s">
        <v>335</v>
      </c>
      <c r="E22" s="62">
        <v>6339111</v>
      </c>
      <c r="F22" s="68">
        <v>12583.135335000001</v>
      </c>
      <c r="G22" s="20">
        <v>1.9858735999999998E-2</v>
      </c>
    </row>
    <row r="23" spans="1:7" ht="25.5" x14ac:dyDescent="0.25">
      <c r="A23" s="21">
        <v>17</v>
      </c>
      <c r="B23" s="22" t="s">
        <v>357</v>
      </c>
      <c r="C23" s="26" t="s">
        <v>358</v>
      </c>
      <c r="D23" s="17" t="s">
        <v>235</v>
      </c>
      <c r="E23" s="62">
        <v>1036390</v>
      </c>
      <c r="F23" s="68">
        <v>12257.384529999999</v>
      </c>
      <c r="G23" s="20">
        <v>1.9344634999999999E-2</v>
      </c>
    </row>
    <row r="24" spans="1:7" ht="25.5" x14ac:dyDescent="0.25">
      <c r="A24" s="21">
        <v>18</v>
      </c>
      <c r="B24" s="22" t="s">
        <v>359</v>
      </c>
      <c r="C24" s="26" t="s">
        <v>360</v>
      </c>
      <c r="D24" s="17" t="s">
        <v>69</v>
      </c>
      <c r="E24" s="62">
        <v>664844</v>
      </c>
      <c r="F24" s="68">
        <v>11791.673183999999</v>
      </c>
      <c r="G24" s="20">
        <v>1.8609647999999999E-2</v>
      </c>
    </row>
    <row r="25" spans="1:7" ht="15" x14ac:dyDescent="0.25">
      <c r="A25" s="21">
        <v>19</v>
      </c>
      <c r="B25" s="22" t="s">
        <v>361</v>
      </c>
      <c r="C25" s="26" t="s">
        <v>362</v>
      </c>
      <c r="D25" s="17" t="s">
        <v>35</v>
      </c>
      <c r="E25" s="62">
        <v>5757594</v>
      </c>
      <c r="F25" s="68">
        <v>11662.006647</v>
      </c>
      <c r="G25" s="20">
        <v>1.8405008E-2</v>
      </c>
    </row>
    <row r="26" spans="1:7" ht="15" x14ac:dyDescent="0.25">
      <c r="A26" s="21">
        <v>20</v>
      </c>
      <c r="B26" s="22" t="s">
        <v>27</v>
      </c>
      <c r="C26" s="26" t="s">
        <v>28</v>
      </c>
      <c r="D26" s="17" t="s">
        <v>29</v>
      </c>
      <c r="E26" s="62">
        <v>5063334</v>
      </c>
      <c r="F26" s="68">
        <v>11177.309805000001</v>
      </c>
      <c r="G26" s="20">
        <v>1.7640058E-2</v>
      </c>
    </row>
    <row r="27" spans="1:7" ht="25.5" x14ac:dyDescent="0.25">
      <c r="A27" s="21">
        <v>21</v>
      </c>
      <c r="B27" s="22" t="s">
        <v>49</v>
      </c>
      <c r="C27" s="26" t="s">
        <v>50</v>
      </c>
      <c r="D27" s="17" t="s">
        <v>17</v>
      </c>
      <c r="E27" s="62">
        <v>10623492</v>
      </c>
      <c r="F27" s="68">
        <v>10480.074858</v>
      </c>
      <c r="G27" s="20">
        <v>1.6539680000000001E-2</v>
      </c>
    </row>
    <row r="28" spans="1:7" ht="15" x14ac:dyDescent="0.25">
      <c r="A28" s="21">
        <v>22</v>
      </c>
      <c r="B28" s="22" t="s">
        <v>363</v>
      </c>
      <c r="C28" s="26" t="s">
        <v>364</v>
      </c>
      <c r="D28" s="17" t="s">
        <v>186</v>
      </c>
      <c r="E28" s="62">
        <v>1399824</v>
      </c>
      <c r="F28" s="68">
        <v>10142.424792</v>
      </c>
      <c r="G28" s="20">
        <v>1.6006800000000002E-2</v>
      </c>
    </row>
    <row r="29" spans="1:7" ht="51" x14ac:dyDescent="0.25">
      <c r="A29" s="21">
        <v>23</v>
      </c>
      <c r="B29" s="22" t="s">
        <v>365</v>
      </c>
      <c r="C29" s="26" t="s">
        <v>366</v>
      </c>
      <c r="D29" s="17" t="s">
        <v>217</v>
      </c>
      <c r="E29" s="62">
        <v>5621964</v>
      </c>
      <c r="F29" s="68">
        <v>10097.047344000001</v>
      </c>
      <c r="G29" s="20">
        <v>1.5935185000000001E-2</v>
      </c>
    </row>
    <row r="30" spans="1:7" ht="15" x14ac:dyDescent="0.25">
      <c r="A30" s="21">
        <v>24</v>
      </c>
      <c r="B30" s="22" t="s">
        <v>367</v>
      </c>
      <c r="C30" s="26" t="s">
        <v>368</v>
      </c>
      <c r="D30" s="17" t="s">
        <v>179</v>
      </c>
      <c r="E30" s="62">
        <v>1323688</v>
      </c>
      <c r="F30" s="68">
        <v>10055.395892</v>
      </c>
      <c r="G30" s="20">
        <v>1.5869451E-2</v>
      </c>
    </row>
    <row r="31" spans="1:7" ht="25.5" x14ac:dyDescent="0.25">
      <c r="A31" s="21">
        <v>25</v>
      </c>
      <c r="B31" s="22" t="s">
        <v>24</v>
      </c>
      <c r="C31" s="26" t="s">
        <v>25</v>
      </c>
      <c r="D31" s="17" t="s">
        <v>26</v>
      </c>
      <c r="E31" s="62">
        <v>1416410</v>
      </c>
      <c r="F31" s="68">
        <v>9810.7638650000008</v>
      </c>
      <c r="G31" s="20">
        <v>1.5483372E-2</v>
      </c>
    </row>
    <row r="32" spans="1:7" ht="15" x14ac:dyDescent="0.25">
      <c r="A32" s="21">
        <v>26</v>
      </c>
      <c r="B32" s="22" t="s">
        <v>184</v>
      </c>
      <c r="C32" s="26" t="s">
        <v>185</v>
      </c>
      <c r="D32" s="17" t="s">
        <v>186</v>
      </c>
      <c r="E32" s="62">
        <v>2640000</v>
      </c>
      <c r="F32" s="68">
        <v>9221.52</v>
      </c>
      <c r="G32" s="20">
        <v>1.4553426E-2</v>
      </c>
    </row>
    <row r="33" spans="1:7" ht="25.5" x14ac:dyDescent="0.25">
      <c r="A33" s="21">
        <v>27</v>
      </c>
      <c r="B33" s="22" t="s">
        <v>231</v>
      </c>
      <c r="C33" s="26" t="s">
        <v>232</v>
      </c>
      <c r="D33" s="17" t="s">
        <v>23</v>
      </c>
      <c r="E33" s="62">
        <v>4074747</v>
      </c>
      <c r="F33" s="68">
        <v>9131.5080269999999</v>
      </c>
      <c r="G33" s="20">
        <v>1.4411369E-2</v>
      </c>
    </row>
    <row r="34" spans="1:7" ht="25.5" x14ac:dyDescent="0.25">
      <c r="A34" s="21">
        <v>28</v>
      </c>
      <c r="B34" s="22" t="s">
        <v>369</v>
      </c>
      <c r="C34" s="26" t="s">
        <v>370</v>
      </c>
      <c r="D34" s="17" t="s">
        <v>32</v>
      </c>
      <c r="E34" s="62">
        <v>3790180</v>
      </c>
      <c r="F34" s="68">
        <v>8880.3917399999991</v>
      </c>
      <c r="G34" s="20">
        <v>1.4015056E-2</v>
      </c>
    </row>
    <row r="35" spans="1:7" ht="15" x14ac:dyDescent="0.25">
      <c r="A35" s="21">
        <v>29</v>
      </c>
      <c r="B35" s="22" t="s">
        <v>371</v>
      </c>
      <c r="C35" s="26" t="s">
        <v>372</v>
      </c>
      <c r="D35" s="17" t="s">
        <v>186</v>
      </c>
      <c r="E35" s="62">
        <v>443001</v>
      </c>
      <c r="F35" s="68">
        <v>8879.0690429999995</v>
      </c>
      <c r="G35" s="20">
        <v>1.4012969E-2</v>
      </c>
    </row>
    <row r="36" spans="1:7" ht="25.5" x14ac:dyDescent="0.25">
      <c r="A36" s="21">
        <v>30</v>
      </c>
      <c r="B36" s="22" t="s">
        <v>30</v>
      </c>
      <c r="C36" s="26" t="s">
        <v>31</v>
      </c>
      <c r="D36" s="17" t="s">
        <v>32</v>
      </c>
      <c r="E36" s="62">
        <v>1679589</v>
      </c>
      <c r="F36" s="68">
        <v>8656.6017059999995</v>
      </c>
      <c r="G36" s="20">
        <v>1.366187E-2</v>
      </c>
    </row>
    <row r="37" spans="1:7" ht="25.5" x14ac:dyDescent="0.25">
      <c r="A37" s="21">
        <v>31</v>
      </c>
      <c r="B37" s="22" t="s">
        <v>373</v>
      </c>
      <c r="C37" s="26" t="s">
        <v>374</v>
      </c>
      <c r="D37" s="17" t="s">
        <v>32</v>
      </c>
      <c r="E37" s="62">
        <v>1523750</v>
      </c>
      <c r="F37" s="68">
        <v>8603.8543750000008</v>
      </c>
      <c r="G37" s="20">
        <v>1.3578623999999999E-2</v>
      </c>
    </row>
    <row r="38" spans="1:7" ht="25.5" x14ac:dyDescent="0.25">
      <c r="A38" s="21">
        <v>32</v>
      </c>
      <c r="B38" s="22" t="s">
        <v>375</v>
      </c>
      <c r="C38" s="26" t="s">
        <v>376</v>
      </c>
      <c r="D38" s="17" t="s">
        <v>186</v>
      </c>
      <c r="E38" s="62">
        <v>1757346</v>
      </c>
      <c r="F38" s="68">
        <v>8596.0579589999998</v>
      </c>
      <c r="G38" s="20">
        <v>1.356632E-2</v>
      </c>
    </row>
    <row r="39" spans="1:7" ht="25.5" x14ac:dyDescent="0.25">
      <c r="A39" s="21">
        <v>33</v>
      </c>
      <c r="B39" s="22" t="s">
        <v>70</v>
      </c>
      <c r="C39" s="26" t="s">
        <v>71</v>
      </c>
      <c r="D39" s="17" t="s">
        <v>69</v>
      </c>
      <c r="E39" s="62">
        <v>1262000</v>
      </c>
      <c r="F39" s="68">
        <v>8527.3340000000007</v>
      </c>
      <c r="G39" s="20">
        <v>1.345786E-2</v>
      </c>
    </row>
    <row r="40" spans="1:7" ht="25.5" x14ac:dyDescent="0.25">
      <c r="A40" s="21">
        <v>34</v>
      </c>
      <c r="B40" s="22" t="s">
        <v>43</v>
      </c>
      <c r="C40" s="26" t="s">
        <v>44</v>
      </c>
      <c r="D40" s="17" t="s">
        <v>26</v>
      </c>
      <c r="E40" s="62">
        <v>1580210</v>
      </c>
      <c r="F40" s="68">
        <v>8457.2839199999999</v>
      </c>
      <c r="G40" s="20">
        <v>1.3347306999999999E-2</v>
      </c>
    </row>
    <row r="41" spans="1:7" ht="25.5" x14ac:dyDescent="0.25">
      <c r="A41" s="21">
        <v>35</v>
      </c>
      <c r="B41" s="22" t="s">
        <v>377</v>
      </c>
      <c r="C41" s="26" t="s">
        <v>378</v>
      </c>
      <c r="D41" s="17" t="s">
        <v>53</v>
      </c>
      <c r="E41" s="62">
        <v>775000</v>
      </c>
      <c r="F41" s="68">
        <v>8297.15</v>
      </c>
      <c r="G41" s="20">
        <v>1.3094583E-2</v>
      </c>
    </row>
    <row r="42" spans="1:7" ht="25.5" x14ac:dyDescent="0.25">
      <c r="A42" s="21">
        <v>36</v>
      </c>
      <c r="B42" s="22" t="s">
        <v>379</v>
      </c>
      <c r="C42" s="26" t="s">
        <v>380</v>
      </c>
      <c r="D42" s="17" t="s">
        <v>32</v>
      </c>
      <c r="E42" s="62">
        <v>1012510</v>
      </c>
      <c r="F42" s="68">
        <v>8295.4944300000006</v>
      </c>
      <c r="G42" s="20">
        <v>1.309197E-2</v>
      </c>
    </row>
    <row r="43" spans="1:7" ht="25.5" x14ac:dyDescent="0.25">
      <c r="A43" s="21">
        <v>37</v>
      </c>
      <c r="B43" s="22" t="s">
        <v>381</v>
      </c>
      <c r="C43" s="26" t="s">
        <v>382</v>
      </c>
      <c r="D43" s="17" t="s">
        <v>32</v>
      </c>
      <c r="E43" s="62">
        <v>80000</v>
      </c>
      <c r="F43" s="68">
        <v>8217.4</v>
      </c>
      <c r="G43" s="20">
        <v>1.2968721000000001E-2</v>
      </c>
    </row>
    <row r="44" spans="1:7" ht="15" x14ac:dyDescent="0.25">
      <c r="A44" s="21">
        <v>38</v>
      </c>
      <c r="B44" s="22" t="s">
        <v>383</v>
      </c>
      <c r="C44" s="26" t="s">
        <v>384</v>
      </c>
      <c r="D44" s="17" t="s">
        <v>186</v>
      </c>
      <c r="E44" s="62">
        <v>1810454</v>
      </c>
      <c r="F44" s="68">
        <v>8111.7391470000002</v>
      </c>
      <c r="G44" s="20">
        <v>1.2801966999999999E-2</v>
      </c>
    </row>
    <row r="45" spans="1:7" ht="25.5" x14ac:dyDescent="0.25">
      <c r="A45" s="21">
        <v>39</v>
      </c>
      <c r="B45" s="22" t="s">
        <v>385</v>
      </c>
      <c r="C45" s="26" t="s">
        <v>386</v>
      </c>
      <c r="D45" s="17" t="s">
        <v>32</v>
      </c>
      <c r="E45" s="62">
        <v>3693000</v>
      </c>
      <c r="F45" s="68">
        <v>8043.3540000000003</v>
      </c>
      <c r="G45" s="20">
        <v>1.2694041E-2</v>
      </c>
    </row>
    <row r="46" spans="1:7" ht="25.5" x14ac:dyDescent="0.25">
      <c r="A46" s="21">
        <v>40</v>
      </c>
      <c r="B46" s="22" t="s">
        <v>56</v>
      </c>
      <c r="C46" s="26" t="s">
        <v>57</v>
      </c>
      <c r="D46" s="17" t="s">
        <v>23</v>
      </c>
      <c r="E46" s="62">
        <v>777911</v>
      </c>
      <c r="F46" s="68">
        <v>8015.9838995</v>
      </c>
      <c r="G46" s="20">
        <v>1.2650846E-2</v>
      </c>
    </row>
    <row r="47" spans="1:7" ht="15" x14ac:dyDescent="0.25">
      <c r="A47" s="21">
        <v>41</v>
      </c>
      <c r="B47" s="22" t="s">
        <v>387</v>
      </c>
      <c r="C47" s="26" t="s">
        <v>388</v>
      </c>
      <c r="D47" s="17" t="s">
        <v>186</v>
      </c>
      <c r="E47" s="62">
        <v>2383117</v>
      </c>
      <c r="F47" s="68">
        <v>7983.4419500000004</v>
      </c>
      <c r="G47" s="20">
        <v>1.2599488000000001E-2</v>
      </c>
    </row>
    <row r="48" spans="1:7" ht="15" x14ac:dyDescent="0.25">
      <c r="A48" s="21">
        <v>42</v>
      </c>
      <c r="B48" s="22" t="s">
        <v>175</v>
      </c>
      <c r="C48" s="26" t="s">
        <v>176</v>
      </c>
      <c r="D48" s="17" t="s">
        <v>35</v>
      </c>
      <c r="E48" s="62">
        <v>4384430</v>
      </c>
      <c r="F48" s="68">
        <v>7834.9764100000002</v>
      </c>
      <c r="G48" s="20">
        <v>1.2365179E-2</v>
      </c>
    </row>
    <row r="49" spans="1:7" ht="15" x14ac:dyDescent="0.25">
      <c r="A49" s="21">
        <v>43</v>
      </c>
      <c r="B49" s="22" t="s">
        <v>389</v>
      </c>
      <c r="C49" s="26" t="s">
        <v>390</v>
      </c>
      <c r="D49" s="17" t="s">
        <v>335</v>
      </c>
      <c r="E49" s="62">
        <v>1398316</v>
      </c>
      <c r="F49" s="68">
        <v>7785.823488</v>
      </c>
      <c r="G49" s="20">
        <v>1.2287606E-2</v>
      </c>
    </row>
    <row r="50" spans="1:7" ht="25.5" x14ac:dyDescent="0.25">
      <c r="A50" s="21">
        <v>44</v>
      </c>
      <c r="B50" s="22" t="s">
        <v>391</v>
      </c>
      <c r="C50" s="26" t="s">
        <v>392</v>
      </c>
      <c r="D50" s="17" t="s">
        <v>32</v>
      </c>
      <c r="E50" s="62">
        <v>93636</v>
      </c>
      <c r="F50" s="68">
        <v>7215.0751620000001</v>
      </c>
      <c r="G50" s="20">
        <v>1.138685E-2</v>
      </c>
    </row>
    <row r="51" spans="1:7" ht="15" x14ac:dyDescent="0.25">
      <c r="A51" s="21">
        <v>45</v>
      </c>
      <c r="B51" s="22" t="s">
        <v>72</v>
      </c>
      <c r="C51" s="26" t="s">
        <v>73</v>
      </c>
      <c r="D51" s="17" t="s">
        <v>74</v>
      </c>
      <c r="E51" s="62">
        <v>5528244</v>
      </c>
      <c r="F51" s="68">
        <v>7134.1988819999997</v>
      </c>
      <c r="G51" s="20">
        <v>1.125921E-2</v>
      </c>
    </row>
    <row r="52" spans="1:7" ht="25.5" x14ac:dyDescent="0.25">
      <c r="A52" s="21">
        <v>46</v>
      </c>
      <c r="B52" s="22" t="s">
        <v>393</v>
      </c>
      <c r="C52" s="26" t="s">
        <v>394</v>
      </c>
      <c r="D52" s="17" t="s">
        <v>395</v>
      </c>
      <c r="E52" s="62">
        <v>9344605</v>
      </c>
      <c r="F52" s="68">
        <v>6994.4368425000002</v>
      </c>
      <c r="G52" s="20">
        <v>1.1038638E-2</v>
      </c>
    </row>
    <row r="53" spans="1:7" ht="25.5" x14ac:dyDescent="0.25">
      <c r="A53" s="21">
        <v>47</v>
      </c>
      <c r="B53" s="22" t="s">
        <v>396</v>
      </c>
      <c r="C53" s="26" t="s">
        <v>397</v>
      </c>
      <c r="D53" s="17" t="s">
        <v>23</v>
      </c>
      <c r="E53" s="62">
        <v>533636</v>
      </c>
      <c r="F53" s="68">
        <v>6982.0934239999997</v>
      </c>
      <c r="G53" s="20">
        <v>1.1019157E-2</v>
      </c>
    </row>
    <row r="54" spans="1:7" ht="15" x14ac:dyDescent="0.25">
      <c r="A54" s="21">
        <v>48</v>
      </c>
      <c r="B54" s="22" t="s">
        <v>398</v>
      </c>
      <c r="C54" s="26" t="s">
        <v>399</v>
      </c>
      <c r="D54" s="17" t="s">
        <v>291</v>
      </c>
      <c r="E54" s="62">
        <v>372534</v>
      </c>
      <c r="F54" s="68">
        <v>6753.2963520000003</v>
      </c>
      <c r="G54" s="20">
        <v>1.0658068999999999E-2</v>
      </c>
    </row>
    <row r="55" spans="1:7" ht="25.5" x14ac:dyDescent="0.25">
      <c r="A55" s="21">
        <v>49</v>
      </c>
      <c r="B55" s="22" t="s">
        <v>244</v>
      </c>
      <c r="C55" s="26" t="s">
        <v>245</v>
      </c>
      <c r="D55" s="17" t="s">
        <v>201</v>
      </c>
      <c r="E55" s="62">
        <v>490055</v>
      </c>
      <c r="F55" s="68">
        <v>6727.2300125000002</v>
      </c>
      <c r="G55" s="20">
        <v>1.0616931E-2</v>
      </c>
    </row>
    <row r="56" spans="1:7" ht="25.5" x14ac:dyDescent="0.25">
      <c r="A56" s="21">
        <v>50</v>
      </c>
      <c r="B56" s="22" t="s">
        <v>81</v>
      </c>
      <c r="C56" s="26" t="s">
        <v>82</v>
      </c>
      <c r="D56" s="17" t="s">
        <v>69</v>
      </c>
      <c r="E56" s="62">
        <v>2080000</v>
      </c>
      <c r="F56" s="68">
        <v>6630</v>
      </c>
      <c r="G56" s="20">
        <v>1.0463483000000001E-2</v>
      </c>
    </row>
    <row r="57" spans="1:7" ht="15" x14ac:dyDescent="0.25">
      <c r="A57" s="21">
        <v>51</v>
      </c>
      <c r="B57" s="22" t="s">
        <v>400</v>
      </c>
      <c r="C57" s="26" t="s">
        <v>401</v>
      </c>
      <c r="D57" s="17" t="s">
        <v>225</v>
      </c>
      <c r="E57" s="62">
        <v>150041</v>
      </c>
      <c r="F57" s="68">
        <v>6606.9804144999998</v>
      </c>
      <c r="G57" s="20">
        <v>1.0427153E-2</v>
      </c>
    </row>
    <row r="58" spans="1:7" ht="15" x14ac:dyDescent="0.25">
      <c r="A58" s="21">
        <v>52</v>
      </c>
      <c r="B58" s="22" t="s">
        <v>402</v>
      </c>
      <c r="C58" s="26" t="s">
        <v>403</v>
      </c>
      <c r="D58" s="17" t="s">
        <v>35</v>
      </c>
      <c r="E58" s="62">
        <v>6820000</v>
      </c>
      <c r="F58" s="68">
        <v>6383.52</v>
      </c>
      <c r="G58" s="20">
        <v>1.0074487E-2</v>
      </c>
    </row>
    <row r="59" spans="1:7" ht="15" x14ac:dyDescent="0.25">
      <c r="A59" s="21">
        <v>53</v>
      </c>
      <c r="B59" s="22" t="s">
        <v>404</v>
      </c>
      <c r="C59" s="26" t="s">
        <v>405</v>
      </c>
      <c r="D59" s="17" t="s">
        <v>406</v>
      </c>
      <c r="E59" s="62">
        <v>1515779</v>
      </c>
      <c r="F59" s="68">
        <v>6370.8191370000004</v>
      </c>
      <c r="G59" s="20">
        <v>1.0054443E-2</v>
      </c>
    </row>
    <row r="60" spans="1:7" ht="25.5" x14ac:dyDescent="0.25">
      <c r="A60" s="21">
        <v>54</v>
      </c>
      <c r="B60" s="22" t="s">
        <v>407</v>
      </c>
      <c r="C60" s="26" t="s">
        <v>408</v>
      </c>
      <c r="D60" s="17" t="s">
        <v>235</v>
      </c>
      <c r="E60" s="62">
        <v>3450955</v>
      </c>
      <c r="F60" s="68">
        <v>6135.79799</v>
      </c>
      <c r="G60" s="20">
        <v>9.6835319999999999E-3</v>
      </c>
    </row>
    <row r="61" spans="1:7" ht="15" x14ac:dyDescent="0.25">
      <c r="A61" s="21">
        <v>55</v>
      </c>
      <c r="B61" s="22" t="s">
        <v>409</v>
      </c>
      <c r="C61" s="26" t="s">
        <v>410</v>
      </c>
      <c r="D61" s="17" t="s">
        <v>291</v>
      </c>
      <c r="E61" s="62">
        <v>781259</v>
      </c>
      <c r="F61" s="68">
        <v>6091.4764230000001</v>
      </c>
      <c r="G61" s="20">
        <v>9.6135830000000002E-3</v>
      </c>
    </row>
    <row r="62" spans="1:7" ht="15" x14ac:dyDescent="0.25">
      <c r="A62" s="21">
        <v>56</v>
      </c>
      <c r="B62" s="22" t="s">
        <v>411</v>
      </c>
      <c r="C62" s="26" t="s">
        <v>412</v>
      </c>
      <c r="D62" s="17" t="s">
        <v>35</v>
      </c>
      <c r="E62" s="62">
        <v>1780127</v>
      </c>
      <c r="F62" s="68">
        <v>5918.0322114999999</v>
      </c>
      <c r="G62" s="20">
        <v>9.3398530000000004E-3</v>
      </c>
    </row>
    <row r="63" spans="1:7" ht="15" x14ac:dyDescent="0.25">
      <c r="A63" s="21">
        <v>57</v>
      </c>
      <c r="B63" s="22" t="s">
        <v>413</v>
      </c>
      <c r="C63" s="26" t="s">
        <v>414</v>
      </c>
      <c r="D63" s="17" t="s">
        <v>186</v>
      </c>
      <c r="E63" s="62">
        <v>4827251</v>
      </c>
      <c r="F63" s="68">
        <v>5812.0102040000002</v>
      </c>
      <c r="G63" s="20">
        <v>9.1725290000000004E-3</v>
      </c>
    </row>
    <row r="64" spans="1:7" ht="15" x14ac:dyDescent="0.25">
      <c r="A64" s="21">
        <v>58</v>
      </c>
      <c r="B64" s="22" t="s">
        <v>415</v>
      </c>
      <c r="C64" s="26" t="s">
        <v>416</v>
      </c>
      <c r="D64" s="17" t="s">
        <v>60</v>
      </c>
      <c r="E64" s="62">
        <v>1302145</v>
      </c>
      <c r="F64" s="68">
        <v>5740.5062324999999</v>
      </c>
      <c r="G64" s="20">
        <v>9.059681E-3</v>
      </c>
    </row>
    <row r="65" spans="1:7" ht="15" x14ac:dyDescent="0.25">
      <c r="A65" s="21">
        <v>59</v>
      </c>
      <c r="B65" s="22" t="s">
        <v>260</v>
      </c>
      <c r="C65" s="26" t="s">
        <v>261</v>
      </c>
      <c r="D65" s="17" t="s">
        <v>74</v>
      </c>
      <c r="E65" s="62">
        <v>222922</v>
      </c>
      <c r="F65" s="68">
        <v>5489.6771719999997</v>
      </c>
      <c r="G65" s="20">
        <v>8.6638219999999998E-3</v>
      </c>
    </row>
    <row r="66" spans="1:7" ht="15" x14ac:dyDescent="0.25">
      <c r="A66" s="21">
        <v>60</v>
      </c>
      <c r="B66" s="22" t="s">
        <v>417</v>
      </c>
      <c r="C66" s="26" t="s">
        <v>418</v>
      </c>
      <c r="D66" s="17" t="s">
        <v>168</v>
      </c>
      <c r="E66" s="62">
        <v>6519</v>
      </c>
      <c r="F66" s="68">
        <v>4825.8038324999998</v>
      </c>
      <c r="G66" s="20">
        <v>7.6160960000000002E-3</v>
      </c>
    </row>
    <row r="67" spans="1:7" ht="51" x14ac:dyDescent="0.25">
      <c r="A67" s="21">
        <v>61</v>
      </c>
      <c r="B67" s="22" t="s">
        <v>278</v>
      </c>
      <c r="C67" s="26" t="s">
        <v>279</v>
      </c>
      <c r="D67" s="17" t="s">
        <v>217</v>
      </c>
      <c r="E67" s="62">
        <v>1869682</v>
      </c>
      <c r="F67" s="68">
        <v>4762.080054</v>
      </c>
      <c r="G67" s="20">
        <v>7.5155270000000001E-3</v>
      </c>
    </row>
    <row r="68" spans="1:7" ht="25.5" x14ac:dyDescent="0.25">
      <c r="A68" s="21">
        <v>62</v>
      </c>
      <c r="B68" s="22" t="s">
        <v>233</v>
      </c>
      <c r="C68" s="26" t="s">
        <v>234</v>
      </c>
      <c r="D68" s="17" t="s">
        <v>235</v>
      </c>
      <c r="E68" s="62">
        <v>1287069</v>
      </c>
      <c r="F68" s="68">
        <v>3291.6789675</v>
      </c>
      <c r="G68" s="20">
        <v>5.1949359999999998E-3</v>
      </c>
    </row>
    <row r="69" spans="1:7" ht="15" x14ac:dyDescent="0.25">
      <c r="A69" s="16"/>
      <c r="B69" s="17"/>
      <c r="C69" s="23" t="s">
        <v>113</v>
      </c>
      <c r="D69" s="27"/>
      <c r="E69" s="64"/>
      <c r="F69" s="70">
        <v>622272.58597200003</v>
      </c>
      <c r="G69" s="28">
        <v>0.98207214700000012</v>
      </c>
    </row>
    <row r="70" spans="1:7" ht="15" x14ac:dyDescent="0.25">
      <c r="A70" s="21"/>
      <c r="B70" s="22"/>
      <c r="C70" s="29"/>
      <c r="D70" s="30"/>
      <c r="E70" s="62"/>
      <c r="F70" s="68"/>
      <c r="G70" s="20"/>
    </row>
    <row r="71" spans="1:7" ht="15" x14ac:dyDescent="0.25">
      <c r="A71" s="16"/>
      <c r="B71" s="17"/>
      <c r="C71" s="23" t="s">
        <v>114</v>
      </c>
      <c r="D71" s="24"/>
      <c r="E71" s="63"/>
      <c r="F71" s="69"/>
      <c r="G71" s="25"/>
    </row>
    <row r="72" spans="1:7" ht="15" x14ac:dyDescent="0.25">
      <c r="A72" s="16"/>
      <c r="B72" s="17"/>
      <c r="C72" s="23" t="s">
        <v>113</v>
      </c>
      <c r="D72" s="27"/>
      <c r="E72" s="64"/>
      <c r="F72" s="70">
        <v>0</v>
      </c>
      <c r="G72" s="28">
        <v>0</v>
      </c>
    </row>
    <row r="73" spans="1:7" ht="15" x14ac:dyDescent="0.25">
      <c r="A73" s="21"/>
      <c r="B73" s="22"/>
      <c r="C73" s="29"/>
      <c r="D73" s="30"/>
      <c r="E73" s="62"/>
      <c r="F73" s="68"/>
      <c r="G73" s="20"/>
    </row>
    <row r="74" spans="1:7" ht="15" x14ac:dyDescent="0.25">
      <c r="A74" s="31"/>
      <c r="B74" s="32"/>
      <c r="C74" s="23" t="s">
        <v>115</v>
      </c>
      <c r="D74" s="24"/>
      <c r="E74" s="63"/>
      <c r="F74" s="69"/>
      <c r="G74" s="25"/>
    </row>
    <row r="75" spans="1:7" ht="15" x14ac:dyDescent="0.25">
      <c r="A75" s="33"/>
      <c r="B75" s="34"/>
      <c r="C75" s="23" t="s">
        <v>113</v>
      </c>
      <c r="D75" s="35"/>
      <c r="E75" s="65"/>
      <c r="F75" s="71">
        <v>0</v>
      </c>
      <c r="G75" s="36">
        <v>0</v>
      </c>
    </row>
    <row r="76" spans="1:7" ht="15" x14ac:dyDescent="0.25">
      <c r="A76" s="33"/>
      <c r="B76" s="34"/>
      <c r="C76" s="29"/>
      <c r="D76" s="37"/>
      <c r="E76" s="66"/>
      <c r="F76" s="72"/>
      <c r="G76" s="38"/>
    </row>
    <row r="77" spans="1:7" ht="15" x14ac:dyDescent="0.25">
      <c r="A77" s="16"/>
      <c r="B77" s="17"/>
      <c r="C77" s="23" t="s">
        <v>119</v>
      </c>
      <c r="D77" s="24"/>
      <c r="E77" s="63"/>
      <c r="F77" s="69"/>
      <c r="G77" s="25"/>
    </row>
    <row r="78" spans="1:7" ht="15" x14ac:dyDescent="0.25">
      <c r="A78" s="16"/>
      <c r="B78" s="17"/>
      <c r="C78" s="23" t="s">
        <v>113</v>
      </c>
      <c r="D78" s="27"/>
      <c r="E78" s="64"/>
      <c r="F78" s="70">
        <v>0</v>
      </c>
      <c r="G78" s="28">
        <v>0</v>
      </c>
    </row>
    <row r="79" spans="1:7" ht="15" x14ac:dyDescent="0.25">
      <c r="A79" s="16"/>
      <c r="B79" s="17"/>
      <c r="C79" s="29"/>
      <c r="D79" s="19"/>
      <c r="E79" s="62"/>
      <c r="F79" s="68"/>
      <c r="G79" s="20"/>
    </row>
    <row r="80" spans="1:7" ht="15" x14ac:dyDescent="0.25">
      <c r="A80" s="16"/>
      <c r="B80" s="17"/>
      <c r="C80" s="23" t="s">
        <v>120</v>
      </c>
      <c r="D80" s="24"/>
      <c r="E80" s="63"/>
      <c r="F80" s="69"/>
      <c r="G80" s="25"/>
    </row>
    <row r="81" spans="1:8" ht="15" x14ac:dyDescent="0.25">
      <c r="A81" s="16"/>
      <c r="B81" s="17"/>
      <c r="C81" s="23" t="s">
        <v>113</v>
      </c>
      <c r="D81" s="27"/>
      <c r="E81" s="64"/>
      <c r="F81" s="70">
        <v>0</v>
      </c>
      <c r="G81" s="28">
        <v>0</v>
      </c>
    </row>
    <row r="82" spans="1:8" ht="15" x14ac:dyDescent="0.25">
      <c r="A82" s="16"/>
      <c r="B82" s="17"/>
      <c r="C82" s="29"/>
      <c r="D82" s="19"/>
      <c r="E82" s="62"/>
      <c r="F82" s="68"/>
      <c r="G82" s="20"/>
    </row>
    <row r="83" spans="1:8" ht="15" x14ac:dyDescent="0.25">
      <c r="A83" s="16"/>
      <c r="B83" s="17"/>
      <c r="C83" s="23" t="s">
        <v>121</v>
      </c>
      <c r="D83" s="24"/>
      <c r="E83" s="63"/>
      <c r="F83" s="69"/>
      <c r="G83" s="25"/>
      <c r="H83" s="158"/>
    </row>
    <row r="84" spans="1:8" ht="25.5" x14ac:dyDescent="0.25">
      <c r="A84" s="21">
        <v>1</v>
      </c>
      <c r="B84" s="22"/>
      <c r="C84" s="26" t="s">
        <v>1159</v>
      </c>
      <c r="D84" s="30" t="s">
        <v>419</v>
      </c>
      <c r="E84" s="62">
        <v>1007600</v>
      </c>
      <c r="F84" s="68">
        <v>5292.9228000000003</v>
      </c>
      <c r="G84" s="20">
        <v>8.3533040000000006E-3</v>
      </c>
    </row>
    <row r="85" spans="1:8" ht="15" x14ac:dyDescent="0.25">
      <c r="A85" s="16"/>
      <c r="B85" s="17"/>
      <c r="C85" s="23" t="s">
        <v>113</v>
      </c>
      <c r="D85" s="27"/>
      <c r="E85" s="64"/>
      <c r="F85" s="70">
        <v>5292.9228000000003</v>
      </c>
      <c r="G85" s="28">
        <v>8.3533040000000006E-3</v>
      </c>
    </row>
    <row r="86" spans="1:8" ht="15" x14ac:dyDescent="0.25">
      <c r="A86" s="16"/>
      <c r="B86" s="17"/>
      <c r="C86" s="29"/>
      <c r="D86" s="19"/>
      <c r="E86" s="62"/>
      <c r="F86" s="68"/>
      <c r="G86" s="20"/>
    </row>
    <row r="87" spans="1:8" ht="25.5" x14ac:dyDescent="0.25">
      <c r="A87" s="21"/>
      <c r="B87" s="22"/>
      <c r="C87" s="39" t="s">
        <v>122</v>
      </c>
      <c r="D87" s="40"/>
      <c r="E87" s="64"/>
      <c r="F87" s="70">
        <v>627565.50877199997</v>
      </c>
      <c r="G87" s="28">
        <v>0.99042545100000012</v>
      </c>
    </row>
    <row r="88" spans="1:8" ht="15" x14ac:dyDescent="0.25">
      <c r="A88" s="16"/>
      <c r="B88" s="17"/>
      <c r="C88" s="26"/>
      <c r="D88" s="19"/>
      <c r="E88" s="62"/>
      <c r="F88" s="68"/>
      <c r="G88" s="20"/>
    </row>
    <row r="89" spans="1:8" ht="15" x14ac:dyDescent="0.25">
      <c r="A89" s="16"/>
      <c r="B89" s="17"/>
      <c r="C89" s="18" t="s">
        <v>123</v>
      </c>
      <c r="D89" s="19"/>
      <c r="E89" s="62"/>
      <c r="F89" s="68"/>
      <c r="G89" s="20"/>
    </row>
    <row r="90" spans="1:8" ht="25.5" x14ac:dyDescent="0.25">
      <c r="A90" s="16"/>
      <c r="B90" s="17"/>
      <c r="C90" s="23" t="s">
        <v>11</v>
      </c>
      <c r="D90" s="24"/>
      <c r="E90" s="63"/>
      <c r="F90" s="69"/>
      <c r="G90" s="25"/>
    </row>
    <row r="91" spans="1:8" ht="15" x14ac:dyDescent="0.25">
      <c r="A91" s="21"/>
      <c r="B91" s="22"/>
      <c r="C91" s="23" t="s">
        <v>113</v>
      </c>
      <c r="D91" s="27"/>
      <c r="E91" s="64"/>
      <c r="F91" s="70">
        <v>0</v>
      </c>
      <c r="G91" s="28">
        <v>0</v>
      </c>
    </row>
    <row r="92" spans="1:8" ht="15" x14ac:dyDescent="0.25">
      <c r="A92" s="21"/>
      <c r="B92" s="22"/>
      <c r="C92" s="29"/>
      <c r="D92" s="19"/>
      <c r="E92" s="62"/>
      <c r="F92" s="68"/>
      <c r="G92" s="20"/>
    </row>
    <row r="93" spans="1:8" ht="15" x14ac:dyDescent="0.25">
      <c r="A93" s="16"/>
      <c r="B93" s="41"/>
      <c r="C93" s="23" t="s">
        <v>124</v>
      </c>
      <c r="D93" s="24"/>
      <c r="E93" s="63"/>
      <c r="F93" s="69"/>
      <c r="G93" s="25"/>
    </row>
    <row r="94" spans="1:8" ht="15" x14ac:dyDescent="0.25">
      <c r="A94" s="21"/>
      <c r="B94" s="22"/>
      <c r="C94" s="23" t="s">
        <v>113</v>
      </c>
      <c r="D94" s="27"/>
      <c r="E94" s="64"/>
      <c r="F94" s="70">
        <v>0</v>
      </c>
      <c r="G94" s="28">
        <v>0</v>
      </c>
    </row>
    <row r="95" spans="1:8" ht="15" x14ac:dyDescent="0.25">
      <c r="A95" s="21"/>
      <c r="B95" s="22"/>
      <c r="C95" s="29"/>
      <c r="D95" s="19"/>
      <c r="E95" s="62"/>
      <c r="F95" s="74"/>
      <c r="G95" s="43"/>
    </row>
    <row r="96" spans="1:8" ht="15" x14ac:dyDescent="0.25">
      <c r="A96" s="16"/>
      <c r="B96" s="17"/>
      <c r="C96" s="23" t="s">
        <v>125</v>
      </c>
      <c r="D96" s="24"/>
      <c r="E96" s="63"/>
      <c r="F96" s="69"/>
      <c r="G96" s="25"/>
    </row>
    <row r="97" spans="1:7" ht="15" x14ac:dyDescent="0.25">
      <c r="A97" s="21"/>
      <c r="B97" s="22"/>
      <c r="C97" s="23" t="s">
        <v>113</v>
      </c>
      <c r="D97" s="27"/>
      <c r="E97" s="64"/>
      <c r="F97" s="70">
        <v>0</v>
      </c>
      <c r="G97" s="28">
        <v>0</v>
      </c>
    </row>
    <row r="98" spans="1:7" ht="15" x14ac:dyDescent="0.25">
      <c r="A98" s="16"/>
      <c r="B98" s="17"/>
      <c r="C98" s="29"/>
      <c r="D98" s="19"/>
      <c r="E98" s="62"/>
      <c r="F98" s="68"/>
      <c r="G98" s="20"/>
    </row>
    <row r="99" spans="1:7" ht="25.5" x14ac:dyDescent="0.25">
      <c r="A99" s="16"/>
      <c r="B99" s="41"/>
      <c r="C99" s="23" t="s">
        <v>126</v>
      </c>
      <c r="D99" s="24"/>
      <c r="E99" s="63"/>
      <c r="F99" s="69"/>
      <c r="G99" s="25"/>
    </row>
    <row r="100" spans="1:7" ht="15" x14ac:dyDescent="0.25">
      <c r="A100" s="21"/>
      <c r="B100" s="22"/>
      <c r="C100" s="23" t="s">
        <v>113</v>
      </c>
      <c r="D100" s="27"/>
      <c r="E100" s="64"/>
      <c r="F100" s="70">
        <v>0</v>
      </c>
      <c r="G100" s="28">
        <v>0</v>
      </c>
    </row>
    <row r="101" spans="1:7" ht="15" x14ac:dyDescent="0.25">
      <c r="A101" s="21"/>
      <c r="B101" s="22"/>
      <c r="C101" s="29"/>
      <c r="D101" s="19"/>
      <c r="E101" s="62"/>
      <c r="F101" s="68"/>
      <c r="G101" s="20"/>
    </row>
    <row r="102" spans="1:7" ht="15" x14ac:dyDescent="0.25">
      <c r="A102" s="21"/>
      <c r="B102" s="22"/>
      <c r="C102" s="44" t="s">
        <v>127</v>
      </c>
      <c r="D102" s="40"/>
      <c r="E102" s="64"/>
      <c r="F102" s="70">
        <v>0</v>
      </c>
      <c r="G102" s="28">
        <v>0</v>
      </c>
    </row>
    <row r="103" spans="1:7" ht="15" x14ac:dyDescent="0.25">
      <c r="A103" s="21"/>
      <c r="B103" s="22"/>
      <c r="C103" s="26"/>
      <c r="D103" s="19"/>
      <c r="E103" s="62"/>
      <c r="F103" s="68"/>
      <c r="G103" s="20"/>
    </row>
    <row r="104" spans="1:7" ht="15" x14ac:dyDescent="0.25">
      <c r="A104" s="16"/>
      <c r="B104" s="17"/>
      <c r="C104" s="18" t="s">
        <v>128</v>
      </c>
      <c r="D104" s="19"/>
      <c r="E104" s="62"/>
      <c r="F104" s="68"/>
      <c r="G104" s="20"/>
    </row>
    <row r="105" spans="1:7" ht="15" x14ac:dyDescent="0.25">
      <c r="A105" s="21"/>
      <c r="B105" s="22"/>
      <c r="C105" s="23" t="s">
        <v>129</v>
      </c>
      <c r="D105" s="24"/>
      <c r="E105" s="63"/>
      <c r="F105" s="69"/>
      <c r="G105" s="25"/>
    </row>
    <row r="106" spans="1:7" ht="15" x14ac:dyDescent="0.25">
      <c r="A106" s="21"/>
      <c r="B106" s="22"/>
      <c r="C106" s="23" t="s">
        <v>113</v>
      </c>
      <c r="D106" s="40"/>
      <c r="E106" s="64"/>
      <c r="F106" s="70">
        <v>0</v>
      </c>
      <c r="G106" s="28">
        <v>0</v>
      </c>
    </row>
    <row r="107" spans="1:7" ht="15" x14ac:dyDescent="0.25">
      <c r="A107" s="21"/>
      <c r="B107" s="22"/>
      <c r="C107" s="29"/>
      <c r="D107" s="22"/>
      <c r="E107" s="62"/>
      <c r="F107" s="68"/>
      <c r="G107" s="20"/>
    </row>
    <row r="108" spans="1:7" ht="15" x14ac:dyDescent="0.25">
      <c r="A108" s="21"/>
      <c r="B108" s="22"/>
      <c r="C108" s="23" t="s">
        <v>130</v>
      </c>
      <c r="D108" s="24"/>
      <c r="E108" s="63"/>
      <c r="F108" s="69"/>
      <c r="G108" s="25"/>
    </row>
    <row r="109" spans="1:7" ht="15" x14ac:dyDescent="0.25">
      <c r="A109" s="21"/>
      <c r="B109" s="22"/>
      <c r="C109" s="23" t="s">
        <v>113</v>
      </c>
      <c r="D109" s="40"/>
      <c r="E109" s="64"/>
      <c r="F109" s="70">
        <v>0</v>
      </c>
      <c r="G109" s="28">
        <v>0</v>
      </c>
    </row>
    <row r="110" spans="1:7" ht="15" x14ac:dyDescent="0.25">
      <c r="A110" s="21"/>
      <c r="B110" s="22"/>
      <c r="C110" s="29"/>
      <c r="D110" s="22"/>
      <c r="E110" s="62"/>
      <c r="F110" s="68"/>
      <c r="G110" s="20"/>
    </row>
    <row r="111" spans="1:7" ht="15" x14ac:dyDescent="0.25">
      <c r="A111" s="21"/>
      <c r="B111" s="22"/>
      <c r="C111" s="23" t="s">
        <v>131</v>
      </c>
      <c r="D111" s="24"/>
      <c r="E111" s="63"/>
      <c r="F111" s="69"/>
      <c r="G111" s="25"/>
    </row>
    <row r="112" spans="1:7" ht="15" x14ac:dyDescent="0.25">
      <c r="A112" s="21"/>
      <c r="B112" s="22"/>
      <c r="C112" s="23" t="s">
        <v>113</v>
      </c>
      <c r="D112" s="40"/>
      <c r="E112" s="64"/>
      <c r="F112" s="70">
        <v>0</v>
      </c>
      <c r="G112" s="28">
        <v>0</v>
      </c>
    </row>
    <row r="113" spans="1:256" ht="15" x14ac:dyDescent="0.25">
      <c r="A113" s="21"/>
      <c r="B113" s="22"/>
      <c r="C113" s="29"/>
      <c r="D113" s="22"/>
      <c r="E113" s="62"/>
      <c r="F113" s="68"/>
      <c r="G113" s="20"/>
    </row>
    <row r="114" spans="1:256" ht="15" x14ac:dyDescent="0.25">
      <c r="A114" s="21"/>
      <c r="B114" s="22"/>
      <c r="C114" s="23" t="s">
        <v>132</v>
      </c>
      <c r="D114" s="24"/>
      <c r="E114" s="63"/>
      <c r="F114" s="69"/>
      <c r="G114" s="25"/>
    </row>
    <row r="115" spans="1:256" ht="15" x14ac:dyDescent="0.25">
      <c r="A115" s="106">
        <v>1</v>
      </c>
      <c r="B115" s="105"/>
      <c r="C115" s="127" t="s">
        <v>134</v>
      </c>
      <c r="D115" s="126"/>
      <c r="E115" s="109"/>
      <c r="F115" s="108">
        <v>5333.6828967000001</v>
      </c>
      <c r="G115" s="107">
        <v>8.4176319999999995E-3</v>
      </c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  <c r="BH115" s="85"/>
      <c r="BI115" s="85"/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  <c r="DZ115" s="85"/>
      <c r="EA115" s="85"/>
      <c r="EB115" s="85"/>
      <c r="EC115" s="85"/>
      <c r="ED115" s="85"/>
      <c r="EE115" s="85"/>
      <c r="EF115" s="85"/>
      <c r="EG115" s="85"/>
      <c r="EH115" s="85"/>
      <c r="EI115" s="85"/>
      <c r="EJ115" s="85"/>
      <c r="EK115" s="85"/>
      <c r="EL115" s="85"/>
      <c r="EM115" s="85"/>
      <c r="EN115" s="85"/>
      <c r="EO115" s="85"/>
      <c r="EP115" s="85"/>
      <c r="EQ115" s="85"/>
      <c r="ER115" s="85"/>
      <c r="ES115" s="85"/>
      <c r="ET115" s="85"/>
      <c r="EU115" s="85"/>
      <c r="EV115" s="85"/>
      <c r="EW115" s="85"/>
      <c r="EX115" s="85"/>
      <c r="EY115" s="85"/>
      <c r="EZ115" s="85"/>
      <c r="FA115" s="85"/>
      <c r="FB115" s="85"/>
      <c r="FC115" s="85"/>
      <c r="FD115" s="85"/>
      <c r="FE115" s="85"/>
      <c r="FF115" s="85"/>
      <c r="FG115" s="85"/>
      <c r="FH115" s="85"/>
      <c r="FI115" s="85"/>
      <c r="FJ115" s="85"/>
      <c r="FK115" s="85"/>
      <c r="FL115" s="85"/>
      <c r="FM115" s="85"/>
      <c r="FN115" s="85"/>
      <c r="FO115" s="85"/>
      <c r="FP115" s="85"/>
      <c r="FQ115" s="85"/>
      <c r="FR115" s="85"/>
      <c r="FS115" s="85"/>
      <c r="FT115" s="85"/>
      <c r="FU115" s="85"/>
      <c r="FV115" s="85"/>
      <c r="FW115" s="85"/>
      <c r="FX115" s="85"/>
      <c r="FY115" s="85"/>
      <c r="FZ115" s="85"/>
      <c r="GA115" s="85"/>
      <c r="GB115" s="85"/>
      <c r="GC115" s="85"/>
      <c r="GD115" s="85"/>
      <c r="GE115" s="85"/>
      <c r="GF115" s="85"/>
      <c r="GG115" s="85"/>
      <c r="GH115" s="85"/>
      <c r="GI115" s="85"/>
      <c r="GJ115" s="85"/>
      <c r="GK115" s="85"/>
      <c r="GL115" s="85"/>
      <c r="GM115" s="85"/>
      <c r="GN115" s="85"/>
      <c r="GO115" s="85"/>
      <c r="GP115" s="85"/>
      <c r="GQ115" s="85"/>
      <c r="GR115" s="85"/>
      <c r="GS115" s="85"/>
      <c r="GT115" s="85"/>
      <c r="GU115" s="85"/>
      <c r="GV115" s="85"/>
      <c r="GW115" s="85"/>
      <c r="GX115" s="85"/>
      <c r="GY115" s="85"/>
      <c r="GZ115" s="85"/>
      <c r="HA115" s="85"/>
      <c r="HB115" s="85"/>
      <c r="HC115" s="85"/>
      <c r="HD115" s="85"/>
      <c r="HE115" s="85"/>
      <c r="HF115" s="85"/>
      <c r="HG115" s="85"/>
      <c r="HH115" s="85"/>
      <c r="HI115" s="85"/>
      <c r="HJ115" s="85"/>
      <c r="HK115" s="85"/>
      <c r="HL115" s="85"/>
      <c r="HM115" s="85"/>
      <c r="HN115" s="85"/>
      <c r="HO115" s="85"/>
      <c r="HP115" s="85"/>
      <c r="HQ115" s="85"/>
      <c r="HR115" s="85"/>
      <c r="HS115" s="85"/>
      <c r="HT115" s="85"/>
      <c r="HU115" s="85"/>
      <c r="HV115" s="85"/>
      <c r="HW115" s="85"/>
      <c r="HX115" s="85"/>
      <c r="HY115" s="85"/>
      <c r="HZ115" s="85"/>
      <c r="IA115" s="85"/>
      <c r="IB115" s="85"/>
      <c r="IC115" s="85"/>
      <c r="ID115" s="85"/>
      <c r="IE115" s="85"/>
      <c r="IF115" s="85"/>
      <c r="IG115" s="85"/>
      <c r="IH115" s="85"/>
      <c r="II115" s="85"/>
      <c r="IJ115" s="85"/>
      <c r="IK115" s="85"/>
      <c r="IL115" s="85"/>
      <c r="IM115" s="85"/>
      <c r="IN115" s="85"/>
      <c r="IO115" s="85"/>
      <c r="IP115" s="85"/>
      <c r="IQ115" s="85"/>
      <c r="IR115" s="85"/>
      <c r="IS115" s="85"/>
      <c r="IT115" s="85"/>
      <c r="IU115" s="85"/>
      <c r="IV115" s="85"/>
    </row>
    <row r="116" spans="1:256" ht="15" x14ac:dyDescent="0.25">
      <c r="A116" s="106">
        <v>2</v>
      </c>
      <c r="B116" s="105"/>
      <c r="C116" s="127" t="s">
        <v>133</v>
      </c>
      <c r="D116" s="126"/>
      <c r="E116" s="109"/>
      <c r="F116" s="108">
        <v>2615.8827980000001</v>
      </c>
      <c r="G116" s="107">
        <v>4.1283930000000002E-3</v>
      </c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  <c r="DZ116" s="85"/>
      <c r="EA116" s="85"/>
      <c r="EB116" s="85"/>
      <c r="EC116" s="85"/>
      <c r="ED116" s="85"/>
      <c r="EE116" s="85"/>
      <c r="EF116" s="85"/>
      <c r="EG116" s="85"/>
      <c r="EH116" s="85"/>
      <c r="EI116" s="85"/>
      <c r="EJ116" s="85"/>
      <c r="EK116" s="85"/>
      <c r="EL116" s="85"/>
      <c r="EM116" s="85"/>
      <c r="EN116" s="85"/>
      <c r="EO116" s="85"/>
      <c r="EP116" s="85"/>
      <c r="EQ116" s="85"/>
      <c r="ER116" s="85"/>
      <c r="ES116" s="85"/>
      <c r="ET116" s="85"/>
      <c r="EU116" s="85"/>
      <c r="EV116" s="85"/>
      <c r="EW116" s="85"/>
      <c r="EX116" s="85"/>
      <c r="EY116" s="85"/>
      <c r="EZ116" s="85"/>
      <c r="FA116" s="85"/>
      <c r="FB116" s="85"/>
      <c r="FC116" s="85"/>
      <c r="FD116" s="85"/>
      <c r="FE116" s="85"/>
      <c r="FF116" s="85"/>
      <c r="FG116" s="85"/>
      <c r="FH116" s="85"/>
      <c r="FI116" s="85"/>
      <c r="FJ116" s="85"/>
      <c r="FK116" s="85"/>
      <c r="FL116" s="85"/>
      <c r="FM116" s="85"/>
      <c r="FN116" s="85"/>
      <c r="FO116" s="85"/>
      <c r="FP116" s="85"/>
      <c r="FQ116" s="85"/>
      <c r="FR116" s="85"/>
      <c r="FS116" s="85"/>
      <c r="FT116" s="85"/>
      <c r="FU116" s="85"/>
      <c r="FV116" s="85"/>
      <c r="FW116" s="85"/>
      <c r="FX116" s="85"/>
      <c r="FY116" s="85"/>
      <c r="FZ116" s="85"/>
      <c r="GA116" s="85"/>
      <c r="GB116" s="85"/>
      <c r="GC116" s="85"/>
      <c r="GD116" s="85"/>
      <c r="GE116" s="85"/>
      <c r="GF116" s="85"/>
      <c r="GG116" s="85"/>
      <c r="GH116" s="85"/>
      <c r="GI116" s="85"/>
      <c r="GJ116" s="85"/>
      <c r="GK116" s="85"/>
      <c r="GL116" s="85"/>
      <c r="GM116" s="85"/>
      <c r="GN116" s="85"/>
      <c r="GO116" s="85"/>
      <c r="GP116" s="85"/>
      <c r="GQ116" s="85"/>
      <c r="GR116" s="85"/>
      <c r="GS116" s="85"/>
      <c r="GT116" s="85"/>
      <c r="GU116" s="85"/>
      <c r="GV116" s="85"/>
      <c r="GW116" s="85"/>
      <c r="GX116" s="85"/>
      <c r="GY116" s="85"/>
      <c r="GZ116" s="85"/>
      <c r="HA116" s="85"/>
      <c r="HB116" s="85"/>
      <c r="HC116" s="85"/>
      <c r="HD116" s="85"/>
      <c r="HE116" s="85"/>
      <c r="HF116" s="85"/>
      <c r="HG116" s="85"/>
      <c r="HH116" s="85"/>
      <c r="HI116" s="85"/>
      <c r="HJ116" s="85"/>
      <c r="HK116" s="85"/>
      <c r="HL116" s="85"/>
      <c r="HM116" s="85"/>
      <c r="HN116" s="85"/>
      <c r="HO116" s="85"/>
      <c r="HP116" s="85"/>
      <c r="HQ116" s="85"/>
      <c r="HR116" s="85"/>
      <c r="HS116" s="85"/>
      <c r="HT116" s="85"/>
      <c r="HU116" s="85"/>
      <c r="HV116" s="85"/>
      <c r="HW116" s="85"/>
      <c r="HX116" s="85"/>
      <c r="HY116" s="85"/>
      <c r="HZ116" s="85"/>
      <c r="IA116" s="85"/>
      <c r="IB116" s="85"/>
      <c r="IC116" s="85"/>
      <c r="ID116" s="85"/>
      <c r="IE116" s="85"/>
      <c r="IF116" s="85"/>
      <c r="IG116" s="85"/>
      <c r="IH116" s="85"/>
      <c r="II116" s="85"/>
      <c r="IJ116" s="85"/>
      <c r="IK116" s="85"/>
      <c r="IL116" s="85"/>
      <c r="IM116" s="85"/>
      <c r="IN116" s="85"/>
      <c r="IO116" s="85"/>
      <c r="IP116" s="85"/>
      <c r="IQ116" s="85"/>
      <c r="IR116" s="85"/>
      <c r="IS116" s="85"/>
      <c r="IT116" s="85"/>
      <c r="IU116" s="85"/>
      <c r="IV116" s="85"/>
    </row>
    <row r="117" spans="1:256" ht="15" x14ac:dyDescent="0.25">
      <c r="A117" s="21"/>
      <c r="B117" s="22"/>
      <c r="C117" s="23" t="s">
        <v>113</v>
      </c>
      <c r="D117" s="40"/>
      <c r="E117" s="64"/>
      <c r="F117" s="70">
        <v>7949.5656947000007</v>
      </c>
      <c r="G117" s="28">
        <v>1.2546024999999999E-2</v>
      </c>
    </row>
    <row r="118" spans="1:256" ht="15" x14ac:dyDescent="0.25">
      <c r="A118" s="21"/>
      <c r="B118" s="22"/>
      <c r="C118" s="29"/>
      <c r="D118" s="22"/>
      <c r="E118" s="62"/>
      <c r="F118" s="68"/>
      <c r="G118" s="20"/>
    </row>
    <row r="119" spans="1:256" ht="25.5" x14ac:dyDescent="0.25">
      <c r="A119" s="21"/>
      <c r="B119" s="22"/>
      <c r="C119" s="39" t="s">
        <v>135</v>
      </c>
      <c r="D119" s="40"/>
      <c r="E119" s="64"/>
      <c r="F119" s="70">
        <v>7949.5656947000007</v>
      </c>
      <c r="G119" s="28">
        <v>1.2546024999999999E-2</v>
      </c>
    </row>
    <row r="120" spans="1:256" ht="15" x14ac:dyDescent="0.25">
      <c r="A120" s="21"/>
      <c r="B120" s="22"/>
      <c r="C120" s="45"/>
      <c r="D120" s="22"/>
      <c r="E120" s="62"/>
      <c r="F120" s="68"/>
      <c r="G120" s="20"/>
    </row>
    <row r="121" spans="1:256" ht="15" x14ac:dyDescent="0.25">
      <c r="A121" s="16"/>
      <c r="B121" s="17"/>
      <c r="C121" s="18" t="s">
        <v>136</v>
      </c>
      <c r="D121" s="19"/>
      <c r="E121" s="62"/>
      <c r="F121" s="68"/>
      <c r="G121" s="20"/>
    </row>
    <row r="122" spans="1:256" ht="25.5" x14ac:dyDescent="0.25">
      <c r="A122" s="21"/>
      <c r="B122" s="22"/>
      <c r="C122" s="23" t="s">
        <v>137</v>
      </c>
      <c r="D122" s="24"/>
      <c r="E122" s="63"/>
      <c r="F122" s="69"/>
      <c r="G122" s="25"/>
    </row>
    <row r="123" spans="1:256" ht="15" x14ac:dyDescent="0.25">
      <c r="A123" s="21"/>
      <c r="B123" s="22"/>
      <c r="C123" s="23" t="s">
        <v>113</v>
      </c>
      <c r="D123" s="40"/>
      <c r="E123" s="64"/>
      <c r="F123" s="70">
        <v>0</v>
      </c>
      <c r="G123" s="28">
        <v>0</v>
      </c>
    </row>
    <row r="124" spans="1:256" ht="15" x14ac:dyDescent="0.25">
      <c r="A124" s="21"/>
      <c r="B124" s="22"/>
      <c r="C124" s="29"/>
      <c r="D124" s="22"/>
      <c r="E124" s="62"/>
      <c r="F124" s="68"/>
      <c r="G124" s="20"/>
    </row>
    <row r="125" spans="1:256" ht="15" x14ac:dyDescent="0.25">
      <c r="A125" s="16"/>
      <c r="B125" s="17"/>
      <c r="C125" s="18" t="s">
        <v>138</v>
      </c>
      <c r="D125" s="19"/>
      <c r="E125" s="62"/>
      <c r="F125" s="68"/>
      <c r="G125" s="20"/>
    </row>
    <row r="126" spans="1:256" ht="25.5" x14ac:dyDescent="0.25">
      <c r="A126" s="21"/>
      <c r="B126" s="22"/>
      <c r="C126" s="23" t="s">
        <v>139</v>
      </c>
      <c r="D126" s="24"/>
      <c r="E126" s="63"/>
      <c r="F126" s="69"/>
      <c r="G126" s="25"/>
    </row>
    <row r="127" spans="1:256" ht="15" x14ac:dyDescent="0.25">
      <c r="A127" s="21"/>
      <c r="B127" s="22"/>
      <c r="C127" s="23" t="s">
        <v>113</v>
      </c>
      <c r="D127" s="40"/>
      <c r="E127" s="64"/>
      <c r="F127" s="70">
        <v>0</v>
      </c>
      <c r="G127" s="28">
        <v>0</v>
      </c>
    </row>
    <row r="128" spans="1:256" ht="15" x14ac:dyDescent="0.25">
      <c r="A128" s="21"/>
      <c r="B128" s="22"/>
      <c r="C128" s="29"/>
      <c r="D128" s="22"/>
      <c r="E128" s="62"/>
      <c r="F128" s="68"/>
      <c r="G128" s="20"/>
    </row>
    <row r="129" spans="1:7" ht="25.5" x14ac:dyDescent="0.25">
      <c r="A129" s="21"/>
      <c r="B129" s="22"/>
      <c r="C129" s="23" t="s">
        <v>140</v>
      </c>
      <c r="D129" s="24"/>
      <c r="E129" s="63"/>
      <c r="F129" s="69"/>
      <c r="G129" s="25"/>
    </row>
    <row r="130" spans="1:7" ht="15" x14ac:dyDescent="0.25">
      <c r="A130" s="21"/>
      <c r="B130" s="22"/>
      <c r="C130" s="23" t="s">
        <v>113</v>
      </c>
      <c r="D130" s="40"/>
      <c r="E130" s="64"/>
      <c r="F130" s="70">
        <v>0</v>
      </c>
      <c r="G130" s="28">
        <v>0</v>
      </c>
    </row>
    <row r="131" spans="1:7" ht="15" x14ac:dyDescent="0.25">
      <c r="A131" s="21"/>
      <c r="B131" s="22"/>
      <c r="C131" s="29"/>
      <c r="D131" s="22"/>
      <c r="E131" s="62"/>
      <c r="F131" s="74"/>
      <c r="G131" s="43"/>
    </row>
    <row r="132" spans="1:7" ht="15" x14ac:dyDescent="0.25">
      <c r="A132" s="21"/>
      <c r="B132" s="22"/>
      <c r="C132" s="29" t="s">
        <v>420</v>
      </c>
      <c r="D132" s="22"/>
      <c r="E132" s="62"/>
      <c r="F132" s="74">
        <v>2158.5972771000002</v>
      </c>
      <c r="G132" s="43">
        <v>3.406704E-3</v>
      </c>
    </row>
    <row r="133" spans="1:7" ht="25.5" x14ac:dyDescent="0.25">
      <c r="A133" s="21"/>
      <c r="B133" s="22"/>
      <c r="C133" s="45" t="s">
        <v>141</v>
      </c>
      <c r="D133" s="22"/>
      <c r="E133" s="62"/>
      <c r="F133" s="147">
        <v>-4041.4185058100002</v>
      </c>
      <c r="G133" s="148">
        <v>-6.3781769999999996E-3</v>
      </c>
    </row>
    <row r="134" spans="1:7" ht="15" x14ac:dyDescent="0.25">
      <c r="A134" s="21"/>
      <c r="B134" s="22"/>
      <c r="C134" s="46" t="s">
        <v>142</v>
      </c>
      <c r="D134" s="27"/>
      <c r="E134" s="64"/>
      <c r="F134" s="70">
        <v>633632.25323798996</v>
      </c>
      <c r="G134" s="28">
        <v>1.000000003</v>
      </c>
    </row>
    <row r="136" spans="1:7" ht="15" x14ac:dyDescent="0.25">
      <c r="B136" s="375"/>
      <c r="C136" s="375"/>
      <c r="D136" s="375"/>
      <c r="E136" s="375"/>
      <c r="F136" s="375"/>
    </row>
    <row r="137" spans="1:7" ht="15" x14ac:dyDescent="0.25">
      <c r="B137" s="375"/>
      <c r="C137" s="375"/>
      <c r="D137" s="375"/>
      <c r="E137" s="375"/>
      <c r="F137" s="375"/>
    </row>
    <row r="139" spans="1:7" ht="15" x14ac:dyDescent="0.25">
      <c r="B139" s="52" t="s">
        <v>144</v>
      </c>
      <c r="C139" s="53"/>
      <c r="D139" s="54"/>
    </row>
    <row r="140" spans="1:7" ht="15" x14ac:dyDescent="0.25">
      <c r="B140" s="55" t="s">
        <v>145</v>
      </c>
      <c r="C140" s="56"/>
      <c r="D140" s="81" t="s">
        <v>146</v>
      </c>
    </row>
    <row r="141" spans="1:7" ht="15" x14ac:dyDescent="0.25">
      <c r="B141" s="55" t="s">
        <v>147</v>
      </c>
      <c r="C141" s="56"/>
      <c r="D141" s="81" t="s">
        <v>146</v>
      </c>
    </row>
    <row r="142" spans="1:7" ht="15" x14ac:dyDescent="0.25">
      <c r="B142" s="57" t="s">
        <v>148</v>
      </c>
      <c r="C142" s="56"/>
      <c r="D142" s="58"/>
    </row>
    <row r="143" spans="1:7" ht="25.5" customHeight="1" x14ac:dyDescent="0.25">
      <c r="B143" s="58"/>
      <c r="C143" s="48" t="s">
        <v>149</v>
      </c>
      <c r="D143" s="49" t="s">
        <v>150</v>
      </c>
    </row>
    <row r="144" spans="1:7" ht="12.75" customHeight="1" x14ac:dyDescent="0.25">
      <c r="B144" s="75" t="s">
        <v>151</v>
      </c>
      <c r="C144" s="76" t="s">
        <v>152</v>
      </c>
      <c r="D144" s="76" t="s">
        <v>153</v>
      </c>
    </row>
    <row r="145" spans="2:4" ht="15" x14ac:dyDescent="0.25">
      <c r="B145" s="58" t="s">
        <v>154</v>
      </c>
      <c r="C145" s="59">
        <v>507.27949999999998</v>
      </c>
      <c r="D145" s="59">
        <v>522.98419999999999</v>
      </c>
    </row>
    <row r="146" spans="2:4" ht="15" x14ac:dyDescent="0.25">
      <c r="B146" s="58" t="s">
        <v>155</v>
      </c>
      <c r="C146" s="59">
        <v>38.325400000000002</v>
      </c>
      <c r="D146" s="59">
        <v>39.309600000000003</v>
      </c>
    </row>
    <row r="147" spans="2:4" ht="15" x14ac:dyDescent="0.25">
      <c r="B147" s="58" t="s">
        <v>421</v>
      </c>
      <c r="C147" s="59">
        <v>517.78240000000005</v>
      </c>
      <c r="D147" s="59">
        <v>533.81219999999996</v>
      </c>
    </row>
    <row r="148" spans="2:4" ht="15" x14ac:dyDescent="0.25">
      <c r="B148" s="58" t="s">
        <v>422</v>
      </c>
      <c r="C148" s="59">
        <v>33.625700000000002</v>
      </c>
      <c r="D148" s="59">
        <v>34.4572</v>
      </c>
    </row>
    <row r="149" spans="2:4" ht="15" x14ac:dyDescent="0.25">
      <c r="B149" s="58" t="s">
        <v>156</v>
      </c>
      <c r="C149" s="59">
        <v>492.22640000000001</v>
      </c>
      <c r="D149" s="59">
        <v>507.1574</v>
      </c>
    </row>
    <row r="150" spans="2:4" ht="15" x14ac:dyDescent="0.25">
      <c r="B150" s="58" t="s">
        <v>157</v>
      </c>
      <c r="C150" s="59">
        <v>36.877000000000002</v>
      </c>
      <c r="D150" s="59">
        <v>37.793300000000002</v>
      </c>
    </row>
    <row r="152" spans="2:4" ht="15" x14ac:dyDescent="0.25">
      <c r="B152" s="77" t="s">
        <v>158</v>
      </c>
      <c r="C152" s="156"/>
      <c r="D152" s="154"/>
    </row>
    <row r="153" spans="2:4" ht="24.75" customHeight="1" x14ac:dyDescent="0.25">
      <c r="B153" s="153" t="s">
        <v>423</v>
      </c>
      <c r="C153" s="145" t="s">
        <v>424</v>
      </c>
      <c r="D153" s="82"/>
    </row>
    <row r="154" spans="2:4" ht="15" x14ac:dyDescent="0.25">
      <c r="B154" s="155" t="s">
        <v>155</v>
      </c>
      <c r="C154" s="162">
        <v>0.17708199999999999</v>
      </c>
      <c r="D154" s="82"/>
    </row>
    <row r="155" spans="2:4" ht="15" x14ac:dyDescent="0.25">
      <c r="B155" s="155" t="s">
        <v>422</v>
      </c>
      <c r="C155" s="162">
        <v>0.17708199999999999</v>
      </c>
      <c r="D155" s="82"/>
    </row>
    <row r="156" spans="2:4" ht="15" x14ac:dyDescent="0.25">
      <c r="B156" s="155" t="s">
        <v>157</v>
      </c>
      <c r="C156" s="162">
        <v>0.17708199999999999</v>
      </c>
      <c r="D156" s="82"/>
    </row>
    <row r="157" spans="2:4" ht="15" x14ac:dyDescent="0.25">
      <c r="B157" s="82"/>
      <c r="C157" s="80"/>
      <c r="D157"/>
    </row>
    <row r="159" spans="2:4" ht="15" x14ac:dyDescent="0.25">
      <c r="B159" s="57" t="s">
        <v>159</v>
      </c>
      <c r="C159" s="56"/>
      <c r="D159" s="83" t="s">
        <v>425</v>
      </c>
    </row>
    <row r="160" spans="2:4" ht="15" x14ac:dyDescent="0.25">
      <c r="B160" s="57" t="s">
        <v>160</v>
      </c>
      <c r="C160" s="56"/>
      <c r="D160" s="83" t="s">
        <v>146</v>
      </c>
    </row>
    <row r="161" spans="2:4" ht="15" x14ac:dyDescent="0.25">
      <c r="B161" s="57" t="s">
        <v>161</v>
      </c>
      <c r="C161" s="56"/>
      <c r="D161" s="61">
        <v>5.2839415057748716E-2</v>
      </c>
    </row>
    <row r="162" spans="2:4" ht="15" x14ac:dyDescent="0.25">
      <c r="B162" s="57" t="s">
        <v>162</v>
      </c>
      <c r="C162" s="56"/>
      <c r="D162" s="61" t="s">
        <v>146</v>
      </c>
    </row>
  </sheetData>
  <mergeCells count="5">
    <mergeCell ref="A1:G1"/>
    <mergeCell ref="A2:G2"/>
    <mergeCell ref="A3:G3"/>
    <mergeCell ref="B136:F136"/>
    <mergeCell ref="B137:F13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9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426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427</v>
      </c>
      <c r="C7" s="26" t="s">
        <v>428</v>
      </c>
      <c r="D7" s="17" t="s">
        <v>32</v>
      </c>
      <c r="E7" s="62">
        <v>150118</v>
      </c>
      <c r="F7" s="68">
        <v>480.152423</v>
      </c>
      <c r="G7" s="20">
        <v>5.4435753000000003E-2</v>
      </c>
    </row>
    <row r="8" spans="1:7" ht="25.5" x14ac:dyDescent="0.25">
      <c r="A8" s="21">
        <v>2</v>
      </c>
      <c r="B8" s="22" t="s">
        <v>12</v>
      </c>
      <c r="C8" s="26" t="s">
        <v>13</v>
      </c>
      <c r="D8" s="17" t="s">
        <v>14</v>
      </c>
      <c r="E8" s="62">
        <v>32379</v>
      </c>
      <c r="F8" s="68">
        <v>402.03385350000002</v>
      </c>
      <c r="G8" s="20">
        <v>4.5579307999999999E-2</v>
      </c>
    </row>
    <row r="9" spans="1:7" ht="15" x14ac:dyDescent="0.25">
      <c r="A9" s="21">
        <v>3</v>
      </c>
      <c r="B9" s="22" t="s">
        <v>429</v>
      </c>
      <c r="C9" s="26" t="s">
        <v>430</v>
      </c>
      <c r="D9" s="17" t="s">
        <v>212</v>
      </c>
      <c r="E9" s="62">
        <v>16000</v>
      </c>
      <c r="F9" s="68">
        <v>332.54399999999998</v>
      </c>
      <c r="G9" s="20">
        <v>3.7701117999999999E-2</v>
      </c>
    </row>
    <row r="10" spans="1:7" ht="15" x14ac:dyDescent="0.25">
      <c r="A10" s="21">
        <v>4</v>
      </c>
      <c r="B10" s="22" t="s">
        <v>33</v>
      </c>
      <c r="C10" s="26" t="s">
        <v>34</v>
      </c>
      <c r="D10" s="17" t="s">
        <v>35</v>
      </c>
      <c r="E10" s="62">
        <v>77807</v>
      </c>
      <c r="F10" s="68">
        <v>266.56678199999999</v>
      </c>
      <c r="G10" s="20">
        <v>3.022116E-2</v>
      </c>
    </row>
    <row r="11" spans="1:7" ht="15" x14ac:dyDescent="0.25">
      <c r="A11" s="21">
        <v>5</v>
      </c>
      <c r="B11" s="22" t="s">
        <v>431</v>
      </c>
      <c r="C11" s="26" t="s">
        <v>432</v>
      </c>
      <c r="D11" s="17" t="s">
        <v>35</v>
      </c>
      <c r="E11" s="62">
        <v>74814</v>
      </c>
      <c r="F11" s="68">
        <v>256.98608999999999</v>
      </c>
      <c r="G11" s="20">
        <v>2.9134980000000001E-2</v>
      </c>
    </row>
    <row r="12" spans="1:7" ht="15" x14ac:dyDescent="0.25">
      <c r="A12" s="21">
        <v>6</v>
      </c>
      <c r="B12" s="22" t="s">
        <v>72</v>
      </c>
      <c r="C12" s="26" t="s">
        <v>73</v>
      </c>
      <c r="D12" s="17" t="s">
        <v>74</v>
      </c>
      <c r="E12" s="62">
        <v>184621</v>
      </c>
      <c r="F12" s="68">
        <v>238.2534005</v>
      </c>
      <c r="G12" s="20">
        <v>2.7011220999999998E-2</v>
      </c>
    </row>
    <row r="13" spans="1:7" ht="15" x14ac:dyDescent="0.25">
      <c r="A13" s="21">
        <v>7</v>
      </c>
      <c r="B13" s="22" t="s">
        <v>433</v>
      </c>
      <c r="C13" s="26" t="s">
        <v>434</v>
      </c>
      <c r="D13" s="17" t="s">
        <v>291</v>
      </c>
      <c r="E13" s="62">
        <v>9127</v>
      </c>
      <c r="F13" s="68">
        <v>227.44484</v>
      </c>
      <c r="G13" s="20">
        <v>2.5785835E-2</v>
      </c>
    </row>
    <row r="14" spans="1:7" ht="15" x14ac:dyDescent="0.25">
      <c r="A14" s="21">
        <v>8</v>
      </c>
      <c r="B14" s="22" t="s">
        <v>435</v>
      </c>
      <c r="C14" s="26" t="s">
        <v>436</v>
      </c>
      <c r="D14" s="17" t="s">
        <v>74</v>
      </c>
      <c r="E14" s="62">
        <v>6871</v>
      </c>
      <c r="F14" s="68">
        <v>223.56859800000001</v>
      </c>
      <c r="G14" s="20">
        <v>2.5346377999999999E-2</v>
      </c>
    </row>
    <row r="15" spans="1:7" ht="15" x14ac:dyDescent="0.25">
      <c r="A15" s="21">
        <v>9</v>
      </c>
      <c r="B15" s="22" t="s">
        <v>437</v>
      </c>
      <c r="C15" s="26" t="s">
        <v>438</v>
      </c>
      <c r="D15" s="17" t="s">
        <v>186</v>
      </c>
      <c r="E15" s="62">
        <v>6961</v>
      </c>
      <c r="F15" s="68">
        <v>198.847926</v>
      </c>
      <c r="G15" s="20">
        <v>2.2543751000000001E-2</v>
      </c>
    </row>
    <row r="16" spans="1:7" ht="25.5" x14ac:dyDescent="0.25">
      <c r="A16" s="21">
        <v>10</v>
      </c>
      <c r="B16" s="22" t="s">
        <v>344</v>
      </c>
      <c r="C16" s="26" t="s">
        <v>345</v>
      </c>
      <c r="D16" s="17" t="s">
        <v>26</v>
      </c>
      <c r="E16" s="62">
        <v>24335</v>
      </c>
      <c r="F16" s="68">
        <v>186.92930250000001</v>
      </c>
      <c r="G16" s="20">
        <v>2.1192514999999999E-2</v>
      </c>
    </row>
    <row r="17" spans="1:7" ht="25.5" x14ac:dyDescent="0.25">
      <c r="A17" s="21">
        <v>11</v>
      </c>
      <c r="B17" s="22" t="s">
        <v>439</v>
      </c>
      <c r="C17" s="26" t="s">
        <v>440</v>
      </c>
      <c r="D17" s="17" t="s">
        <v>32</v>
      </c>
      <c r="E17" s="62">
        <v>12000</v>
      </c>
      <c r="F17" s="68">
        <v>185.922</v>
      </c>
      <c r="G17" s="20">
        <v>2.1078315E-2</v>
      </c>
    </row>
    <row r="18" spans="1:7" ht="15" x14ac:dyDescent="0.25">
      <c r="A18" s="21">
        <v>12</v>
      </c>
      <c r="B18" s="22" t="s">
        <v>333</v>
      </c>
      <c r="C18" s="26" t="s">
        <v>334</v>
      </c>
      <c r="D18" s="17" t="s">
        <v>335</v>
      </c>
      <c r="E18" s="62">
        <v>50000</v>
      </c>
      <c r="F18" s="68">
        <v>184.72499999999999</v>
      </c>
      <c r="G18" s="20">
        <v>2.0942609000000001E-2</v>
      </c>
    </row>
    <row r="19" spans="1:7" ht="15" x14ac:dyDescent="0.25">
      <c r="A19" s="21">
        <v>13</v>
      </c>
      <c r="B19" s="22" t="s">
        <v>441</v>
      </c>
      <c r="C19" s="26" t="s">
        <v>442</v>
      </c>
      <c r="D19" s="17" t="s">
        <v>35</v>
      </c>
      <c r="E19" s="62">
        <v>28052</v>
      </c>
      <c r="F19" s="68">
        <v>182.12761</v>
      </c>
      <c r="G19" s="20">
        <v>2.0648138E-2</v>
      </c>
    </row>
    <row r="20" spans="1:7" ht="15" x14ac:dyDescent="0.25">
      <c r="A20" s="21">
        <v>14</v>
      </c>
      <c r="B20" s="22" t="s">
        <v>443</v>
      </c>
      <c r="C20" s="26" t="s">
        <v>444</v>
      </c>
      <c r="D20" s="17" t="s">
        <v>74</v>
      </c>
      <c r="E20" s="62">
        <v>31339</v>
      </c>
      <c r="F20" s="68">
        <v>178.4285965</v>
      </c>
      <c r="G20" s="20">
        <v>2.0228774000000001E-2</v>
      </c>
    </row>
    <row r="21" spans="1:7" ht="15" x14ac:dyDescent="0.25">
      <c r="A21" s="21">
        <v>15</v>
      </c>
      <c r="B21" s="22" t="s">
        <v>331</v>
      </c>
      <c r="C21" s="26" t="s">
        <v>332</v>
      </c>
      <c r="D21" s="17" t="s">
        <v>168</v>
      </c>
      <c r="E21" s="62">
        <v>61500</v>
      </c>
      <c r="F21" s="68">
        <v>175.3365</v>
      </c>
      <c r="G21" s="20">
        <v>1.9878218E-2</v>
      </c>
    </row>
    <row r="22" spans="1:7" ht="15" x14ac:dyDescent="0.25">
      <c r="A22" s="21">
        <v>16</v>
      </c>
      <c r="B22" s="22" t="s">
        <v>445</v>
      </c>
      <c r="C22" s="26" t="s">
        <v>446</v>
      </c>
      <c r="D22" s="17" t="s">
        <v>291</v>
      </c>
      <c r="E22" s="62">
        <v>26424</v>
      </c>
      <c r="F22" s="68">
        <v>174.96651600000001</v>
      </c>
      <c r="G22" s="20">
        <v>1.9836271999999999E-2</v>
      </c>
    </row>
    <row r="23" spans="1:7" ht="25.5" x14ac:dyDescent="0.25">
      <c r="A23" s="21">
        <v>17</v>
      </c>
      <c r="B23" s="22" t="s">
        <v>447</v>
      </c>
      <c r="C23" s="26" t="s">
        <v>448</v>
      </c>
      <c r="D23" s="17" t="s">
        <v>186</v>
      </c>
      <c r="E23" s="62">
        <v>25840</v>
      </c>
      <c r="F23" s="68">
        <v>173.74816000000001</v>
      </c>
      <c r="G23" s="20">
        <v>1.9698145E-2</v>
      </c>
    </row>
    <row r="24" spans="1:7" ht="15" x14ac:dyDescent="0.25">
      <c r="A24" s="21">
        <v>18</v>
      </c>
      <c r="B24" s="22" t="s">
        <v>449</v>
      </c>
      <c r="C24" s="26" t="s">
        <v>450</v>
      </c>
      <c r="D24" s="17" t="s">
        <v>74</v>
      </c>
      <c r="E24" s="62">
        <v>17955</v>
      </c>
      <c r="F24" s="68">
        <v>173.319615</v>
      </c>
      <c r="G24" s="20">
        <v>1.964956E-2</v>
      </c>
    </row>
    <row r="25" spans="1:7" ht="25.5" x14ac:dyDescent="0.25">
      <c r="A25" s="21">
        <v>19</v>
      </c>
      <c r="B25" s="22" t="s">
        <v>213</v>
      </c>
      <c r="C25" s="26" t="s">
        <v>214</v>
      </c>
      <c r="D25" s="17" t="s">
        <v>179</v>
      </c>
      <c r="E25" s="62">
        <v>25159</v>
      </c>
      <c r="F25" s="68">
        <v>173.29519199999999</v>
      </c>
      <c r="G25" s="20">
        <v>1.9646791E-2</v>
      </c>
    </row>
    <row r="26" spans="1:7" ht="25.5" x14ac:dyDescent="0.25">
      <c r="A26" s="21">
        <v>20</v>
      </c>
      <c r="B26" s="22" t="s">
        <v>451</v>
      </c>
      <c r="C26" s="26" t="s">
        <v>452</v>
      </c>
      <c r="D26" s="17" t="s">
        <v>32</v>
      </c>
      <c r="E26" s="62">
        <v>12574</v>
      </c>
      <c r="F26" s="68">
        <v>172.57186300000001</v>
      </c>
      <c r="G26" s="20">
        <v>1.9564786000000001E-2</v>
      </c>
    </row>
    <row r="27" spans="1:7" ht="25.5" x14ac:dyDescent="0.25">
      <c r="A27" s="21">
        <v>21</v>
      </c>
      <c r="B27" s="22" t="s">
        <v>453</v>
      </c>
      <c r="C27" s="26" t="s">
        <v>454</v>
      </c>
      <c r="D27" s="17" t="s">
        <v>32</v>
      </c>
      <c r="E27" s="62">
        <v>25732</v>
      </c>
      <c r="F27" s="68">
        <v>162.17592999999999</v>
      </c>
      <c r="G27" s="20">
        <v>1.8386179999999998E-2</v>
      </c>
    </row>
    <row r="28" spans="1:7" ht="15" x14ac:dyDescent="0.25">
      <c r="A28" s="21">
        <v>22</v>
      </c>
      <c r="B28" s="22" t="s">
        <v>417</v>
      </c>
      <c r="C28" s="26" t="s">
        <v>418</v>
      </c>
      <c r="D28" s="17" t="s">
        <v>168</v>
      </c>
      <c r="E28" s="62">
        <v>218</v>
      </c>
      <c r="F28" s="68">
        <v>161.37831499999999</v>
      </c>
      <c r="G28" s="20">
        <v>1.8295753000000001E-2</v>
      </c>
    </row>
    <row r="29" spans="1:7" ht="15" x14ac:dyDescent="0.25">
      <c r="A29" s="21">
        <v>23</v>
      </c>
      <c r="B29" s="22" t="s">
        <v>455</v>
      </c>
      <c r="C29" s="26" t="s">
        <v>456</v>
      </c>
      <c r="D29" s="17" t="s">
        <v>186</v>
      </c>
      <c r="E29" s="62">
        <v>30789</v>
      </c>
      <c r="F29" s="68">
        <v>160.37990099999999</v>
      </c>
      <c r="G29" s="20">
        <v>1.8182561E-2</v>
      </c>
    </row>
    <row r="30" spans="1:7" ht="25.5" x14ac:dyDescent="0.25">
      <c r="A30" s="21">
        <v>24</v>
      </c>
      <c r="B30" s="22" t="s">
        <v>457</v>
      </c>
      <c r="C30" s="26" t="s">
        <v>458</v>
      </c>
      <c r="D30" s="17" t="s">
        <v>186</v>
      </c>
      <c r="E30" s="62">
        <v>34549</v>
      </c>
      <c r="F30" s="68">
        <v>159.53000750000001</v>
      </c>
      <c r="G30" s="20">
        <v>1.8086207E-2</v>
      </c>
    </row>
    <row r="31" spans="1:7" ht="15" x14ac:dyDescent="0.25">
      <c r="A31" s="21">
        <v>25</v>
      </c>
      <c r="B31" s="22" t="s">
        <v>38</v>
      </c>
      <c r="C31" s="26" t="s">
        <v>39</v>
      </c>
      <c r="D31" s="17" t="s">
        <v>35</v>
      </c>
      <c r="E31" s="62">
        <v>7717</v>
      </c>
      <c r="F31" s="68">
        <v>159.062804</v>
      </c>
      <c r="G31" s="20">
        <v>1.8033239E-2</v>
      </c>
    </row>
    <row r="32" spans="1:7" ht="25.5" x14ac:dyDescent="0.25">
      <c r="A32" s="21">
        <v>26</v>
      </c>
      <c r="B32" s="22" t="s">
        <v>459</v>
      </c>
      <c r="C32" s="26" t="s">
        <v>460</v>
      </c>
      <c r="D32" s="17" t="s">
        <v>186</v>
      </c>
      <c r="E32" s="62">
        <v>8546</v>
      </c>
      <c r="F32" s="68">
        <v>155.02871300000001</v>
      </c>
      <c r="G32" s="20">
        <v>1.7575886999999998E-2</v>
      </c>
    </row>
    <row r="33" spans="1:7" ht="25.5" x14ac:dyDescent="0.25">
      <c r="A33" s="21">
        <v>27</v>
      </c>
      <c r="B33" s="22" t="s">
        <v>43</v>
      </c>
      <c r="C33" s="26" t="s">
        <v>44</v>
      </c>
      <c r="D33" s="17" t="s">
        <v>26</v>
      </c>
      <c r="E33" s="62">
        <v>27394</v>
      </c>
      <c r="F33" s="68">
        <v>146.61268799999999</v>
      </c>
      <c r="G33" s="20">
        <v>1.6621746999999999E-2</v>
      </c>
    </row>
    <row r="34" spans="1:7" ht="15" x14ac:dyDescent="0.25">
      <c r="A34" s="21">
        <v>28</v>
      </c>
      <c r="B34" s="22" t="s">
        <v>461</v>
      </c>
      <c r="C34" s="26" t="s">
        <v>462</v>
      </c>
      <c r="D34" s="17" t="s">
        <v>291</v>
      </c>
      <c r="E34" s="62">
        <v>15079</v>
      </c>
      <c r="F34" s="68">
        <v>140.45334550000001</v>
      </c>
      <c r="G34" s="20">
        <v>1.5923451000000002E-2</v>
      </c>
    </row>
    <row r="35" spans="1:7" ht="15" x14ac:dyDescent="0.25">
      <c r="A35" s="21">
        <v>29</v>
      </c>
      <c r="B35" s="22" t="s">
        <v>463</v>
      </c>
      <c r="C35" s="26" t="s">
        <v>464</v>
      </c>
      <c r="D35" s="17" t="s">
        <v>35</v>
      </c>
      <c r="E35" s="62">
        <v>7182</v>
      </c>
      <c r="F35" s="68">
        <v>136.93201199999999</v>
      </c>
      <c r="G35" s="20">
        <v>1.5524230999999999E-2</v>
      </c>
    </row>
    <row r="36" spans="1:7" ht="25.5" x14ac:dyDescent="0.25">
      <c r="A36" s="21">
        <v>30</v>
      </c>
      <c r="B36" s="22" t="s">
        <v>340</v>
      </c>
      <c r="C36" s="26" t="s">
        <v>341</v>
      </c>
      <c r="D36" s="17" t="s">
        <v>53</v>
      </c>
      <c r="E36" s="62">
        <v>13509</v>
      </c>
      <c r="F36" s="68">
        <v>131.98968450000001</v>
      </c>
      <c r="G36" s="20">
        <v>1.496391E-2</v>
      </c>
    </row>
    <row r="37" spans="1:7" ht="25.5" x14ac:dyDescent="0.25">
      <c r="A37" s="21">
        <v>31</v>
      </c>
      <c r="B37" s="22" t="s">
        <v>70</v>
      </c>
      <c r="C37" s="26" t="s">
        <v>71</v>
      </c>
      <c r="D37" s="17" t="s">
        <v>69</v>
      </c>
      <c r="E37" s="62">
        <v>19431</v>
      </c>
      <c r="F37" s="68">
        <v>131.295267</v>
      </c>
      <c r="G37" s="20">
        <v>1.4885183E-2</v>
      </c>
    </row>
    <row r="38" spans="1:7" ht="15" x14ac:dyDescent="0.25">
      <c r="A38" s="21">
        <v>32</v>
      </c>
      <c r="B38" s="22" t="s">
        <v>387</v>
      </c>
      <c r="C38" s="26" t="s">
        <v>388</v>
      </c>
      <c r="D38" s="17" t="s">
        <v>186</v>
      </c>
      <c r="E38" s="62">
        <v>34359</v>
      </c>
      <c r="F38" s="68">
        <v>115.10265</v>
      </c>
      <c r="G38" s="20">
        <v>1.3049397000000001E-2</v>
      </c>
    </row>
    <row r="39" spans="1:7" ht="25.5" x14ac:dyDescent="0.25">
      <c r="A39" s="21">
        <v>33</v>
      </c>
      <c r="B39" s="22" t="s">
        <v>30</v>
      </c>
      <c r="C39" s="26" t="s">
        <v>31</v>
      </c>
      <c r="D39" s="17" t="s">
        <v>32</v>
      </c>
      <c r="E39" s="62">
        <v>18501</v>
      </c>
      <c r="F39" s="68">
        <v>95.354153999999994</v>
      </c>
      <c r="G39" s="20">
        <v>1.0810474E-2</v>
      </c>
    </row>
    <row r="40" spans="1:7" ht="25.5" x14ac:dyDescent="0.25">
      <c r="A40" s="21">
        <v>34</v>
      </c>
      <c r="B40" s="22" t="s">
        <v>465</v>
      </c>
      <c r="C40" s="26" t="s">
        <v>466</v>
      </c>
      <c r="D40" s="17" t="s">
        <v>32</v>
      </c>
      <c r="E40" s="62">
        <v>27926</v>
      </c>
      <c r="F40" s="68">
        <v>93.468322000000001</v>
      </c>
      <c r="G40" s="20">
        <v>1.0596672999999999E-2</v>
      </c>
    </row>
    <row r="41" spans="1:7" ht="25.5" x14ac:dyDescent="0.25">
      <c r="A41" s="21">
        <v>35</v>
      </c>
      <c r="B41" s="22" t="s">
        <v>246</v>
      </c>
      <c r="C41" s="26" t="s">
        <v>247</v>
      </c>
      <c r="D41" s="17" t="s">
        <v>32</v>
      </c>
      <c r="E41" s="62">
        <v>13878</v>
      </c>
      <c r="F41" s="68">
        <v>85.932575999999997</v>
      </c>
      <c r="G41" s="20">
        <v>9.7423319999999994E-3</v>
      </c>
    </row>
    <row r="42" spans="1:7" ht="25.5" x14ac:dyDescent="0.25">
      <c r="A42" s="21">
        <v>36</v>
      </c>
      <c r="B42" s="22" t="s">
        <v>304</v>
      </c>
      <c r="C42" s="26" t="s">
        <v>305</v>
      </c>
      <c r="D42" s="17" t="s">
        <v>26</v>
      </c>
      <c r="E42" s="62">
        <v>17545</v>
      </c>
      <c r="F42" s="68">
        <v>51.336669999999998</v>
      </c>
      <c r="G42" s="20">
        <v>5.8201320000000004E-3</v>
      </c>
    </row>
    <row r="43" spans="1:7" ht="25.5" x14ac:dyDescent="0.25">
      <c r="A43" s="21">
        <v>37</v>
      </c>
      <c r="B43" s="22" t="s">
        <v>199</v>
      </c>
      <c r="C43" s="26" t="s">
        <v>200</v>
      </c>
      <c r="D43" s="17" t="s">
        <v>201</v>
      </c>
      <c r="E43" s="62">
        <v>19913</v>
      </c>
      <c r="F43" s="68">
        <v>50.290281499999999</v>
      </c>
      <c r="G43" s="20">
        <v>5.7015010000000003E-3</v>
      </c>
    </row>
    <row r="44" spans="1:7" ht="15" x14ac:dyDescent="0.25">
      <c r="A44" s="16"/>
      <c r="B44" s="17"/>
      <c r="C44" s="23" t="s">
        <v>113</v>
      </c>
      <c r="D44" s="27"/>
      <c r="E44" s="64"/>
      <c r="F44" s="70">
        <v>6724.0915889999987</v>
      </c>
      <c r="G44" s="28">
        <v>0.76232248499999988</v>
      </c>
    </row>
    <row r="45" spans="1:7" ht="15" x14ac:dyDescent="0.25">
      <c r="A45" s="21"/>
      <c r="B45" s="22"/>
      <c r="C45" s="29"/>
      <c r="D45" s="30"/>
      <c r="E45" s="62"/>
      <c r="F45" s="68"/>
      <c r="G45" s="20"/>
    </row>
    <row r="46" spans="1:7" ht="15" x14ac:dyDescent="0.25">
      <c r="A46" s="16"/>
      <c r="B46" s="17"/>
      <c r="C46" s="23" t="s">
        <v>114</v>
      </c>
      <c r="D46" s="24"/>
      <c r="E46" s="63"/>
      <c r="F46" s="69"/>
      <c r="G46" s="25"/>
    </row>
    <row r="47" spans="1:7" ht="15" x14ac:dyDescent="0.25">
      <c r="A47" s="16"/>
      <c r="B47" s="17"/>
      <c r="C47" s="23" t="s">
        <v>113</v>
      </c>
      <c r="D47" s="27"/>
      <c r="E47" s="64"/>
      <c r="F47" s="70">
        <v>0</v>
      </c>
      <c r="G47" s="28">
        <v>0</v>
      </c>
    </row>
    <row r="48" spans="1:7" ht="15" x14ac:dyDescent="0.25">
      <c r="A48" s="21"/>
      <c r="B48" s="22"/>
      <c r="C48" s="29"/>
      <c r="D48" s="30"/>
      <c r="E48" s="62"/>
      <c r="F48" s="68"/>
      <c r="G48" s="20"/>
    </row>
    <row r="49" spans="1:7" ht="15" x14ac:dyDescent="0.25">
      <c r="A49" s="31"/>
      <c r="B49" s="32"/>
      <c r="C49" s="23" t="s">
        <v>115</v>
      </c>
      <c r="D49" s="24"/>
      <c r="E49" s="63"/>
      <c r="F49" s="69"/>
      <c r="G49" s="25"/>
    </row>
    <row r="50" spans="1:7" ht="15" x14ac:dyDescent="0.25">
      <c r="A50" s="33"/>
      <c r="B50" s="34"/>
      <c r="C50" s="23" t="s">
        <v>113</v>
      </c>
      <c r="D50" s="35"/>
      <c r="E50" s="65"/>
      <c r="F50" s="71">
        <v>0</v>
      </c>
      <c r="G50" s="36">
        <v>0</v>
      </c>
    </row>
    <row r="51" spans="1:7" ht="15" x14ac:dyDescent="0.25">
      <c r="A51" s="33"/>
      <c r="B51" s="34"/>
      <c r="C51" s="29"/>
      <c r="D51" s="37"/>
      <c r="E51" s="66"/>
      <c r="F51" s="72"/>
      <c r="G51" s="38"/>
    </row>
    <row r="52" spans="1:7" ht="15" x14ac:dyDescent="0.25">
      <c r="A52" s="16"/>
      <c r="B52" s="17"/>
      <c r="C52" s="23" t="s">
        <v>119</v>
      </c>
      <c r="D52" s="24"/>
      <c r="E52" s="63"/>
      <c r="F52" s="69"/>
      <c r="G52" s="25"/>
    </row>
    <row r="53" spans="1:7" ht="15" x14ac:dyDescent="0.25">
      <c r="A53" s="16"/>
      <c r="B53" s="17"/>
      <c r="C53" s="23" t="s">
        <v>113</v>
      </c>
      <c r="D53" s="27"/>
      <c r="E53" s="64"/>
      <c r="F53" s="70">
        <v>0</v>
      </c>
      <c r="G53" s="28">
        <v>0</v>
      </c>
    </row>
    <row r="54" spans="1:7" ht="15" x14ac:dyDescent="0.25">
      <c r="A54" s="16"/>
      <c r="B54" s="17"/>
      <c r="C54" s="29"/>
      <c r="D54" s="19"/>
      <c r="E54" s="62"/>
      <c r="F54" s="68"/>
      <c r="G54" s="20"/>
    </row>
    <row r="55" spans="1:7" ht="15" x14ac:dyDescent="0.25">
      <c r="A55" s="16"/>
      <c r="B55" s="17"/>
      <c r="C55" s="23" t="s">
        <v>120</v>
      </c>
      <c r="D55" s="24"/>
      <c r="E55" s="63"/>
      <c r="F55" s="69"/>
      <c r="G55" s="25"/>
    </row>
    <row r="56" spans="1:7" ht="15" x14ac:dyDescent="0.25">
      <c r="A56" s="16"/>
      <c r="B56" s="17"/>
      <c r="C56" s="23" t="s">
        <v>113</v>
      </c>
      <c r="D56" s="27"/>
      <c r="E56" s="64"/>
      <c r="F56" s="70">
        <v>0</v>
      </c>
      <c r="G56" s="28">
        <v>0</v>
      </c>
    </row>
    <row r="57" spans="1:7" ht="15" x14ac:dyDescent="0.25">
      <c r="A57" s="16"/>
      <c r="B57" s="17"/>
      <c r="C57" s="29"/>
      <c r="D57" s="19"/>
      <c r="E57" s="62"/>
      <c r="F57" s="68"/>
      <c r="G57" s="20"/>
    </row>
    <row r="58" spans="1:7" ht="15" x14ac:dyDescent="0.25">
      <c r="A58" s="16"/>
      <c r="B58" s="17"/>
      <c r="C58" s="23" t="s">
        <v>121</v>
      </c>
      <c r="D58" s="24"/>
      <c r="E58" s="63"/>
      <c r="F58" s="69"/>
      <c r="G58" s="25"/>
    </row>
    <row r="59" spans="1:7" ht="15" x14ac:dyDescent="0.25">
      <c r="A59" s="16"/>
      <c r="B59" s="17"/>
      <c r="C59" s="23" t="s">
        <v>113</v>
      </c>
      <c r="D59" s="27"/>
      <c r="E59" s="64"/>
      <c r="F59" s="70">
        <v>0</v>
      </c>
      <c r="G59" s="28">
        <v>0</v>
      </c>
    </row>
    <row r="60" spans="1:7" ht="15" x14ac:dyDescent="0.25">
      <c r="A60" s="16"/>
      <c r="B60" s="17"/>
      <c r="C60" s="29"/>
      <c r="D60" s="19"/>
      <c r="E60" s="62"/>
      <c r="F60" s="68"/>
      <c r="G60" s="20"/>
    </row>
    <row r="61" spans="1:7" ht="25.5" x14ac:dyDescent="0.25">
      <c r="A61" s="21"/>
      <c r="B61" s="22"/>
      <c r="C61" s="39" t="s">
        <v>122</v>
      </c>
      <c r="D61" s="40"/>
      <c r="E61" s="64"/>
      <c r="F61" s="70">
        <v>6724.0915889999987</v>
      </c>
      <c r="G61" s="28">
        <v>0.76232248499999988</v>
      </c>
    </row>
    <row r="62" spans="1:7" ht="15" x14ac:dyDescent="0.25">
      <c r="A62" s="16"/>
      <c r="B62" s="17"/>
      <c r="C62" s="26"/>
      <c r="D62" s="19"/>
      <c r="E62" s="62"/>
      <c r="F62" s="68"/>
      <c r="G62" s="20"/>
    </row>
    <row r="63" spans="1:7" ht="15" x14ac:dyDescent="0.25">
      <c r="A63" s="16"/>
      <c r="B63" s="17"/>
      <c r="C63" s="18" t="s">
        <v>123</v>
      </c>
      <c r="D63" s="19"/>
      <c r="E63" s="62"/>
      <c r="F63" s="68"/>
      <c r="G63" s="20"/>
    </row>
    <row r="64" spans="1:7" ht="25.5" x14ac:dyDescent="0.25">
      <c r="A64" s="16"/>
      <c r="B64" s="17"/>
      <c r="C64" s="23" t="s">
        <v>11</v>
      </c>
      <c r="D64" s="24"/>
      <c r="E64" s="63"/>
      <c r="F64" s="69"/>
      <c r="G64" s="25"/>
    </row>
    <row r="65" spans="1:7" ht="15" x14ac:dyDescent="0.25">
      <c r="A65" s="21"/>
      <c r="B65" s="22"/>
      <c r="C65" s="23" t="s">
        <v>113</v>
      </c>
      <c r="D65" s="27"/>
      <c r="E65" s="64"/>
      <c r="F65" s="70">
        <v>0</v>
      </c>
      <c r="G65" s="28">
        <v>0</v>
      </c>
    </row>
    <row r="66" spans="1:7" ht="15" x14ac:dyDescent="0.25">
      <c r="A66" s="21"/>
      <c r="B66" s="22"/>
      <c r="C66" s="29"/>
      <c r="D66" s="19"/>
      <c r="E66" s="62"/>
      <c r="F66" s="68"/>
      <c r="G66" s="20"/>
    </row>
    <row r="67" spans="1:7" ht="15" x14ac:dyDescent="0.25">
      <c r="A67" s="16"/>
      <c r="B67" s="41"/>
      <c r="C67" s="23" t="s">
        <v>124</v>
      </c>
      <c r="D67" s="24"/>
      <c r="E67" s="63"/>
      <c r="F67" s="69"/>
      <c r="G67" s="25"/>
    </row>
    <row r="68" spans="1:7" ht="15" x14ac:dyDescent="0.25">
      <c r="A68" s="21"/>
      <c r="B68" s="22"/>
      <c r="C68" s="23" t="s">
        <v>113</v>
      </c>
      <c r="D68" s="27"/>
      <c r="E68" s="64"/>
      <c r="F68" s="70">
        <v>0</v>
      </c>
      <c r="G68" s="28">
        <v>0</v>
      </c>
    </row>
    <row r="69" spans="1:7" ht="15" x14ac:dyDescent="0.25">
      <c r="A69" s="21"/>
      <c r="B69" s="22"/>
      <c r="C69" s="29"/>
      <c r="D69" s="19"/>
      <c r="E69" s="62"/>
      <c r="F69" s="74"/>
      <c r="G69" s="43"/>
    </row>
    <row r="70" spans="1:7" ht="15" x14ac:dyDescent="0.25">
      <c r="A70" s="16"/>
      <c r="B70" s="17"/>
      <c r="C70" s="23" t="s">
        <v>125</v>
      </c>
      <c r="D70" s="24"/>
      <c r="E70" s="63"/>
      <c r="F70" s="69"/>
      <c r="G70" s="25"/>
    </row>
    <row r="71" spans="1:7" ht="15" x14ac:dyDescent="0.25">
      <c r="A71" s="21"/>
      <c r="B71" s="22"/>
      <c r="C71" s="23" t="s">
        <v>113</v>
      </c>
      <c r="D71" s="27"/>
      <c r="E71" s="64"/>
      <c r="F71" s="70">
        <v>0</v>
      </c>
      <c r="G71" s="28">
        <v>0</v>
      </c>
    </row>
    <row r="72" spans="1:7" ht="15" x14ac:dyDescent="0.25">
      <c r="A72" s="16"/>
      <c r="B72" s="17"/>
      <c r="C72" s="29"/>
      <c r="D72" s="19"/>
      <c r="E72" s="62"/>
      <c r="F72" s="68"/>
      <c r="G72" s="20"/>
    </row>
    <row r="73" spans="1:7" ht="25.5" x14ac:dyDescent="0.25">
      <c r="A73" s="16"/>
      <c r="B73" s="41"/>
      <c r="C73" s="23" t="s">
        <v>126</v>
      </c>
      <c r="D73" s="24"/>
      <c r="E73" s="63"/>
      <c r="F73" s="69"/>
      <c r="G73" s="25"/>
    </row>
    <row r="74" spans="1:7" ht="15" x14ac:dyDescent="0.25">
      <c r="A74" s="21"/>
      <c r="B74" s="22"/>
      <c r="C74" s="23" t="s">
        <v>113</v>
      </c>
      <c r="D74" s="27"/>
      <c r="E74" s="64"/>
      <c r="F74" s="70">
        <v>0</v>
      </c>
      <c r="G74" s="28">
        <v>0</v>
      </c>
    </row>
    <row r="75" spans="1:7" ht="15" x14ac:dyDescent="0.25">
      <c r="A75" s="21"/>
      <c r="B75" s="22"/>
      <c r="C75" s="29"/>
      <c r="D75" s="19"/>
      <c r="E75" s="62"/>
      <c r="F75" s="68"/>
      <c r="G75" s="20"/>
    </row>
    <row r="76" spans="1:7" ht="15" x14ac:dyDescent="0.25">
      <c r="A76" s="21"/>
      <c r="B76" s="22"/>
      <c r="C76" s="44" t="s">
        <v>127</v>
      </c>
      <c r="D76" s="40"/>
      <c r="E76" s="64"/>
      <c r="F76" s="70">
        <v>0</v>
      </c>
      <c r="G76" s="28">
        <v>0</v>
      </c>
    </row>
    <row r="77" spans="1:7" ht="15" x14ac:dyDescent="0.25">
      <c r="A77" s="21"/>
      <c r="B77" s="22"/>
      <c r="C77" s="26"/>
      <c r="D77" s="19"/>
      <c r="E77" s="62"/>
      <c r="F77" s="68"/>
      <c r="G77" s="20"/>
    </row>
    <row r="78" spans="1:7" ht="15" x14ac:dyDescent="0.25">
      <c r="A78" s="16"/>
      <c r="B78" s="17"/>
      <c r="C78" s="18" t="s">
        <v>128</v>
      </c>
      <c r="D78" s="19"/>
      <c r="E78" s="62"/>
      <c r="F78" s="68"/>
      <c r="G78" s="20"/>
    </row>
    <row r="79" spans="1:7" ht="15" x14ac:dyDescent="0.25">
      <c r="A79" s="21"/>
      <c r="B79" s="22"/>
      <c r="C79" s="23" t="s">
        <v>129</v>
      </c>
      <c r="D79" s="24"/>
      <c r="E79" s="63"/>
      <c r="F79" s="69"/>
      <c r="G79" s="25"/>
    </row>
    <row r="80" spans="1:7" ht="15" x14ac:dyDescent="0.25">
      <c r="A80" s="21"/>
      <c r="B80" s="22"/>
      <c r="C80" s="23" t="s">
        <v>113</v>
      </c>
      <c r="D80" s="40"/>
      <c r="E80" s="64"/>
      <c r="F80" s="70">
        <v>0</v>
      </c>
      <c r="G80" s="28">
        <v>0</v>
      </c>
    </row>
    <row r="81" spans="1:7" ht="15" x14ac:dyDescent="0.25">
      <c r="A81" s="21"/>
      <c r="B81" s="22"/>
      <c r="C81" s="29"/>
      <c r="D81" s="22"/>
      <c r="E81" s="62"/>
      <c r="F81" s="68"/>
      <c r="G81" s="20"/>
    </row>
    <row r="82" spans="1:7" ht="15" x14ac:dyDescent="0.25">
      <c r="A82" s="21"/>
      <c r="B82" s="22"/>
      <c r="C82" s="23" t="s">
        <v>130</v>
      </c>
      <c r="D82" s="24"/>
      <c r="E82" s="63"/>
      <c r="F82" s="69"/>
      <c r="G82" s="25"/>
    </row>
    <row r="83" spans="1:7" ht="15" x14ac:dyDescent="0.25">
      <c r="A83" s="21"/>
      <c r="B83" s="22"/>
      <c r="C83" s="23" t="s">
        <v>113</v>
      </c>
      <c r="D83" s="40"/>
      <c r="E83" s="64"/>
      <c r="F83" s="70">
        <v>0</v>
      </c>
      <c r="G83" s="28">
        <v>0</v>
      </c>
    </row>
    <row r="84" spans="1:7" ht="15" x14ac:dyDescent="0.25">
      <c r="A84" s="21"/>
      <c r="B84" s="22"/>
      <c r="C84" s="29"/>
      <c r="D84" s="22"/>
      <c r="E84" s="62"/>
      <c r="F84" s="68"/>
      <c r="G84" s="20"/>
    </row>
    <row r="85" spans="1:7" ht="15" x14ac:dyDescent="0.25">
      <c r="A85" s="21"/>
      <c r="B85" s="22"/>
      <c r="C85" s="23" t="s">
        <v>131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113</v>
      </c>
      <c r="D86" s="40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9"/>
      <c r="D87" s="22"/>
      <c r="E87" s="62"/>
      <c r="F87" s="68"/>
      <c r="G87" s="20"/>
    </row>
    <row r="88" spans="1:7" ht="15" x14ac:dyDescent="0.25">
      <c r="A88" s="21"/>
      <c r="B88" s="22"/>
      <c r="C88" s="23" t="s">
        <v>132</v>
      </c>
      <c r="D88" s="24"/>
      <c r="E88" s="63"/>
      <c r="F88" s="69"/>
      <c r="G88" s="25"/>
    </row>
    <row r="89" spans="1:7" ht="15" x14ac:dyDescent="0.25">
      <c r="A89" s="21">
        <v>1</v>
      </c>
      <c r="B89" s="22"/>
      <c r="C89" s="26" t="s">
        <v>134</v>
      </c>
      <c r="D89" s="30"/>
      <c r="E89" s="62"/>
      <c r="F89" s="68">
        <v>2066.9999999000001</v>
      </c>
      <c r="G89" s="20">
        <v>0.23433954600000001</v>
      </c>
    </row>
    <row r="90" spans="1:7" ht="15" x14ac:dyDescent="0.25">
      <c r="A90" s="21"/>
      <c r="B90" s="22"/>
      <c r="C90" s="23" t="s">
        <v>113</v>
      </c>
      <c r="D90" s="40"/>
      <c r="E90" s="64"/>
      <c r="F90" s="70">
        <v>2066.9999999000001</v>
      </c>
      <c r="G90" s="28">
        <v>0.23433954600000001</v>
      </c>
    </row>
    <row r="91" spans="1:7" ht="15" x14ac:dyDescent="0.25">
      <c r="A91" s="21"/>
      <c r="B91" s="22"/>
      <c r="C91" s="29"/>
      <c r="D91" s="22"/>
      <c r="E91" s="62"/>
      <c r="F91" s="68"/>
      <c r="G91" s="20"/>
    </row>
    <row r="92" spans="1:7" ht="25.5" x14ac:dyDescent="0.25">
      <c r="A92" s="21"/>
      <c r="B92" s="22"/>
      <c r="C92" s="39" t="s">
        <v>135</v>
      </c>
      <c r="D92" s="40"/>
      <c r="E92" s="64"/>
      <c r="F92" s="70">
        <v>2066.9999999000001</v>
      </c>
      <c r="G92" s="28">
        <v>0.23433954600000001</v>
      </c>
    </row>
    <row r="93" spans="1:7" ht="15" x14ac:dyDescent="0.25">
      <c r="A93" s="21"/>
      <c r="B93" s="22"/>
      <c r="C93" s="45"/>
      <c r="D93" s="22"/>
      <c r="E93" s="62"/>
      <c r="F93" s="68"/>
      <c r="G93" s="20"/>
    </row>
    <row r="94" spans="1:7" ht="15" x14ac:dyDescent="0.25">
      <c r="A94" s="16"/>
      <c r="B94" s="17"/>
      <c r="C94" s="18" t="s">
        <v>136</v>
      </c>
      <c r="D94" s="19"/>
      <c r="E94" s="62"/>
      <c r="F94" s="68"/>
      <c r="G94" s="20"/>
    </row>
    <row r="95" spans="1:7" ht="25.5" x14ac:dyDescent="0.25">
      <c r="A95" s="21"/>
      <c r="B95" s="22"/>
      <c r="C95" s="23" t="s">
        <v>137</v>
      </c>
      <c r="D95" s="24"/>
      <c r="E95" s="63"/>
      <c r="F95" s="69"/>
      <c r="G95" s="25"/>
    </row>
    <row r="96" spans="1:7" ht="15" x14ac:dyDescent="0.25">
      <c r="A96" s="21"/>
      <c r="B96" s="22"/>
      <c r="C96" s="23" t="s">
        <v>113</v>
      </c>
      <c r="D96" s="40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9"/>
      <c r="D97" s="22"/>
      <c r="E97" s="62"/>
      <c r="F97" s="68"/>
      <c r="G97" s="20"/>
    </row>
    <row r="98" spans="1:7" ht="15" x14ac:dyDescent="0.25">
      <c r="A98" s="16"/>
      <c r="B98" s="17"/>
      <c r="C98" s="18" t="s">
        <v>138</v>
      </c>
      <c r="D98" s="19"/>
      <c r="E98" s="62"/>
      <c r="F98" s="68"/>
      <c r="G98" s="20"/>
    </row>
    <row r="99" spans="1:7" ht="25.5" x14ac:dyDescent="0.25">
      <c r="A99" s="21"/>
      <c r="B99" s="22"/>
      <c r="C99" s="23" t="s">
        <v>139</v>
      </c>
      <c r="D99" s="24"/>
      <c r="E99" s="63"/>
      <c r="F99" s="69"/>
      <c r="G99" s="25"/>
    </row>
    <row r="100" spans="1:7" ht="15" x14ac:dyDescent="0.25">
      <c r="A100" s="21"/>
      <c r="B100" s="22"/>
      <c r="C100" s="23" t="s">
        <v>113</v>
      </c>
      <c r="D100" s="40"/>
      <c r="E100" s="64"/>
      <c r="F100" s="70">
        <v>0</v>
      </c>
      <c r="G100" s="28">
        <v>0</v>
      </c>
    </row>
    <row r="101" spans="1:7" ht="15" x14ac:dyDescent="0.25">
      <c r="A101" s="21"/>
      <c r="B101" s="22"/>
      <c r="C101" s="29"/>
      <c r="D101" s="22"/>
      <c r="E101" s="62"/>
      <c r="F101" s="68"/>
      <c r="G101" s="20"/>
    </row>
    <row r="102" spans="1:7" ht="25.5" x14ac:dyDescent="0.25">
      <c r="A102" s="21"/>
      <c r="B102" s="22"/>
      <c r="C102" s="23" t="s">
        <v>140</v>
      </c>
      <c r="D102" s="24"/>
      <c r="E102" s="63"/>
      <c r="F102" s="69"/>
      <c r="G102" s="25"/>
    </row>
    <row r="103" spans="1:7" ht="15" x14ac:dyDescent="0.25">
      <c r="A103" s="21"/>
      <c r="B103" s="22"/>
      <c r="C103" s="23" t="s">
        <v>113</v>
      </c>
      <c r="D103" s="40"/>
      <c r="E103" s="64"/>
      <c r="F103" s="70">
        <v>0</v>
      </c>
      <c r="G103" s="28">
        <v>0</v>
      </c>
    </row>
    <row r="104" spans="1:7" ht="15" x14ac:dyDescent="0.25">
      <c r="A104" s="21"/>
      <c r="B104" s="22"/>
      <c r="C104" s="29"/>
      <c r="D104" s="22"/>
      <c r="E104" s="62"/>
      <c r="F104" s="74"/>
      <c r="G104" s="43"/>
    </row>
    <row r="105" spans="1:7" ht="25.5" x14ac:dyDescent="0.25">
      <c r="A105" s="21"/>
      <c r="B105" s="22"/>
      <c r="C105" s="45" t="s">
        <v>141</v>
      </c>
      <c r="D105" s="22"/>
      <c r="E105" s="62"/>
      <c r="F105" s="147">
        <v>29.442706990000001</v>
      </c>
      <c r="G105" s="148">
        <v>3.3379730000000002E-3</v>
      </c>
    </row>
    <row r="106" spans="1:7" ht="15" x14ac:dyDescent="0.25">
      <c r="A106" s="21"/>
      <c r="B106" s="22"/>
      <c r="C106" s="46" t="s">
        <v>142</v>
      </c>
      <c r="D106" s="27"/>
      <c r="E106" s="64"/>
      <c r="F106" s="70">
        <v>8820.5342958899982</v>
      </c>
      <c r="G106" s="28">
        <v>1.0000000039999999</v>
      </c>
    </row>
    <row r="108" spans="1:7" ht="15" x14ac:dyDescent="0.25">
      <c r="B108" s="375"/>
      <c r="C108" s="375"/>
      <c r="D108" s="375"/>
      <c r="E108" s="375"/>
      <c r="F108" s="375"/>
    </row>
    <row r="109" spans="1:7" ht="15" x14ac:dyDescent="0.25">
      <c r="B109" s="375"/>
      <c r="C109" s="375"/>
      <c r="D109" s="375"/>
      <c r="E109" s="375"/>
      <c r="F109" s="375"/>
    </row>
    <row r="111" spans="1:7" ht="15" x14ac:dyDescent="0.25">
      <c r="B111" s="52" t="s">
        <v>144</v>
      </c>
      <c r="C111" s="53"/>
      <c r="D111" s="54"/>
    </row>
    <row r="112" spans="1:7" ht="15" x14ac:dyDescent="0.25">
      <c r="B112" s="55" t="s">
        <v>145</v>
      </c>
      <c r="C112" s="56"/>
      <c r="D112" s="81" t="s">
        <v>146</v>
      </c>
    </row>
    <row r="113" spans="2:4" ht="15" x14ac:dyDescent="0.25">
      <c r="B113" s="55" t="s">
        <v>147</v>
      </c>
      <c r="C113" s="56"/>
      <c r="D113" s="81" t="s">
        <v>146</v>
      </c>
    </row>
    <row r="114" spans="2:4" ht="15" x14ac:dyDescent="0.25">
      <c r="B114" s="57" t="s">
        <v>148</v>
      </c>
      <c r="C114" s="56"/>
      <c r="D114" s="58"/>
    </row>
    <row r="115" spans="2:4" ht="25.5" customHeight="1" x14ac:dyDescent="0.25">
      <c r="B115" s="58"/>
      <c r="C115" s="48" t="s">
        <v>149</v>
      </c>
      <c r="D115" s="49" t="s">
        <v>150</v>
      </c>
    </row>
    <row r="116" spans="2:4" ht="12.75" customHeight="1" x14ac:dyDescent="0.25">
      <c r="B116" s="75" t="s">
        <v>151</v>
      </c>
      <c r="C116" s="76" t="s">
        <v>152</v>
      </c>
      <c r="D116" s="76" t="s">
        <v>153</v>
      </c>
    </row>
    <row r="117" spans="2:4" ht="15" x14ac:dyDescent="0.25">
      <c r="B117" s="58" t="s">
        <v>154</v>
      </c>
      <c r="C117" s="59">
        <v>10.126300000000001</v>
      </c>
      <c r="D117" s="59">
        <v>10.329499999999999</v>
      </c>
    </row>
    <row r="118" spans="2:4" ht="15" x14ac:dyDescent="0.25">
      <c r="B118" s="58" t="s">
        <v>155</v>
      </c>
      <c r="C118" s="59">
        <v>10.126300000000001</v>
      </c>
      <c r="D118" s="59">
        <v>10.329499999999999</v>
      </c>
    </row>
    <row r="119" spans="2:4" ht="15" x14ac:dyDescent="0.25">
      <c r="B119" s="58" t="s">
        <v>156</v>
      </c>
      <c r="C119" s="59">
        <v>10.1204</v>
      </c>
      <c r="D119" s="59">
        <v>10.318</v>
      </c>
    </row>
    <row r="120" spans="2:4" ht="15" x14ac:dyDescent="0.25">
      <c r="B120" s="58" t="s">
        <v>157</v>
      </c>
      <c r="C120" s="59">
        <v>10.1204</v>
      </c>
      <c r="D120" s="59">
        <v>10.318</v>
      </c>
    </row>
    <row r="122" spans="2:4" ht="15" x14ac:dyDescent="0.25">
      <c r="B122" s="77" t="s">
        <v>158</v>
      </c>
      <c r="C122" s="60"/>
      <c r="D122" s="78" t="s">
        <v>146</v>
      </c>
    </row>
    <row r="123" spans="2:4" ht="24.75" customHeight="1" x14ac:dyDescent="0.25">
      <c r="B123" s="79"/>
      <c r="C123" s="79"/>
    </row>
    <row r="124" spans="2:4" ht="15" x14ac:dyDescent="0.25">
      <c r="B124" s="82"/>
      <c r="C124" s="80"/>
      <c r="D124"/>
    </row>
    <row r="126" spans="2:4" ht="15" x14ac:dyDescent="0.25">
      <c r="B126" s="57" t="s">
        <v>159</v>
      </c>
      <c r="C126" s="56"/>
      <c r="D126" s="83" t="s">
        <v>146</v>
      </c>
    </row>
    <row r="127" spans="2:4" ht="15" x14ac:dyDescent="0.25">
      <c r="B127" s="57" t="s">
        <v>160</v>
      </c>
      <c r="C127" s="56"/>
      <c r="D127" s="83" t="s">
        <v>146</v>
      </c>
    </row>
    <row r="128" spans="2:4" ht="15" x14ac:dyDescent="0.25">
      <c r="B128" s="57" t="s">
        <v>161</v>
      </c>
      <c r="C128" s="56"/>
      <c r="D128" s="61">
        <v>0.10022017702937842</v>
      </c>
    </row>
    <row r="129" spans="2:4" ht="15" x14ac:dyDescent="0.25">
      <c r="B129" s="57" t="s">
        <v>162</v>
      </c>
      <c r="C129" s="56"/>
      <c r="D129" s="61" t="s">
        <v>146</v>
      </c>
    </row>
  </sheetData>
  <mergeCells count="5">
    <mergeCell ref="A1:G1"/>
    <mergeCell ref="A2:G2"/>
    <mergeCell ref="A3:G3"/>
    <mergeCell ref="B108:F108"/>
    <mergeCell ref="B109:F109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5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467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427</v>
      </c>
      <c r="C7" s="26" t="s">
        <v>428</v>
      </c>
      <c r="D7" s="17" t="s">
        <v>32</v>
      </c>
      <c r="E7" s="62">
        <v>81193</v>
      </c>
      <c r="F7" s="68">
        <v>259.69581049999999</v>
      </c>
      <c r="G7" s="20">
        <v>5.0831305E-2</v>
      </c>
    </row>
    <row r="8" spans="1:7" ht="25.5" x14ac:dyDescent="0.25">
      <c r="A8" s="21">
        <v>2</v>
      </c>
      <c r="B8" s="22" t="s">
        <v>12</v>
      </c>
      <c r="C8" s="26" t="s">
        <v>13</v>
      </c>
      <c r="D8" s="17" t="s">
        <v>14</v>
      </c>
      <c r="E8" s="62">
        <v>18482</v>
      </c>
      <c r="F8" s="68">
        <v>229.481753</v>
      </c>
      <c r="G8" s="20">
        <v>4.4917385999999997E-2</v>
      </c>
    </row>
    <row r="9" spans="1:7" ht="15" x14ac:dyDescent="0.25">
      <c r="A9" s="21">
        <v>3</v>
      </c>
      <c r="B9" s="22" t="s">
        <v>429</v>
      </c>
      <c r="C9" s="26" t="s">
        <v>430</v>
      </c>
      <c r="D9" s="17" t="s">
        <v>212</v>
      </c>
      <c r="E9" s="62">
        <v>7581</v>
      </c>
      <c r="F9" s="68">
        <v>157.56350399999999</v>
      </c>
      <c r="G9" s="20">
        <v>3.0840538000000001E-2</v>
      </c>
    </row>
    <row r="10" spans="1:7" ht="15" x14ac:dyDescent="0.25">
      <c r="A10" s="21">
        <v>4</v>
      </c>
      <c r="B10" s="22" t="s">
        <v>33</v>
      </c>
      <c r="C10" s="26" t="s">
        <v>34</v>
      </c>
      <c r="D10" s="17" t="s">
        <v>35</v>
      </c>
      <c r="E10" s="62">
        <v>44999</v>
      </c>
      <c r="F10" s="68">
        <v>154.166574</v>
      </c>
      <c r="G10" s="20">
        <v>3.0175642999999999E-2</v>
      </c>
    </row>
    <row r="11" spans="1:7" ht="15" x14ac:dyDescent="0.25">
      <c r="A11" s="21">
        <v>5</v>
      </c>
      <c r="B11" s="22" t="s">
        <v>431</v>
      </c>
      <c r="C11" s="26" t="s">
        <v>432</v>
      </c>
      <c r="D11" s="17" t="s">
        <v>35</v>
      </c>
      <c r="E11" s="62">
        <v>44029</v>
      </c>
      <c r="F11" s="68">
        <v>151.23961499999999</v>
      </c>
      <c r="G11" s="20">
        <v>2.9602738E-2</v>
      </c>
    </row>
    <row r="12" spans="1:7" ht="15" x14ac:dyDescent="0.25">
      <c r="A12" s="21">
        <v>6</v>
      </c>
      <c r="B12" s="22" t="s">
        <v>72</v>
      </c>
      <c r="C12" s="26" t="s">
        <v>73</v>
      </c>
      <c r="D12" s="17" t="s">
        <v>74</v>
      </c>
      <c r="E12" s="62">
        <v>106862</v>
      </c>
      <c r="F12" s="68">
        <v>137.90541099999999</v>
      </c>
      <c r="G12" s="20">
        <v>2.6992780000000001E-2</v>
      </c>
    </row>
    <row r="13" spans="1:7" ht="15" x14ac:dyDescent="0.25">
      <c r="A13" s="21">
        <v>7</v>
      </c>
      <c r="B13" s="22" t="s">
        <v>433</v>
      </c>
      <c r="C13" s="26" t="s">
        <v>434</v>
      </c>
      <c r="D13" s="17" t="s">
        <v>291</v>
      </c>
      <c r="E13" s="62">
        <v>5295</v>
      </c>
      <c r="F13" s="68">
        <v>131.95140000000001</v>
      </c>
      <c r="G13" s="20">
        <v>2.5827378000000002E-2</v>
      </c>
    </row>
    <row r="14" spans="1:7" ht="15" x14ac:dyDescent="0.25">
      <c r="A14" s="21">
        <v>8</v>
      </c>
      <c r="B14" s="22" t="s">
        <v>435</v>
      </c>
      <c r="C14" s="26" t="s">
        <v>436</v>
      </c>
      <c r="D14" s="17" t="s">
        <v>74</v>
      </c>
      <c r="E14" s="62">
        <v>3847</v>
      </c>
      <c r="F14" s="68">
        <v>125.173686</v>
      </c>
      <c r="G14" s="20">
        <v>2.4500748999999999E-2</v>
      </c>
    </row>
    <row r="15" spans="1:7" ht="25.5" x14ac:dyDescent="0.25">
      <c r="A15" s="21">
        <v>9</v>
      </c>
      <c r="B15" s="22" t="s">
        <v>344</v>
      </c>
      <c r="C15" s="26" t="s">
        <v>345</v>
      </c>
      <c r="D15" s="17" t="s">
        <v>26</v>
      </c>
      <c r="E15" s="62">
        <v>14105</v>
      </c>
      <c r="F15" s="68">
        <v>108.34755749999999</v>
      </c>
      <c r="G15" s="20">
        <v>2.1207303E-2</v>
      </c>
    </row>
    <row r="16" spans="1:7" ht="15" x14ac:dyDescent="0.25">
      <c r="A16" s="21">
        <v>10</v>
      </c>
      <c r="B16" s="22" t="s">
        <v>441</v>
      </c>
      <c r="C16" s="26" t="s">
        <v>442</v>
      </c>
      <c r="D16" s="17" t="s">
        <v>35</v>
      </c>
      <c r="E16" s="62">
        <v>16281</v>
      </c>
      <c r="F16" s="68">
        <v>105.7043925</v>
      </c>
      <c r="G16" s="20">
        <v>2.0689946000000001E-2</v>
      </c>
    </row>
    <row r="17" spans="1:7" ht="15" x14ac:dyDescent="0.25">
      <c r="A17" s="21">
        <v>11</v>
      </c>
      <c r="B17" s="22" t="s">
        <v>333</v>
      </c>
      <c r="C17" s="26" t="s">
        <v>334</v>
      </c>
      <c r="D17" s="17" t="s">
        <v>335</v>
      </c>
      <c r="E17" s="62">
        <v>28485</v>
      </c>
      <c r="F17" s="68">
        <v>105.2378325</v>
      </c>
      <c r="G17" s="20">
        <v>2.0598623999999999E-2</v>
      </c>
    </row>
    <row r="18" spans="1:7" ht="15" x14ac:dyDescent="0.25">
      <c r="A18" s="21">
        <v>12</v>
      </c>
      <c r="B18" s="22" t="s">
        <v>443</v>
      </c>
      <c r="C18" s="26" t="s">
        <v>444</v>
      </c>
      <c r="D18" s="17" t="s">
        <v>74</v>
      </c>
      <c r="E18" s="62">
        <v>18285</v>
      </c>
      <c r="F18" s="68">
        <v>104.1056475</v>
      </c>
      <c r="G18" s="20">
        <v>2.0377017000000001E-2</v>
      </c>
    </row>
    <row r="19" spans="1:7" ht="15" x14ac:dyDescent="0.25">
      <c r="A19" s="21">
        <v>13</v>
      </c>
      <c r="B19" s="22" t="s">
        <v>445</v>
      </c>
      <c r="C19" s="26" t="s">
        <v>446</v>
      </c>
      <c r="D19" s="17" t="s">
        <v>291</v>
      </c>
      <c r="E19" s="62">
        <v>15609</v>
      </c>
      <c r="F19" s="68">
        <v>103.35499350000001</v>
      </c>
      <c r="G19" s="20">
        <v>2.0230088E-2</v>
      </c>
    </row>
    <row r="20" spans="1:7" ht="15" x14ac:dyDescent="0.25">
      <c r="A20" s="21">
        <v>14</v>
      </c>
      <c r="B20" s="22" t="s">
        <v>449</v>
      </c>
      <c r="C20" s="26" t="s">
        <v>450</v>
      </c>
      <c r="D20" s="17" t="s">
        <v>74</v>
      </c>
      <c r="E20" s="62">
        <v>10571</v>
      </c>
      <c r="F20" s="68">
        <v>102.04186300000001</v>
      </c>
      <c r="G20" s="20">
        <v>1.9973063999999999E-2</v>
      </c>
    </row>
    <row r="21" spans="1:7" ht="25.5" x14ac:dyDescent="0.25">
      <c r="A21" s="21">
        <v>15</v>
      </c>
      <c r="B21" s="22" t="s">
        <v>213</v>
      </c>
      <c r="C21" s="26" t="s">
        <v>214</v>
      </c>
      <c r="D21" s="17" t="s">
        <v>179</v>
      </c>
      <c r="E21" s="62">
        <v>14571</v>
      </c>
      <c r="F21" s="68">
        <v>100.365048</v>
      </c>
      <c r="G21" s="20">
        <v>1.9644854E-2</v>
      </c>
    </row>
    <row r="22" spans="1:7" ht="25.5" x14ac:dyDescent="0.25">
      <c r="A22" s="21">
        <v>16</v>
      </c>
      <c r="B22" s="22" t="s">
        <v>451</v>
      </c>
      <c r="C22" s="26" t="s">
        <v>452</v>
      </c>
      <c r="D22" s="17" t="s">
        <v>32</v>
      </c>
      <c r="E22" s="62">
        <v>7297</v>
      </c>
      <c r="F22" s="68">
        <v>100.1476765</v>
      </c>
      <c r="G22" s="20">
        <v>1.9602306999999999E-2</v>
      </c>
    </row>
    <row r="23" spans="1:7" ht="25.5" x14ac:dyDescent="0.25">
      <c r="A23" s="21">
        <v>17</v>
      </c>
      <c r="B23" s="22" t="s">
        <v>447</v>
      </c>
      <c r="C23" s="26" t="s">
        <v>448</v>
      </c>
      <c r="D23" s="17" t="s">
        <v>186</v>
      </c>
      <c r="E23" s="62">
        <v>14636</v>
      </c>
      <c r="F23" s="68">
        <v>98.412464</v>
      </c>
      <c r="G23" s="20">
        <v>1.9262667000000001E-2</v>
      </c>
    </row>
    <row r="24" spans="1:7" ht="15" x14ac:dyDescent="0.25">
      <c r="A24" s="21">
        <v>18</v>
      </c>
      <c r="B24" s="22" t="s">
        <v>331</v>
      </c>
      <c r="C24" s="26" t="s">
        <v>332</v>
      </c>
      <c r="D24" s="17" t="s">
        <v>168</v>
      </c>
      <c r="E24" s="62">
        <v>33963</v>
      </c>
      <c r="F24" s="68">
        <v>96.828513000000001</v>
      </c>
      <c r="G24" s="20">
        <v>1.8952633999999999E-2</v>
      </c>
    </row>
    <row r="25" spans="1:7" ht="25.5" x14ac:dyDescent="0.25">
      <c r="A25" s="21">
        <v>19</v>
      </c>
      <c r="B25" s="22" t="s">
        <v>453</v>
      </c>
      <c r="C25" s="26" t="s">
        <v>454</v>
      </c>
      <c r="D25" s="17" t="s">
        <v>32</v>
      </c>
      <c r="E25" s="62">
        <v>15253</v>
      </c>
      <c r="F25" s="68">
        <v>96.132032499999994</v>
      </c>
      <c r="G25" s="20">
        <v>1.8816309E-2</v>
      </c>
    </row>
    <row r="26" spans="1:7" ht="15" x14ac:dyDescent="0.25">
      <c r="A26" s="21">
        <v>20</v>
      </c>
      <c r="B26" s="22" t="s">
        <v>455</v>
      </c>
      <c r="C26" s="26" t="s">
        <v>456</v>
      </c>
      <c r="D26" s="17" t="s">
        <v>186</v>
      </c>
      <c r="E26" s="62">
        <v>17965</v>
      </c>
      <c r="F26" s="68">
        <v>93.579684999999998</v>
      </c>
      <c r="G26" s="20">
        <v>1.8316728000000001E-2</v>
      </c>
    </row>
    <row r="27" spans="1:7" ht="25.5" x14ac:dyDescent="0.25">
      <c r="A27" s="21">
        <v>21</v>
      </c>
      <c r="B27" s="22" t="s">
        <v>457</v>
      </c>
      <c r="C27" s="26" t="s">
        <v>458</v>
      </c>
      <c r="D27" s="17" t="s">
        <v>186</v>
      </c>
      <c r="E27" s="62">
        <v>19834</v>
      </c>
      <c r="F27" s="68">
        <v>91.583494999999999</v>
      </c>
      <c r="G27" s="20">
        <v>1.7926006000000001E-2</v>
      </c>
    </row>
    <row r="28" spans="1:7" ht="15" x14ac:dyDescent="0.25">
      <c r="A28" s="21">
        <v>22</v>
      </c>
      <c r="B28" s="22" t="s">
        <v>38</v>
      </c>
      <c r="C28" s="26" t="s">
        <v>39</v>
      </c>
      <c r="D28" s="17" t="s">
        <v>35</v>
      </c>
      <c r="E28" s="62">
        <v>4378</v>
      </c>
      <c r="F28" s="68">
        <v>90.239335999999994</v>
      </c>
      <c r="G28" s="20">
        <v>1.7662908000000001E-2</v>
      </c>
    </row>
    <row r="29" spans="1:7" ht="25.5" x14ac:dyDescent="0.25">
      <c r="A29" s="21">
        <v>23</v>
      </c>
      <c r="B29" s="22" t="s">
        <v>459</v>
      </c>
      <c r="C29" s="26" t="s">
        <v>460</v>
      </c>
      <c r="D29" s="17" t="s">
        <v>186</v>
      </c>
      <c r="E29" s="62">
        <v>4942</v>
      </c>
      <c r="F29" s="68">
        <v>89.650351000000001</v>
      </c>
      <c r="G29" s="20">
        <v>1.7547624000000001E-2</v>
      </c>
    </row>
    <row r="30" spans="1:7" ht="15" x14ac:dyDescent="0.25">
      <c r="A30" s="21">
        <v>24</v>
      </c>
      <c r="B30" s="22" t="s">
        <v>387</v>
      </c>
      <c r="C30" s="26" t="s">
        <v>388</v>
      </c>
      <c r="D30" s="17" t="s">
        <v>186</v>
      </c>
      <c r="E30" s="62">
        <v>26239</v>
      </c>
      <c r="F30" s="68">
        <v>87.900649999999999</v>
      </c>
      <c r="G30" s="20">
        <v>1.7205148E-2</v>
      </c>
    </row>
    <row r="31" spans="1:7" ht="15" x14ac:dyDescent="0.25">
      <c r="A31" s="21">
        <v>25</v>
      </c>
      <c r="B31" s="22" t="s">
        <v>461</v>
      </c>
      <c r="C31" s="26" t="s">
        <v>462</v>
      </c>
      <c r="D31" s="17" t="s">
        <v>291</v>
      </c>
      <c r="E31" s="62">
        <v>8733</v>
      </c>
      <c r="F31" s="68">
        <v>81.343528500000005</v>
      </c>
      <c r="G31" s="20">
        <v>1.5921695999999999E-2</v>
      </c>
    </row>
    <row r="32" spans="1:7" ht="25.5" x14ac:dyDescent="0.25">
      <c r="A32" s="21">
        <v>26</v>
      </c>
      <c r="B32" s="22" t="s">
        <v>70</v>
      </c>
      <c r="C32" s="26" t="s">
        <v>71</v>
      </c>
      <c r="D32" s="17" t="s">
        <v>69</v>
      </c>
      <c r="E32" s="62">
        <v>11253</v>
      </c>
      <c r="F32" s="68">
        <v>76.036520999999993</v>
      </c>
      <c r="G32" s="20">
        <v>1.4882934E-2</v>
      </c>
    </row>
    <row r="33" spans="1:7" ht="15" x14ac:dyDescent="0.25">
      <c r="A33" s="21">
        <v>27</v>
      </c>
      <c r="B33" s="22" t="s">
        <v>468</v>
      </c>
      <c r="C33" s="26" t="s">
        <v>469</v>
      </c>
      <c r="D33" s="17" t="s">
        <v>186</v>
      </c>
      <c r="E33" s="62">
        <v>6248</v>
      </c>
      <c r="F33" s="68">
        <v>72.639247999999995</v>
      </c>
      <c r="G33" s="20">
        <v>1.4217972000000001E-2</v>
      </c>
    </row>
    <row r="34" spans="1:7" ht="25.5" x14ac:dyDescent="0.25">
      <c r="A34" s="21">
        <v>28</v>
      </c>
      <c r="B34" s="22" t="s">
        <v>465</v>
      </c>
      <c r="C34" s="26" t="s">
        <v>466</v>
      </c>
      <c r="D34" s="17" t="s">
        <v>32</v>
      </c>
      <c r="E34" s="62">
        <v>16110</v>
      </c>
      <c r="F34" s="68">
        <v>53.920169999999999</v>
      </c>
      <c r="G34" s="20">
        <v>1.0554012E-2</v>
      </c>
    </row>
    <row r="35" spans="1:7" ht="25.5" x14ac:dyDescent="0.25">
      <c r="A35" s="21">
        <v>29</v>
      </c>
      <c r="B35" s="22" t="s">
        <v>30</v>
      </c>
      <c r="C35" s="26" t="s">
        <v>31</v>
      </c>
      <c r="D35" s="17" t="s">
        <v>32</v>
      </c>
      <c r="E35" s="62">
        <v>10271</v>
      </c>
      <c r="F35" s="68">
        <v>52.936734000000001</v>
      </c>
      <c r="G35" s="20">
        <v>1.0361520000000001E-2</v>
      </c>
    </row>
    <row r="36" spans="1:7" ht="25.5" x14ac:dyDescent="0.25">
      <c r="A36" s="21">
        <v>30</v>
      </c>
      <c r="B36" s="22" t="s">
        <v>43</v>
      </c>
      <c r="C36" s="26" t="s">
        <v>44</v>
      </c>
      <c r="D36" s="17" t="s">
        <v>26</v>
      </c>
      <c r="E36" s="62">
        <v>9798</v>
      </c>
      <c r="F36" s="68">
        <v>52.438896</v>
      </c>
      <c r="G36" s="20">
        <v>1.0264076E-2</v>
      </c>
    </row>
    <row r="37" spans="1:7" ht="15" x14ac:dyDescent="0.25">
      <c r="A37" s="21">
        <v>31</v>
      </c>
      <c r="B37" s="22" t="s">
        <v>352</v>
      </c>
      <c r="C37" s="26" t="s">
        <v>353</v>
      </c>
      <c r="D37" s="17" t="s">
        <v>354</v>
      </c>
      <c r="E37" s="62">
        <v>17510</v>
      </c>
      <c r="F37" s="68">
        <v>50.849040000000002</v>
      </c>
      <c r="G37" s="20">
        <v>9.9528870000000005E-3</v>
      </c>
    </row>
    <row r="38" spans="1:7" ht="25.5" x14ac:dyDescent="0.25">
      <c r="A38" s="21">
        <v>32</v>
      </c>
      <c r="B38" s="22" t="s">
        <v>246</v>
      </c>
      <c r="C38" s="26" t="s">
        <v>247</v>
      </c>
      <c r="D38" s="17" t="s">
        <v>32</v>
      </c>
      <c r="E38" s="62">
        <v>8037</v>
      </c>
      <c r="F38" s="68">
        <v>49.765104000000001</v>
      </c>
      <c r="G38" s="20">
        <v>9.7407239999999992E-3</v>
      </c>
    </row>
    <row r="39" spans="1:7" ht="25.5" x14ac:dyDescent="0.25">
      <c r="A39" s="21">
        <v>33</v>
      </c>
      <c r="B39" s="22" t="s">
        <v>340</v>
      </c>
      <c r="C39" s="26" t="s">
        <v>341</v>
      </c>
      <c r="D39" s="17" t="s">
        <v>53</v>
      </c>
      <c r="E39" s="62">
        <v>5055</v>
      </c>
      <c r="F39" s="68">
        <v>49.389877499999997</v>
      </c>
      <c r="G39" s="20">
        <v>9.6672790000000008E-3</v>
      </c>
    </row>
    <row r="40" spans="1:7" ht="15" x14ac:dyDescent="0.25">
      <c r="A40" s="16"/>
      <c r="B40" s="17"/>
      <c r="C40" s="23" t="s">
        <v>113</v>
      </c>
      <c r="D40" s="27"/>
      <c r="E40" s="64"/>
      <c r="F40" s="70">
        <v>3460.1284099999998</v>
      </c>
      <c r="G40" s="28">
        <v>0.67726484399999987</v>
      </c>
    </row>
    <row r="41" spans="1:7" ht="15" x14ac:dyDescent="0.25">
      <c r="A41" s="21"/>
      <c r="B41" s="22"/>
      <c r="C41" s="29"/>
      <c r="D41" s="30"/>
      <c r="E41" s="62"/>
      <c r="F41" s="68"/>
      <c r="G41" s="20"/>
    </row>
    <row r="42" spans="1:7" ht="15" x14ac:dyDescent="0.25">
      <c r="A42" s="16"/>
      <c r="B42" s="17"/>
      <c r="C42" s="23" t="s">
        <v>114</v>
      </c>
      <c r="D42" s="24"/>
      <c r="E42" s="63"/>
      <c r="F42" s="69"/>
      <c r="G42" s="25"/>
    </row>
    <row r="43" spans="1:7" ht="15" x14ac:dyDescent="0.25">
      <c r="A43" s="16"/>
      <c r="B43" s="17"/>
      <c r="C43" s="23" t="s">
        <v>113</v>
      </c>
      <c r="D43" s="27"/>
      <c r="E43" s="64"/>
      <c r="F43" s="70">
        <v>0</v>
      </c>
      <c r="G43" s="28">
        <v>0</v>
      </c>
    </row>
    <row r="44" spans="1:7" ht="15" x14ac:dyDescent="0.25">
      <c r="A44" s="21"/>
      <c r="B44" s="22"/>
      <c r="C44" s="29"/>
      <c r="D44" s="30"/>
      <c r="E44" s="62"/>
      <c r="F44" s="68"/>
      <c r="G44" s="20"/>
    </row>
    <row r="45" spans="1:7" ht="15" x14ac:dyDescent="0.25">
      <c r="A45" s="31"/>
      <c r="B45" s="32"/>
      <c r="C45" s="23" t="s">
        <v>115</v>
      </c>
      <c r="D45" s="24"/>
      <c r="E45" s="63"/>
      <c r="F45" s="69"/>
      <c r="G45" s="25"/>
    </row>
    <row r="46" spans="1:7" ht="15" x14ac:dyDescent="0.25">
      <c r="A46" s="33"/>
      <c r="B46" s="34"/>
      <c r="C46" s="23" t="s">
        <v>113</v>
      </c>
      <c r="D46" s="35"/>
      <c r="E46" s="65"/>
      <c r="F46" s="71">
        <v>0</v>
      </c>
      <c r="G46" s="36">
        <v>0</v>
      </c>
    </row>
    <row r="47" spans="1:7" ht="15" x14ac:dyDescent="0.25">
      <c r="A47" s="33"/>
      <c r="B47" s="34"/>
      <c r="C47" s="29"/>
      <c r="D47" s="37"/>
      <c r="E47" s="66"/>
      <c r="F47" s="72"/>
      <c r="G47" s="38"/>
    </row>
    <row r="48" spans="1:7" ht="15" x14ac:dyDescent="0.25">
      <c r="A48" s="16"/>
      <c r="B48" s="17"/>
      <c r="C48" s="23" t="s">
        <v>119</v>
      </c>
      <c r="D48" s="24"/>
      <c r="E48" s="63"/>
      <c r="F48" s="69"/>
      <c r="G48" s="25"/>
    </row>
    <row r="49" spans="1:7" ht="15" x14ac:dyDescent="0.25">
      <c r="A49" s="16"/>
      <c r="B49" s="17"/>
      <c r="C49" s="23" t="s">
        <v>113</v>
      </c>
      <c r="D49" s="27"/>
      <c r="E49" s="64"/>
      <c r="F49" s="70">
        <v>0</v>
      </c>
      <c r="G49" s="28">
        <v>0</v>
      </c>
    </row>
    <row r="50" spans="1:7" ht="15" x14ac:dyDescent="0.25">
      <c r="A50" s="16"/>
      <c r="B50" s="17"/>
      <c r="C50" s="29"/>
      <c r="D50" s="19"/>
      <c r="E50" s="62"/>
      <c r="F50" s="68"/>
      <c r="G50" s="20"/>
    </row>
    <row r="51" spans="1:7" ht="15" x14ac:dyDescent="0.25">
      <c r="A51" s="16"/>
      <c r="B51" s="17"/>
      <c r="C51" s="23" t="s">
        <v>120</v>
      </c>
      <c r="D51" s="24"/>
      <c r="E51" s="63"/>
      <c r="F51" s="69"/>
      <c r="G51" s="25"/>
    </row>
    <row r="52" spans="1:7" ht="15" x14ac:dyDescent="0.25">
      <c r="A52" s="16"/>
      <c r="B52" s="17"/>
      <c r="C52" s="23" t="s">
        <v>113</v>
      </c>
      <c r="D52" s="27"/>
      <c r="E52" s="64"/>
      <c r="F52" s="70">
        <v>0</v>
      </c>
      <c r="G52" s="28">
        <v>0</v>
      </c>
    </row>
    <row r="53" spans="1:7" ht="15" x14ac:dyDescent="0.25">
      <c r="A53" s="16"/>
      <c r="B53" s="17"/>
      <c r="C53" s="29"/>
      <c r="D53" s="19"/>
      <c r="E53" s="62"/>
      <c r="F53" s="68"/>
      <c r="G53" s="20"/>
    </row>
    <row r="54" spans="1:7" ht="15" x14ac:dyDescent="0.25">
      <c r="A54" s="16"/>
      <c r="B54" s="17"/>
      <c r="C54" s="23" t="s">
        <v>121</v>
      </c>
      <c r="D54" s="24"/>
      <c r="E54" s="63"/>
      <c r="F54" s="69"/>
      <c r="G54" s="25"/>
    </row>
    <row r="55" spans="1:7" ht="15" x14ac:dyDescent="0.25">
      <c r="A55" s="16"/>
      <c r="B55" s="17"/>
      <c r="C55" s="23" t="s">
        <v>113</v>
      </c>
      <c r="D55" s="27"/>
      <c r="E55" s="64"/>
      <c r="F55" s="70">
        <v>0</v>
      </c>
      <c r="G55" s="28">
        <v>0</v>
      </c>
    </row>
    <row r="56" spans="1:7" ht="15" x14ac:dyDescent="0.25">
      <c r="A56" s="16"/>
      <c r="B56" s="17"/>
      <c r="C56" s="29"/>
      <c r="D56" s="19"/>
      <c r="E56" s="62"/>
      <c r="F56" s="68"/>
      <c r="G56" s="20"/>
    </row>
    <row r="57" spans="1:7" ht="25.5" x14ac:dyDescent="0.25">
      <c r="A57" s="21"/>
      <c r="B57" s="22"/>
      <c r="C57" s="39" t="s">
        <v>122</v>
      </c>
      <c r="D57" s="40"/>
      <c r="E57" s="64"/>
      <c r="F57" s="70">
        <v>3460.1284099999998</v>
      </c>
      <c r="G57" s="28">
        <v>0.67726484399999987</v>
      </c>
    </row>
    <row r="58" spans="1:7" ht="15" x14ac:dyDescent="0.25">
      <c r="A58" s="16"/>
      <c r="B58" s="17"/>
      <c r="C58" s="26"/>
      <c r="D58" s="19"/>
      <c r="E58" s="62"/>
      <c r="F58" s="68"/>
      <c r="G58" s="20"/>
    </row>
    <row r="59" spans="1:7" ht="15" x14ac:dyDescent="0.25">
      <c r="A59" s="16"/>
      <c r="B59" s="17"/>
      <c r="C59" s="18" t="s">
        <v>123</v>
      </c>
      <c r="D59" s="19"/>
      <c r="E59" s="62"/>
      <c r="F59" s="68"/>
      <c r="G59" s="20"/>
    </row>
    <row r="60" spans="1:7" ht="25.5" x14ac:dyDescent="0.25">
      <c r="A60" s="16"/>
      <c r="B60" s="17"/>
      <c r="C60" s="23" t="s">
        <v>11</v>
      </c>
      <c r="D60" s="24"/>
      <c r="E60" s="63"/>
      <c r="F60" s="69"/>
      <c r="G60" s="25"/>
    </row>
    <row r="61" spans="1:7" ht="15" x14ac:dyDescent="0.25">
      <c r="A61" s="21"/>
      <c r="B61" s="22"/>
      <c r="C61" s="23" t="s">
        <v>113</v>
      </c>
      <c r="D61" s="27"/>
      <c r="E61" s="64"/>
      <c r="F61" s="70">
        <v>0</v>
      </c>
      <c r="G61" s="28">
        <v>0</v>
      </c>
    </row>
    <row r="62" spans="1:7" ht="15" x14ac:dyDescent="0.25">
      <c r="A62" s="21"/>
      <c r="B62" s="22"/>
      <c r="C62" s="29"/>
      <c r="D62" s="19"/>
      <c r="E62" s="62"/>
      <c r="F62" s="68"/>
      <c r="G62" s="20"/>
    </row>
    <row r="63" spans="1:7" ht="15" x14ac:dyDescent="0.25">
      <c r="A63" s="16"/>
      <c r="B63" s="41"/>
      <c r="C63" s="23" t="s">
        <v>124</v>
      </c>
      <c r="D63" s="24"/>
      <c r="E63" s="63"/>
      <c r="F63" s="69"/>
      <c r="G63" s="25"/>
    </row>
    <row r="64" spans="1:7" ht="15" x14ac:dyDescent="0.25">
      <c r="A64" s="21"/>
      <c r="B64" s="22"/>
      <c r="C64" s="23" t="s">
        <v>113</v>
      </c>
      <c r="D64" s="27"/>
      <c r="E64" s="64"/>
      <c r="F64" s="70">
        <v>0</v>
      </c>
      <c r="G64" s="28">
        <v>0</v>
      </c>
    </row>
    <row r="65" spans="1:7" ht="15" x14ac:dyDescent="0.25">
      <c r="A65" s="21"/>
      <c r="B65" s="22"/>
      <c r="C65" s="29"/>
      <c r="D65" s="19"/>
      <c r="E65" s="62"/>
      <c r="F65" s="74"/>
      <c r="G65" s="43"/>
    </row>
    <row r="66" spans="1:7" ht="15" x14ac:dyDescent="0.25">
      <c r="A66" s="16"/>
      <c r="B66" s="17"/>
      <c r="C66" s="23" t="s">
        <v>125</v>
      </c>
      <c r="D66" s="24"/>
      <c r="E66" s="63"/>
      <c r="F66" s="69"/>
      <c r="G66" s="25"/>
    </row>
    <row r="67" spans="1:7" ht="15" x14ac:dyDescent="0.25">
      <c r="A67" s="21"/>
      <c r="B67" s="22"/>
      <c r="C67" s="23" t="s">
        <v>113</v>
      </c>
      <c r="D67" s="27"/>
      <c r="E67" s="64"/>
      <c r="F67" s="70">
        <v>0</v>
      </c>
      <c r="G67" s="28">
        <v>0</v>
      </c>
    </row>
    <row r="68" spans="1:7" ht="15" x14ac:dyDescent="0.25">
      <c r="A68" s="16"/>
      <c r="B68" s="17"/>
      <c r="C68" s="29"/>
      <c r="D68" s="19"/>
      <c r="E68" s="62"/>
      <c r="F68" s="68"/>
      <c r="G68" s="20"/>
    </row>
    <row r="69" spans="1:7" ht="25.5" x14ac:dyDescent="0.25">
      <c r="A69" s="16"/>
      <c r="B69" s="41"/>
      <c r="C69" s="23" t="s">
        <v>126</v>
      </c>
      <c r="D69" s="24"/>
      <c r="E69" s="63"/>
      <c r="F69" s="69"/>
      <c r="G69" s="25"/>
    </row>
    <row r="70" spans="1:7" ht="15" x14ac:dyDescent="0.25">
      <c r="A70" s="21"/>
      <c r="B70" s="22"/>
      <c r="C70" s="23" t="s">
        <v>113</v>
      </c>
      <c r="D70" s="27"/>
      <c r="E70" s="64"/>
      <c r="F70" s="70">
        <v>0</v>
      </c>
      <c r="G70" s="28">
        <v>0</v>
      </c>
    </row>
    <row r="71" spans="1:7" ht="15" x14ac:dyDescent="0.25">
      <c r="A71" s="21"/>
      <c r="B71" s="22"/>
      <c r="C71" s="29"/>
      <c r="D71" s="19"/>
      <c r="E71" s="62"/>
      <c r="F71" s="68"/>
      <c r="G71" s="20"/>
    </row>
    <row r="72" spans="1:7" ht="15" x14ac:dyDescent="0.25">
      <c r="A72" s="21"/>
      <c r="B72" s="22"/>
      <c r="C72" s="44" t="s">
        <v>127</v>
      </c>
      <c r="D72" s="40"/>
      <c r="E72" s="64"/>
      <c r="F72" s="70">
        <v>0</v>
      </c>
      <c r="G72" s="28">
        <v>0</v>
      </c>
    </row>
    <row r="73" spans="1:7" ht="15" x14ac:dyDescent="0.25">
      <c r="A73" s="21"/>
      <c r="B73" s="22"/>
      <c r="C73" s="26"/>
      <c r="D73" s="19"/>
      <c r="E73" s="62"/>
      <c r="F73" s="68"/>
      <c r="G73" s="20"/>
    </row>
    <row r="74" spans="1:7" ht="15" x14ac:dyDescent="0.25">
      <c r="A74" s="16"/>
      <c r="B74" s="17"/>
      <c r="C74" s="18" t="s">
        <v>128</v>
      </c>
      <c r="D74" s="19"/>
      <c r="E74" s="62"/>
      <c r="F74" s="68"/>
      <c r="G74" s="20"/>
    </row>
    <row r="75" spans="1:7" ht="15" x14ac:dyDescent="0.25">
      <c r="A75" s="21"/>
      <c r="B75" s="22"/>
      <c r="C75" s="23" t="s">
        <v>129</v>
      </c>
      <c r="D75" s="24"/>
      <c r="E75" s="63"/>
      <c r="F75" s="69"/>
      <c r="G75" s="25"/>
    </row>
    <row r="76" spans="1:7" ht="15" x14ac:dyDescent="0.25">
      <c r="A76" s="21"/>
      <c r="B76" s="22"/>
      <c r="C76" s="23" t="s">
        <v>113</v>
      </c>
      <c r="D76" s="40"/>
      <c r="E76" s="64"/>
      <c r="F76" s="70">
        <v>0</v>
      </c>
      <c r="G76" s="28">
        <v>0</v>
      </c>
    </row>
    <row r="77" spans="1:7" ht="15" x14ac:dyDescent="0.25">
      <c r="A77" s="21"/>
      <c r="B77" s="22"/>
      <c r="C77" s="29"/>
      <c r="D77" s="22"/>
      <c r="E77" s="62"/>
      <c r="F77" s="68"/>
      <c r="G77" s="20"/>
    </row>
    <row r="78" spans="1:7" ht="15" x14ac:dyDescent="0.25">
      <c r="A78" s="21"/>
      <c r="B78" s="22"/>
      <c r="C78" s="23" t="s">
        <v>130</v>
      </c>
      <c r="D78" s="24"/>
      <c r="E78" s="63"/>
      <c r="F78" s="69"/>
      <c r="G78" s="25"/>
    </row>
    <row r="79" spans="1:7" ht="15" x14ac:dyDescent="0.25">
      <c r="A79" s="21"/>
      <c r="B79" s="22"/>
      <c r="C79" s="23" t="s">
        <v>113</v>
      </c>
      <c r="D79" s="40"/>
      <c r="E79" s="64"/>
      <c r="F79" s="70">
        <v>0</v>
      </c>
      <c r="G79" s="28">
        <v>0</v>
      </c>
    </row>
    <row r="80" spans="1:7" ht="15" x14ac:dyDescent="0.25">
      <c r="A80" s="21"/>
      <c r="B80" s="22"/>
      <c r="C80" s="29"/>
      <c r="D80" s="22"/>
      <c r="E80" s="62"/>
      <c r="F80" s="68"/>
      <c r="G80" s="20"/>
    </row>
    <row r="81" spans="1:7" ht="15" x14ac:dyDescent="0.25">
      <c r="A81" s="21"/>
      <c r="B81" s="22"/>
      <c r="C81" s="23" t="s">
        <v>131</v>
      </c>
      <c r="D81" s="24"/>
      <c r="E81" s="63"/>
      <c r="F81" s="69"/>
      <c r="G81" s="25"/>
    </row>
    <row r="82" spans="1:7" ht="15" x14ac:dyDescent="0.25">
      <c r="A82" s="21"/>
      <c r="B82" s="22"/>
      <c r="C82" s="23" t="s">
        <v>113</v>
      </c>
      <c r="D82" s="40"/>
      <c r="E82" s="64"/>
      <c r="F82" s="70">
        <v>0</v>
      </c>
      <c r="G82" s="28">
        <v>0</v>
      </c>
    </row>
    <row r="83" spans="1:7" ht="15" x14ac:dyDescent="0.25">
      <c r="A83" s="21"/>
      <c r="B83" s="22"/>
      <c r="C83" s="29"/>
      <c r="D83" s="22"/>
      <c r="E83" s="62"/>
      <c r="F83" s="68"/>
      <c r="G83" s="20"/>
    </row>
    <row r="84" spans="1:7" ht="15" x14ac:dyDescent="0.25">
      <c r="A84" s="21"/>
      <c r="B84" s="22"/>
      <c r="C84" s="23" t="s">
        <v>132</v>
      </c>
      <c r="D84" s="24"/>
      <c r="E84" s="63"/>
      <c r="F84" s="69"/>
      <c r="G84" s="25"/>
    </row>
    <row r="85" spans="1:7" ht="15" x14ac:dyDescent="0.25">
      <c r="A85" s="21">
        <v>1</v>
      </c>
      <c r="B85" s="22"/>
      <c r="C85" s="26" t="s">
        <v>134</v>
      </c>
      <c r="D85" s="30"/>
      <c r="E85" s="62"/>
      <c r="F85" s="68">
        <v>1623.9999998000001</v>
      </c>
      <c r="G85" s="20">
        <v>0.31787204699999999</v>
      </c>
    </row>
    <row r="86" spans="1:7" ht="15" x14ac:dyDescent="0.25">
      <c r="A86" s="21"/>
      <c r="B86" s="22"/>
      <c r="C86" s="23" t="s">
        <v>113</v>
      </c>
      <c r="D86" s="40"/>
      <c r="E86" s="64"/>
      <c r="F86" s="70">
        <v>1623.9999998000001</v>
      </c>
      <c r="G86" s="28">
        <v>0.31787204699999999</v>
      </c>
    </row>
    <row r="87" spans="1:7" ht="15" x14ac:dyDescent="0.25">
      <c r="A87" s="21"/>
      <c r="B87" s="22"/>
      <c r="C87" s="29"/>
      <c r="D87" s="22"/>
      <c r="E87" s="62"/>
      <c r="F87" s="68"/>
      <c r="G87" s="20"/>
    </row>
    <row r="88" spans="1:7" ht="25.5" x14ac:dyDescent="0.25">
      <c r="A88" s="21"/>
      <c r="B88" s="22"/>
      <c r="C88" s="39" t="s">
        <v>135</v>
      </c>
      <c r="D88" s="40"/>
      <c r="E88" s="64"/>
      <c r="F88" s="70">
        <v>1623.9999998000001</v>
      </c>
      <c r="G88" s="28">
        <v>0.31787204699999999</v>
      </c>
    </row>
    <row r="89" spans="1:7" ht="15" x14ac:dyDescent="0.25">
      <c r="A89" s="21"/>
      <c r="B89" s="22"/>
      <c r="C89" s="45"/>
      <c r="D89" s="22"/>
      <c r="E89" s="62"/>
      <c r="F89" s="68"/>
      <c r="G89" s="20"/>
    </row>
    <row r="90" spans="1:7" ht="15" x14ac:dyDescent="0.25">
      <c r="A90" s="16"/>
      <c r="B90" s="17"/>
      <c r="C90" s="18" t="s">
        <v>136</v>
      </c>
      <c r="D90" s="19"/>
      <c r="E90" s="62"/>
      <c r="F90" s="68"/>
      <c r="G90" s="20"/>
    </row>
    <row r="91" spans="1:7" ht="25.5" x14ac:dyDescent="0.25">
      <c r="A91" s="21"/>
      <c r="B91" s="22"/>
      <c r="C91" s="23" t="s">
        <v>137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113</v>
      </c>
      <c r="D92" s="40"/>
      <c r="E92" s="64"/>
      <c r="F92" s="70">
        <v>0</v>
      </c>
      <c r="G92" s="28">
        <v>0</v>
      </c>
    </row>
    <row r="93" spans="1:7" ht="15" x14ac:dyDescent="0.25">
      <c r="A93" s="21"/>
      <c r="B93" s="22"/>
      <c r="C93" s="29"/>
      <c r="D93" s="22"/>
      <c r="E93" s="62"/>
      <c r="F93" s="68"/>
      <c r="G93" s="20"/>
    </row>
    <row r="94" spans="1:7" ht="15" x14ac:dyDescent="0.25">
      <c r="A94" s="16"/>
      <c r="B94" s="17"/>
      <c r="C94" s="18" t="s">
        <v>138</v>
      </c>
      <c r="D94" s="19"/>
      <c r="E94" s="62"/>
      <c r="F94" s="68"/>
      <c r="G94" s="20"/>
    </row>
    <row r="95" spans="1:7" ht="25.5" x14ac:dyDescent="0.25">
      <c r="A95" s="21"/>
      <c r="B95" s="22"/>
      <c r="C95" s="23" t="s">
        <v>139</v>
      </c>
      <c r="D95" s="24"/>
      <c r="E95" s="63"/>
      <c r="F95" s="69"/>
      <c r="G95" s="25"/>
    </row>
    <row r="96" spans="1:7" ht="15" x14ac:dyDescent="0.25">
      <c r="A96" s="21"/>
      <c r="B96" s="22"/>
      <c r="C96" s="23" t="s">
        <v>113</v>
      </c>
      <c r="D96" s="40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9"/>
      <c r="D97" s="22"/>
      <c r="E97" s="62"/>
      <c r="F97" s="68"/>
      <c r="G97" s="20"/>
    </row>
    <row r="98" spans="1:7" ht="25.5" x14ac:dyDescent="0.25">
      <c r="A98" s="21"/>
      <c r="B98" s="22"/>
      <c r="C98" s="23" t="s">
        <v>140</v>
      </c>
      <c r="D98" s="24"/>
      <c r="E98" s="63"/>
      <c r="F98" s="69"/>
      <c r="G98" s="25"/>
    </row>
    <row r="99" spans="1:7" ht="15" x14ac:dyDescent="0.25">
      <c r="A99" s="21"/>
      <c r="B99" s="22"/>
      <c r="C99" s="23" t="s">
        <v>113</v>
      </c>
      <c r="D99" s="40"/>
      <c r="E99" s="64"/>
      <c r="F99" s="70">
        <v>0</v>
      </c>
      <c r="G99" s="28">
        <v>0</v>
      </c>
    </row>
    <row r="100" spans="1:7" ht="15" x14ac:dyDescent="0.25">
      <c r="A100" s="21"/>
      <c r="B100" s="22"/>
      <c r="C100" s="29"/>
      <c r="D100" s="22"/>
      <c r="E100" s="62"/>
      <c r="F100" s="74"/>
      <c r="G100" s="43"/>
    </row>
    <row r="101" spans="1:7" ht="25.5" x14ac:dyDescent="0.25">
      <c r="A101" s="21"/>
      <c r="B101" s="22"/>
      <c r="C101" s="45" t="s">
        <v>141</v>
      </c>
      <c r="D101" s="22"/>
      <c r="E101" s="62"/>
      <c r="F101" s="147">
        <v>24.84551008</v>
      </c>
      <c r="G101" s="148">
        <v>4.8631120000000002E-3</v>
      </c>
    </row>
    <row r="102" spans="1:7" ht="15" x14ac:dyDescent="0.25">
      <c r="A102" s="21"/>
      <c r="B102" s="22"/>
      <c r="C102" s="46" t="s">
        <v>142</v>
      </c>
      <c r="D102" s="27"/>
      <c r="E102" s="64"/>
      <c r="F102" s="70">
        <v>5108.9739198800007</v>
      </c>
      <c r="G102" s="28">
        <v>1.0000000030000002</v>
      </c>
    </row>
    <row r="104" spans="1:7" ht="15" x14ac:dyDescent="0.25">
      <c r="B104" s="375"/>
      <c r="C104" s="375"/>
      <c r="D104" s="375"/>
      <c r="E104" s="375"/>
      <c r="F104" s="375"/>
    </row>
    <row r="105" spans="1:7" ht="15" x14ac:dyDescent="0.25">
      <c r="B105" s="375"/>
      <c r="C105" s="375"/>
      <c r="D105" s="375"/>
      <c r="E105" s="375"/>
      <c r="F105" s="375"/>
    </row>
    <row r="107" spans="1:7" ht="15" x14ac:dyDescent="0.25">
      <c r="B107" s="52" t="s">
        <v>144</v>
      </c>
      <c r="C107" s="53"/>
      <c r="D107" s="54"/>
    </row>
    <row r="108" spans="1:7" ht="15" x14ac:dyDescent="0.25">
      <c r="B108" s="55" t="s">
        <v>145</v>
      </c>
      <c r="C108" s="56"/>
      <c r="D108" s="81" t="s">
        <v>146</v>
      </c>
    </row>
    <row r="109" spans="1:7" ht="15" x14ac:dyDescent="0.25">
      <c r="B109" s="55" t="s">
        <v>147</v>
      </c>
      <c r="C109" s="56"/>
      <c r="D109" s="81" t="s">
        <v>146</v>
      </c>
    </row>
    <row r="110" spans="1:7" ht="15" x14ac:dyDescent="0.25">
      <c r="B110" s="57" t="s">
        <v>148</v>
      </c>
      <c r="C110" s="56"/>
      <c r="D110" s="58"/>
    </row>
    <row r="111" spans="1:7" ht="25.5" customHeight="1" x14ac:dyDescent="0.25">
      <c r="B111" s="58"/>
      <c r="C111" s="48" t="s">
        <v>149</v>
      </c>
      <c r="D111" s="49" t="s">
        <v>150</v>
      </c>
    </row>
    <row r="112" spans="1:7" ht="12.75" customHeight="1" x14ac:dyDescent="0.25">
      <c r="B112" s="75" t="s">
        <v>151</v>
      </c>
      <c r="C112" s="76" t="s">
        <v>152</v>
      </c>
      <c r="D112" s="76" t="s">
        <v>153</v>
      </c>
    </row>
    <row r="113" spans="2:4" ht="15" x14ac:dyDescent="0.25">
      <c r="B113" s="58" t="s">
        <v>154</v>
      </c>
      <c r="C113" s="59">
        <v>10.026199999999999</v>
      </c>
      <c r="D113" s="59">
        <v>10.124700000000001</v>
      </c>
    </row>
    <row r="114" spans="2:4" ht="15" x14ac:dyDescent="0.25">
      <c r="B114" s="58" t="s">
        <v>155</v>
      </c>
      <c r="C114" s="59">
        <v>10.026199999999999</v>
      </c>
      <c r="D114" s="59">
        <v>10.124700000000001</v>
      </c>
    </row>
    <row r="115" spans="2:4" ht="15" x14ac:dyDescent="0.25">
      <c r="B115" s="58" t="s">
        <v>156</v>
      </c>
      <c r="C115" s="59">
        <v>10.0246</v>
      </c>
      <c r="D115" s="59">
        <v>10.116199999999999</v>
      </c>
    </row>
    <row r="116" spans="2:4" ht="15" x14ac:dyDescent="0.25">
      <c r="B116" s="58" t="s">
        <v>157</v>
      </c>
      <c r="C116" s="59">
        <v>10.0246</v>
      </c>
      <c r="D116" s="59">
        <v>10.116199999999999</v>
      </c>
    </row>
    <row r="118" spans="2:4" ht="15" x14ac:dyDescent="0.25">
      <c r="B118" s="77" t="s">
        <v>158</v>
      </c>
      <c r="C118" s="60"/>
      <c r="D118" s="78" t="s">
        <v>146</v>
      </c>
    </row>
    <row r="119" spans="2:4" ht="24.75" customHeight="1" x14ac:dyDescent="0.25">
      <c r="B119" s="79"/>
      <c r="C119" s="79"/>
    </row>
    <row r="120" spans="2:4" ht="15" x14ac:dyDescent="0.25">
      <c r="B120" s="82"/>
      <c r="C120" s="80"/>
      <c r="D120"/>
    </row>
    <row r="122" spans="2:4" ht="15" x14ac:dyDescent="0.25">
      <c r="B122" s="57" t="s">
        <v>159</v>
      </c>
      <c r="C122" s="56"/>
      <c r="D122" s="83" t="s">
        <v>146</v>
      </c>
    </row>
    <row r="123" spans="2:4" ht="15" x14ac:dyDescent="0.25">
      <c r="B123" s="57" t="s">
        <v>160</v>
      </c>
      <c r="C123" s="56"/>
      <c r="D123" s="83" t="s">
        <v>146</v>
      </c>
    </row>
    <row r="124" spans="2:4" ht="15" x14ac:dyDescent="0.25">
      <c r="B124" s="57" t="s">
        <v>161</v>
      </c>
      <c r="C124" s="56"/>
      <c r="D124" s="61">
        <v>2.0257732696135608E-2</v>
      </c>
    </row>
    <row r="125" spans="2:4" ht="15" x14ac:dyDescent="0.25">
      <c r="B125" s="57" t="s">
        <v>162</v>
      </c>
      <c r="C125" s="56"/>
      <c r="D125" s="61" t="s">
        <v>146</v>
      </c>
    </row>
  </sheetData>
  <mergeCells count="5">
    <mergeCell ref="A1:G1"/>
    <mergeCell ref="A2:G2"/>
    <mergeCell ref="A3:G3"/>
    <mergeCell ref="B104:F104"/>
    <mergeCell ref="B105:F105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0"/>
  <sheetViews>
    <sheetView workbookViewId="0">
      <selection activeCell="A2" sqref="A2:G2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30" customHeight="1" x14ac:dyDescent="0.25">
      <c r="A2" s="372" t="s">
        <v>1373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15" x14ac:dyDescent="0.25">
      <c r="A7" s="21">
        <v>1</v>
      </c>
      <c r="B7" s="22" t="s">
        <v>33</v>
      </c>
      <c r="C7" s="26" t="s">
        <v>34</v>
      </c>
      <c r="D7" s="17" t="s">
        <v>35</v>
      </c>
      <c r="E7" s="62">
        <v>640018</v>
      </c>
      <c r="F7" s="68">
        <v>2192.7016680000002</v>
      </c>
      <c r="G7" s="20">
        <v>4.8726838000000001E-2</v>
      </c>
    </row>
    <row r="8" spans="1:7" ht="25.5" x14ac:dyDescent="0.25">
      <c r="A8" s="21">
        <v>2</v>
      </c>
      <c r="B8" s="22" t="s">
        <v>12</v>
      </c>
      <c r="C8" s="26" t="s">
        <v>13</v>
      </c>
      <c r="D8" s="17" t="s">
        <v>14</v>
      </c>
      <c r="E8" s="62">
        <v>160000</v>
      </c>
      <c r="F8" s="68">
        <v>1986.64</v>
      </c>
      <c r="G8" s="20">
        <v>4.4147677000000003E-2</v>
      </c>
    </row>
    <row r="9" spans="1:7" ht="15" x14ac:dyDescent="0.25">
      <c r="A9" s="21">
        <v>3</v>
      </c>
      <c r="B9" s="22" t="s">
        <v>18</v>
      </c>
      <c r="C9" s="26" t="s">
        <v>19</v>
      </c>
      <c r="D9" s="17" t="s">
        <v>20</v>
      </c>
      <c r="E9" s="62">
        <v>230410</v>
      </c>
      <c r="F9" s="68">
        <v>1588.3313350000001</v>
      </c>
      <c r="G9" s="20">
        <v>3.5296348999999998E-2</v>
      </c>
    </row>
    <row r="10" spans="1:7" ht="15" x14ac:dyDescent="0.25">
      <c r="A10" s="21">
        <v>4</v>
      </c>
      <c r="B10" s="22" t="s">
        <v>106</v>
      </c>
      <c r="C10" s="26" t="s">
        <v>107</v>
      </c>
      <c r="D10" s="17" t="s">
        <v>35</v>
      </c>
      <c r="E10" s="62">
        <v>490000</v>
      </c>
      <c r="F10" s="68">
        <v>1517.04</v>
      </c>
      <c r="G10" s="20">
        <v>3.3712092999999999E-2</v>
      </c>
    </row>
    <row r="11" spans="1:7" ht="15" x14ac:dyDescent="0.25">
      <c r="A11" s="21">
        <v>5</v>
      </c>
      <c r="B11" s="22" t="s">
        <v>429</v>
      </c>
      <c r="C11" s="26" t="s">
        <v>430</v>
      </c>
      <c r="D11" s="17" t="s">
        <v>212</v>
      </c>
      <c r="E11" s="62">
        <v>69553</v>
      </c>
      <c r="F11" s="68">
        <v>1445.5895519999999</v>
      </c>
      <c r="G11" s="20">
        <v>3.2124301000000001E-2</v>
      </c>
    </row>
    <row r="12" spans="1:7" ht="25.5" x14ac:dyDescent="0.25">
      <c r="A12" s="21">
        <v>6</v>
      </c>
      <c r="B12" s="22" t="s">
        <v>344</v>
      </c>
      <c r="C12" s="26" t="s">
        <v>345</v>
      </c>
      <c r="D12" s="17" t="s">
        <v>26</v>
      </c>
      <c r="E12" s="62">
        <v>184593</v>
      </c>
      <c r="F12" s="68">
        <v>1417.9511295</v>
      </c>
      <c r="G12" s="20">
        <v>3.1510112E-2</v>
      </c>
    </row>
    <row r="13" spans="1:7" ht="15" x14ac:dyDescent="0.25">
      <c r="A13" s="21">
        <v>7</v>
      </c>
      <c r="B13" s="22" t="s">
        <v>449</v>
      </c>
      <c r="C13" s="26" t="s">
        <v>450</v>
      </c>
      <c r="D13" s="17" t="s">
        <v>74</v>
      </c>
      <c r="E13" s="62">
        <v>146444</v>
      </c>
      <c r="F13" s="68">
        <v>1413.623932</v>
      </c>
      <c r="G13" s="20">
        <v>3.1413952000000002E-2</v>
      </c>
    </row>
    <row r="14" spans="1:7" ht="15" x14ac:dyDescent="0.25">
      <c r="A14" s="21">
        <v>8</v>
      </c>
      <c r="B14" s="22" t="s">
        <v>346</v>
      </c>
      <c r="C14" s="26" t="s">
        <v>347</v>
      </c>
      <c r="D14" s="17" t="s">
        <v>212</v>
      </c>
      <c r="E14" s="62">
        <v>109995</v>
      </c>
      <c r="F14" s="68">
        <v>1385.9369999999999</v>
      </c>
      <c r="G14" s="20">
        <v>3.0798684999999999E-2</v>
      </c>
    </row>
    <row r="15" spans="1:7" ht="25.5" x14ac:dyDescent="0.25">
      <c r="A15" s="21">
        <v>9</v>
      </c>
      <c r="B15" s="22" t="s">
        <v>355</v>
      </c>
      <c r="C15" s="26" t="s">
        <v>356</v>
      </c>
      <c r="D15" s="17" t="s">
        <v>335</v>
      </c>
      <c r="E15" s="62">
        <v>670064</v>
      </c>
      <c r="F15" s="68">
        <v>1330.0770399999999</v>
      </c>
      <c r="G15" s="20">
        <v>2.9557349E-2</v>
      </c>
    </row>
    <row r="16" spans="1:7" ht="51" x14ac:dyDescent="0.25">
      <c r="A16" s="21">
        <v>10</v>
      </c>
      <c r="B16" s="22" t="s">
        <v>365</v>
      </c>
      <c r="C16" s="26" t="s">
        <v>366</v>
      </c>
      <c r="D16" s="17" t="s">
        <v>217</v>
      </c>
      <c r="E16" s="62">
        <v>730772</v>
      </c>
      <c r="F16" s="68">
        <v>1312.466512</v>
      </c>
      <c r="G16" s="20">
        <v>2.9166002999999999E-2</v>
      </c>
    </row>
    <row r="17" spans="1:7" ht="25.5" x14ac:dyDescent="0.25">
      <c r="A17" s="21">
        <v>11</v>
      </c>
      <c r="B17" s="22" t="s">
        <v>427</v>
      </c>
      <c r="C17" s="26" t="s">
        <v>428</v>
      </c>
      <c r="D17" s="17" t="s">
        <v>32</v>
      </c>
      <c r="E17" s="62">
        <v>400000</v>
      </c>
      <c r="F17" s="68">
        <v>1279.4000000000001</v>
      </c>
      <c r="G17" s="20">
        <v>2.8431188999999999E-2</v>
      </c>
    </row>
    <row r="18" spans="1:7" ht="15" x14ac:dyDescent="0.25">
      <c r="A18" s="21">
        <v>12</v>
      </c>
      <c r="B18" s="22" t="s">
        <v>38</v>
      </c>
      <c r="C18" s="26" t="s">
        <v>39</v>
      </c>
      <c r="D18" s="17" t="s">
        <v>35</v>
      </c>
      <c r="E18" s="62">
        <v>61902</v>
      </c>
      <c r="F18" s="68">
        <v>1275.9240239999999</v>
      </c>
      <c r="G18" s="20">
        <v>2.8353944999999998E-2</v>
      </c>
    </row>
    <row r="19" spans="1:7" ht="25.5" x14ac:dyDescent="0.25">
      <c r="A19" s="21">
        <v>13</v>
      </c>
      <c r="B19" s="22" t="s">
        <v>470</v>
      </c>
      <c r="C19" s="26" t="s">
        <v>471</v>
      </c>
      <c r="D19" s="17" t="s">
        <v>186</v>
      </c>
      <c r="E19" s="62">
        <v>65000</v>
      </c>
      <c r="F19" s="68">
        <v>1258.3675000000001</v>
      </c>
      <c r="G19" s="20">
        <v>2.7963799000000001E-2</v>
      </c>
    </row>
    <row r="20" spans="1:7" ht="15" x14ac:dyDescent="0.25">
      <c r="A20" s="21">
        <v>14</v>
      </c>
      <c r="B20" s="22" t="s">
        <v>437</v>
      </c>
      <c r="C20" s="26" t="s">
        <v>438</v>
      </c>
      <c r="D20" s="17" t="s">
        <v>186</v>
      </c>
      <c r="E20" s="62">
        <v>43928</v>
      </c>
      <c r="F20" s="68">
        <v>1254.847248</v>
      </c>
      <c r="G20" s="20">
        <v>2.7885571000000001E-2</v>
      </c>
    </row>
    <row r="21" spans="1:7" ht="25.5" x14ac:dyDescent="0.25">
      <c r="A21" s="21">
        <v>15</v>
      </c>
      <c r="B21" s="22" t="s">
        <v>15</v>
      </c>
      <c r="C21" s="26" t="s">
        <v>16</v>
      </c>
      <c r="D21" s="17" t="s">
        <v>17</v>
      </c>
      <c r="E21" s="62">
        <v>90750</v>
      </c>
      <c r="F21" s="68">
        <v>1242.8666250000001</v>
      </c>
      <c r="G21" s="20">
        <v>2.7619333999999999E-2</v>
      </c>
    </row>
    <row r="22" spans="1:7" ht="25.5" x14ac:dyDescent="0.25">
      <c r="A22" s="21">
        <v>16</v>
      </c>
      <c r="B22" s="22" t="s">
        <v>465</v>
      </c>
      <c r="C22" s="26" t="s">
        <v>466</v>
      </c>
      <c r="D22" s="17" t="s">
        <v>32</v>
      </c>
      <c r="E22" s="62">
        <v>353247</v>
      </c>
      <c r="F22" s="68">
        <v>1182.3177089999999</v>
      </c>
      <c r="G22" s="20">
        <v>2.6273799E-2</v>
      </c>
    </row>
    <row r="23" spans="1:7" ht="15" x14ac:dyDescent="0.25">
      <c r="A23" s="21">
        <v>17</v>
      </c>
      <c r="B23" s="22" t="s">
        <v>472</v>
      </c>
      <c r="C23" s="26" t="s">
        <v>473</v>
      </c>
      <c r="D23" s="17" t="s">
        <v>212</v>
      </c>
      <c r="E23" s="62">
        <v>82000</v>
      </c>
      <c r="F23" s="68">
        <v>1181.702</v>
      </c>
      <c r="G23" s="20">
        <v>2.6260116999999999E-2</v>
      </c>
    </row>
    <row r="24" spans="1:7" ht="15" x14ac:dyDescent="0.25">
      <c r="A24" s="21">
        <v>18</v>
      </c>
      <c r="B24" s="22" t="s">
        <v>431</v>
      </c>
      <c r="C24" s="26" t="s">
        <v>432</v>
      </c>
      <c r="D24" s="17" t="s">
        <v>35</v>
      </c>
      <c r="E24" s="62">
        <v>334067</v>
      </c>
      <c r="F24" s="68">
        <v>1147.520145</v>
      </c>
      <c r="G24" s="20">
        <v>2.5500518E-2</v>
      </c>
    </row>
    <row r="25" spans="1:7" ht="15" x14ac:dyDescent="0.25">
      <c r="A25" s="21">
        <v>19</v>
      </c>
      <c r="B25" s="22" t="s">
        <v>474</v>
      </c>
      <c r="C25" s="26" t="s">
        <v>475</v>
      </c>
      <c r="D25" s="17" t="s">
        <v>186</v>
      </c>
      <c r="E25" s="62">
        <v>617432</v>
      </c>
      <c r="F25" s="68">
        <v>1120.0216479999999</v>
      </c>
      <c r="G25" s="20">
        <v>2.4889438999999999E-2</v>
      </c>
    </row>
    <row r="26" spans="1:7" ht="15" x14ac:dyDescent="0.25">
      <c r="A26" s="21">
        <v>20</v>
      </c>
      <c r="B26" s="22" t="s">
        <v>363</v>
      </c>
      <c r="C26" s="26" t="s">
        <v>364</v>
      </c>
      <c r="D26" s="17" t="s">
        <v>186</v>
      </c>
      <c r="E26" s="62">
        <v>150124</v>
      </c>
      <c r="F26" s="68">
        <v>1087.723442</v>
      </c>
      <c r="G26" s="20">
        <v>2.4171699000000001E-2</v>
      </c>
    </row>
    <row r="27" spans="1:7" ht="15" x14ac:dyDescent="0.25">
      <c r="A27" s="21">
        <v>21</v>
      </c>
      <c r="B27" s="22" t="s">
        <v>468</v>
      </c>
      <c r="C27" s="26" t="s">
        <v>469</v>
      </c>
      <c r="D27" s="17" t="s">
        <v>186</v>
      </c>
      <c r="E27" s="62">
        <v>91442</v>
      </c>
      <c r="F27" s="68">
        <v>1063.1046919999999</v>
      </c>
      <c r="G27" s="20">
        <v>2.3624613999999999E-2</v>
      </c>
    </row>
    <row r="28" spans="1:7" ht="25.5" x14ac:dyDescent="0.25">
      <c r="A28" s="21">
        <v>22</v>
      </c>
      <c r="B28" s="22" t="s">
        <v>340</v>
      </c>
      <c r="C28" s="26" t="s">
        <v>341</v>
      </c>
      <c r="D28" s="17" t="s">
        <v>53</v>
      </c>
      <c r="E28" s="62">
        <v>101761</v>
      </c>
      <c r="F28" s="68">
        <v>994.25585049999995</v>
      </c>
      <c r="G28" s="20">
        <v>2.2094635000000001E-2</v>
      </c>
    </row>
    <row r="29" spans="1:7" ht="15" x14ac:dyDescent="0.25">
      <c r="A29" s="21">
        <v>23</v>
      </c>
      <c r="B29" s="22" t="s">
        <v>27</v>
      </c>
      <c r="C29" s="26" t="s">
        <v>28</v>
      </c>
      <c r="D29" s="17" t="s">
        <v>29</v>
      </c>
      <c r="E29" s="62">
        <v>443097</v>
      </c>
      <c r="F29" s="68">
        <v>978.13662750000003</v>
      </c>
      <c r="G29" s="20">
        <v>2.1736429000000002E-2</v>
      </c>
    </row>
    <row r="30" spans="1:7" ht="25.5" x14ac:dyDescent="0.25">
      <c r="A30" s="21">
        <v>24</v>
      </c>
      <c r="B30" s="22" t="s">
        <v>357</v>
      </c>
      <c r="C30" s="26" t="s">
        <v>358</v>
      </c>
      <c r="D30" s="17" t="s">
        <v>235</v>
      </c>
      <c r="E30" s="62">
        <v>81775</v>
      </c>
      <c r="F30" s="68">
        <v>967.15292499999998</v>
      </c>
      <c r="G30" s="20">
        <v>2.1492345999999999E-2</v>
      </c>
    </row>
    <row r="31" spans="1:7" ht="25.5" x14ac:dyDescent="0.25">
      <c r="A31" s="21">
        <v>25</v>
      </c>
      <c r="B31" s="22" t="s">
        <v>379</v>
      </c>
      <c r="C31" s="26" t="s">
        <v>380</v>
      </c>
      <c r="D31" s="17" t="s">
        <v>32</v>
      </c>
      <c r="E31" s="62">
        <v>115444</v>
      </c>
      <c r="F31" s="68">
        <v>945.83269199999995</v>
      </c>
      <c r="G31" s="20">
        <v>2.1018562000000001E-2</v>
      </c>
    </row>
    <row r="32" spans="1:7" ht="25.5" x14ac:dyDescent="0.25">
      <c r="A32" s="21">
        <v>26</v>
      </c>
      <c r="B32" s="22" t="s">
        <v>381</v>
      </c>
      <c r="C32" s="26" t="s">
        <v>382</v>
      </c>
      <c r="D32" s="17" t="s">
        <v>32</v>
      </c>
      <c r="E32" s="62">
        <v>9153</v>
      </c>
      <c r="F32" s="68">
        <v>940.17327750000004</v>
      </c>
      <c r="G32" s="20">
        <v>2.0892797000000001E-2</v>
      </c>
    </row>
    <row r="33" spans="1:7" ht="15" x14ac:dyDescent="0.25">
      <c r="A33" s="21">
        <v>27</v>
      </c>
      <c r="B33" s="22" t="s">
        <v>476</v>
      </c>
      <c r="C33" s="26" t="s">
        <v>477</v>
      </c>
      <c r="D33" s="17" t="s">
        <v>20</v>
      </c>
      <c r="E33" s="62">
        <v>20348</v>
      </c>
      <c r="F33" s="68">
        <v>910.67474000000004</v>
      </c>
      <c r="G33" s="20">
        <v>2.0237272000000001E-2</v>
      </c>
    </row>
    <row r="34" spans="1:7" ht="25.5" x14ac:dyDescent="0.25">
      <c r="A34" s="21">
        <v>28</v>
      </c>
      <c r="B34" s="22" t="s">
        <v>447</v>
      </c>
      <c r="C34" s="26" t="s">
        <v>448</v>
      </c>
      <c r="D34" s="17" t="s">
        <v>186</v>
      </c>
      <c r="E34" s="62">
        <v>134952</v>
      </c>
      <c r="F34" s="68">
        <v>907.41724799999997</v>
      </c>
      <c r="G34" s="20">
        <v>2.0164883000000002E-2</v>
      </c>
    </row>
    <row r="35" spans="1:7" ht="25.5" x14ac:dyDescent="0.25">
      <c r="A35" s="21">
        <v>29</v>
      </c>
      <c r="B35" s="22" t="s">
        <v>478</v>
      </c>
      <c r="C35" s="26" t="s">
        <v>479</v>
      </c>
      <c r="D35" s="17" t="s">
        <v>17</v>
      </c>
      <c r="E35" s="62">
        <v>145086</v>
      </c>
      <c r="F35" s="68">
        <v>891.98872800000004</v>
      </c>
      <c r="G35" s="20">
        <v>1.9822026E-2</v>
      </c>
    </row>
    <row r="36" spans="1:7" ht="15" x14ac:dyDescent="0.25">
      <c r="A36" s="21">
        <v>30</v>
      </c>
      <c r="B36" s="22" t="s">
        <v>367</v>
      </c>
      <c r="C36" s="26" t="s">
        <v>368</v>
      </c>
      <c r="D36" s="17" t="s">
        <v>179</v>
      </c>
      <c r="E36" s="62">
        <v>115789</v>
      </c>
      <c r="F36" s="68">
        <v>879.59113850000006</v>
      </c>
      <c r="G36" s="20">
        <v>1.9546523999999999E-2</v>
      </c>
    </row>
    <row r="37" spans="1:7" ht="15" x14ac:dyDescent="0.25">
      <c r="A37" s="21">
        <v>31</v>
      </c>
      <c r="B37" s="22" t="s">
        <v>45</v>
      </c>
      <c r="C37" s="26" t="s">
        <v>46</v>
      </c>
      <c r="D37" s="17" t="s">
        <v>20</v>
      </c>
      <c r="E37" s="62">
        <v>4564</v>
      </c>
      <c r="F37" s="68">
        <v>863.77351199999998</v>
      </c>
      <c r="G37" s="20">
        <v>1.919502E-2</v>
      </c>
    </row>
    <row r="38" spans="1:7" ht="15" x14ac:dyDescent="0.25">
      <c r="A38" s="21">
        <v>32</v>
      </c>
      <c r="B38" s="22" t="s">
        <v>441</v>
      </c>
      <c r="C38" s="26" t="s">
        <v>442</v>
      </c>
      <c r="D38" s="17" t="s">
        <v>35</v>
      </c>
      <c r="E38" s="62">
        <v>132964</v>
      </c>
      <c r="F38" s="68">
        <v>863.26877000000002</v>
      </c>
      <c r="G38" s="20">
        <v>1.9183802999999999E-2</v>
      </c>
    </row>
    <row r="39" spans="1:7" ht="25.5" x14ac:dyDescent="0.25">
      <c r="A39" s="21">
        <v>33</v>
      </c>
      <c r="B39" s="22" t="s">
        <v>453</v>
      </c>
      <c r="C39" s="26" t="s">
        <v>454</v>
      </c>
      <c r="D39" s="17" t="s">
        <v>32</v>
      </c>
      <c r="E39" s="62">
        <v>136714</v>
      </c>
      <c r="F39" s="68">
        <v>861.63998500000002</v>
      </c>
      <c r="G39" s="20">
        <v>1.9147608E-2</v>
      </c>
    </row>
    <row r="40" spans="1:7" ht="25.5" x14ac:dyDescent="0.25">
      <c r="A40" s="21">
        <v>34</v>
      </c>
      <c r="B40" s="22" t="s">
        <v>480</v>
      </c>
      <c r="C40" s="26" t="s">
        <v>481</v>
      </c>
      <c r="D40" s="17" t="s">
        <v>186</v>
      </c>
      <c r="E40" s="62">
        <v>103298</v>
      </c>
      <c r="F40" s="68">
        <v>822.09713299999999</v>
      </c>
      <c r="G40" s="20">
        <v>1.8268876E-2</v>
      </c>
    </row>
    <row r="41" spans="1:7" ht="25.5" x14ac:dyDescent="0.25">
      <c r="A41" s="21">
        <v>35</v>
      </c>
      <c r="B41" s="22" t="s">
        <v>482</v>
      </c>
      <c r="C41" s="26" t="s">
        <v>483</v>
      </c>
      <c r="D41" s="17" t="s">
        <v>69</v>
      </c>
      <c r="E41" s="62">
        <v>85201</v>
      </c>
      <c r="F41" s="68">
        <v>759.90771900000004</v>
      </c>
      <c r="G41" s="20">
        <v>1.6886885000000001E-2</v>
      </c>
    </row>
    <row r="42" spans="1:7" ht="25.5" x14ac:dyDescent="0.25">
      <c r="A42" s="21">
        <v>36</v>
      </c>
      <c r="B42" s="22" t="s">
        <v>484</v>
      </c>
      <c r="C42" s="26" t="s">
        <v>485</v>
      </c>
      <c r="D42" s="17" t="s">
        <v>32</v>
      </c>
      <c r="E42" s="62">
        <v>39053</v>
      </c>
      <c r="F42" s="68">
        <v>695.18245300000001</v>
      </c>
      <c r="G42" s="20">
        <v>1.5448541999999999E-2</v>
      </c>
    </row>
    <row r="43" spans="1:7" ht="25.5" x14ac:dyDescent="0.25">
      <c r="A43" s="21">
        <v>37</v>
      </c>
      <c r="B43" s="22" t="s">
        <v>486</v>
      </c>
      <c r="C43" s="26" t="s">
        <v>487</v>
      </c>
      <c r="D43" s="17" t="s">
        <v>26</v>
      </c>
      <c r="E43" s="62">
        <v>101486</v>
      </c>
      <c r="F43" s="68">
        <v>689.14068299999997</v>
      </c>
      <c r="G43" s="20">
        <v>1.531428E-2</v>
      </c>
    </row>
    <row r="44" spans="1:7" ht="25.5" x14ac:dyDescent="0.25">
      <c r="A44" s="21">
        <v>38</v>
      </c>
      <c r="B44" s="22" t="s">
        <v>393</v>
      </c>
      <c r="C44" s="26" t="s">
        <v>394</v>
      </c>
      <c r="D44" s="17" t="s">
        <v>395</v>
      </c>
      <c r="E44" s="62">
        <v>859601</v>
      </c>
      <c r="F44" s="68">
        <v>643.41134850000003</v>
      </c>
      <c r="G44" s="20">
        <v>1.4298069E-2</v>
      </c>
    </row>
    <row r="45" spans="1:7" ht="15" x14ac:dyDescent="0.25">
      <c r="A45" s="16"/>
      <c r="B45" s="17"/>
      <c r="C45" s="23" t="s">
        <v>113</v>
      </c>
      <c r="D45" s="27"/>
      <c r="E45" s="64"/>
      <c r="F45" s="70">
        <v>43297.798032000006</v>
      </c>
      <c r="G45" s="28">
        <v>0.96217594000000017</v>
      </c>
    </row>
    <row r="46" spans="1:7" ht="15" x14ac:dyDescent="0.25">
      <c r="A46" s="21"/>
      <c r="B46" s="22"/>
      <c r="C46" s="29"/>
      <c r="D46" s="30"/>
      <c r="E46" s="62"/>
      <c r="F46" s="68"/>
      <c r="G46" s="20"/>
    </row>
    <row r="47" spans="1:7" ht="15" x14ac:dyDescent="0.25">
      <c r="A47" s="16"/>
      <c r="B47" s="17"/>
      <c r="C47" s="23" t="s">
        <v>114</v>
      </c>
      <c r="D47" s="24"/>
      <c r="E47" s="63"/>
      <c r="F47" s="69"/>
      <c r="G47" s="25"/>
    </row>
    <row r="48" spans="1:7" ht="15" x14ac:dyDescent="0.25">
      <c r="A48" s="16"/>
      <c r="B48" s="17"/>
      <c r="C48" s="23" t="s">
        <v>113</v>
      </c>
      <c r="D48" s="27"/>
      <c r="E48" s="64"/>
      <c r="F48" s="70">
        <v>0</v>
      </c>
      <c r="G48" s="28">
        <v>0</v>
      </c>
    </row>
    <row r="49" spans="1:7" ht="15" x14ac:dyDescent="0.25">
      <c r="A49" s="21"/>
      <c r="B49" s="22"/>
      <c r="C49" s="29"/>
      <c r="D49" s="30"/>
      <c r="E49" s="62"/>
      <c r="F49" s="68"/>
      <c r="G49" s="20"/>
    </row>
    <row r="50" spans="1:7" ht="15" x14ac:dyDescent="0.25">
      <c r="A50" s="31"/>
      <c r="B50" s="32"/>
      <c r="C50" s="23" t="s">
        <v>115</v>
      </c>
      <c r="D50" s="24"/>
      <c r="E50" s="63"/>
      <c r="F50" s="69"/>
      <c r="G50" s="25"/>
    </row>
    <row r="51" spans="1:7" ht="15" x14ac:dyDescent="0.25">
      <c r="A51" s="33"/>
      <c r="B51" s="34"/>
      <c r="C51" s="23" t="s">
        <v>113</v>
      </c>
      <c r="D51" s="35"/>
      <c r="E51" s="65"/>
      <c r="F51" s="71">
        <v>0</v>
      </c>
      <c r="G51" s="36">
        <v>0</v>
      </c>
    </row>
    <row r="52" spans="1:7" ht="15" x14ac:dyDescent="0.25">
      <c r="A52" s="33"/>
      <c r="B52" s="34"/>
      <c r="C52" s="29"/>
      <c r="D52" s="37"/>
      <c r="E52" s="66"/>
      <c r="F52" s="72"/>
      <c r="G52" s="38"/>
    </row>
    <row r="53" spans="1:7" ht="15" x14ac:dyDescent="0.25">
      <c r="A53" s="16"/>
      <c r="B53" s="17"/>
      <c r="C53" s="23" t="s">
        <v>119</v>
      </c>
      <c r="D53" s="24"/>
      <c r="E53" s="63"/>
      <c r="F53" s="69"/>
      <c r="G53" s="25"/>
    </row>
    <row r="54" spans="1:7" ht="15" x14ac:dyDescent="0.25">
      <c r="A54" s="16"/>
      <c r="B54" s="17"/>
      <c r="C54" s="23" t="s">
        <v>113</v>
      </c>
      <c r="D54" s="27"/>
      <c r="E54" s="64"/>
      <c r="F54" s="70">
        <v>0</v>
      </c>
      <c r="G54" s="28">
        <v>0</v>
      </c>
    </row>
    <row r="55" spans="1:7" ht="15" x14ac:dyDescent="0.25">
      <c r="A55" s="16"/>
      <c r="B55" s="17"/>
      <c r="C55" s="29"/>
      <c r="D55" s="19"/>
      <c r="E55" s="62"/>
      <c r="F55" s="68"/>
      <c r="G55" s="20"/>
    </row>
    <row r="56" spans="1:7" ht="15" x14ac:dyDescent="0.25">
      <c r="A56" s="16"/>
      <c r="B56" s="17"/>
      <c r="C56" s="23" t="s">
        <v>120</v>
      </c>
      <c r="D56" s="24"/>
      <c r="E56" s="63"/>
      <c r="F56" s="69"/>
      <c r="G56" s="25"/>
    </row>
    <row r="57" spans="1:7" ht="15" x14ac:dyDescent="0.25">
      <c r="A57" s="16"/>
      <c r="B57" s="17"/>
      <c r="C57" s="23" t="s">
        <v>113</v>
      </c>
      <c r="D57" s="27"/>
      <c r="E57" s="64"/>
      <c r="F57" s="70">
        <v>0</v>
      </c>
      <c r="G57" s="28">
        <v>0</v>
      </c>
    </row>
    <row r="58" spans="1:7" ht="15" x14ac:dyDescent="0.25">
      <c r="A58" s="16"/>
      <c r="B58" s="17"/>
      <c r="C58" s="29"/>
      <c r="D58" s="19"/>
      <c r="E58" s="62"/>
      <c r="F58" s="68"/>
      <c r="G58" s="20"/>
    </row>
    <row r="59" spans="1:7" ht="15" x14ac:dyDescent="0.25">
      <c r="A59" s="16"/>
      <c r="B59" s="17"/>
      <c r="C59" s="23" t="s">
        <v>121</v>
      </c>
      <c r="D59" s="24"/>
      <c r="E59" s="63"/>
      <c r="F59" s="69"/>
      <c r="G59" s="25"/>
    </row>
    <row r="60" spans="1:7" ht="15" x14ac:dyDescent="0.25">
      <c r="A60" s="16"/>
      <c r="B60" s="17"/>
      <c r="C60" s="23" t="s">
        <v>113</v>
      </c>
      <c r="D60" s="27"/>
      <c r="E60" s="64"/>
      <c r="F60" s="70">
        <v>0</v>
      </c>
      <c r="G60" s="28">
        <v>0</v>
      </c>
    </row>
    <row r="61" spans="1:7" ht="15" x14ac:dyDescent="0.25">
      <c r="A61" s="16"/>
      <c r="B61" s="17"/>
      <c r="C61" s="29"/>
      <c r="D61" s="19"/>
      <c r="E61" s="62"/>
      <c r="F61" s="68"/>
      <c r="G61" s="20"/>
    </row>
    <row r="62" spans="1:7" ht="25.5" x14ac:dyDescent="0.25">
      <c r="A62" s="21"/>
      <c r="B62" s="22"/>
      <c r="C62" s="39" t="s">
        <v>122</v>
      </c>
      <c r="D62" s="40"/>
      <c r="E62" s="64"/>
      <c r="F62" s="70">
        <v>43297.798032000006</v>
      </c>
      <c r="G62" s="28">
        <v>0.96217594000000017</v>
      </c>
    </row>
    <row r="63" spans="1:7" ht="15" x14ac:dyDescent="0.25">
      <c r="A63" s="16"/>
      <c r="B63" s="17"/>
      <c r="C63" s="26"/>
      <c r="D63" s="19"/>
      <c r="E63" s="62"/>
      <c r="F63" s="68"/>
      <c r="G63" s="20"/>
    </row>
    <row r="64" spans="1:7" ht="15" x14ac:dyDescent="0.25">
      <c r="A64" s="16"/>
      <c r="B64" s="17"/>
      <c r="C64" s="18" t="s">
        <v>123</v>
      </c>
      <c r="D64" s="19"/>
      <c r="E64" s="62"/>
      <c r="F64" s="68"/>
      <c r="G64" s="20"/>
    </row>
    <row r="65" spans="1:7" ht="25.5" x14ac:dyDescent="0.25">
      <c r="A65" s="16"/>
      <c r="B65" s="17"/>
      <c r="C65" s="23" t="s">
        <v>11</v>
      </c>
      <c r="D65" s="24"/>
      <c r="E65" s="63"/>
      <c r="F65" s="69"/>
      <c r="G65" s="25"/>
    </row>
    <row r="66" spans="1:7" ht="15" x14ac:dyDescent="0.25">
      <c r="A66" s="21"/>
      <c r="B66" s="22"/>
      <c r="C66" s="23" t="s">
        <v>113</v>
      </c>
      <c r="D66" s="27"/>
      <c r="E66" s="64"/>
      <c r="F66" s="70">
        <v>0</v>
      </c>
      <c r="G66" s="28">
        <v>0</v>
      </c>
    </row>
    <row r="67" spans="1:7" ht="15" x14ac:dyDescent="0.25">
      <c r="A67" s="21"/>
      <c r="B67" s="22"/>
      <c r="C67" s="29"/>
      <c r="D67" s="19"/>
      <c r="E67" s="62"/>
      <c r="F67" s="68"/>
      <c r="G67" s="20"/>
    </row>
    <row r="68" spans="1:7" ht="15" x14ac:dyDescent="0.25">
      <c r="A68" s="16"/>
      <c r="B68" s="41"/>
      <c r="C68" s="23" t="s">
        <v>124</v>
      </c>
      <c r="D68" s="24"/>
      <c r="E68" s="63"/>
      <c r="F68" s="69"/>
      <c r="G68" s="25"/>
    </row>
    <row r="69" spans="1:7" ht="15" x14ac:dyDescent="0.25">
      <c r="A69" s="21"/>
      <c r="B69" s="22"/>
      <c r="C69" s="23" t="s">
        <v>113</v>
      </c>
      <c r="D69" s="27"/>
      <c r="E69" s="64"/>
      <c r="F69" s="70">
        <v>0</v>
      </c>
      <c r="G69" s="28">
        <v>0</v>
      </c>
    </row>
    <row r="70" spans="1:7" ht="15" x14ac:dyDescent="0.25">
      <c r="A70" s="21"/>
      <c r="B70" s="22"/>
      <c r="C70" s="29"/>
      <c r="D70" s="19"/>
      <c r="E70" s="62"/>
      <c r="F70" s="74"/>
      <c r="G70" s="43"/>
    </row>
    <row r="71" spans="1:7" ht="15" x14ac:dyDescent="0.25">
      <c r="A71" s="16"/>
      <c r="B71" s="17"/>
      <c r="C71" s="23" t="s">
        <v>125</v>
      </c>
      <c r="D71" s="24"/>
      <c r="E71" s="63"/>
      <c r="F71" s="69"/>
      <c r="G71" s="25"/>
    </row>
    <row r="72" spans="1:7" ht="15" x14ac:dyDescent="0.25">
      <c r="A72" s="21"/>
      <c r="B72" s="22"/>
      <c r="C72" s="23" t="s">
        <v>113</v>
      </c>
      <c r="D72" s="27"/>
      <c r="E72" s="64"/>
      <c r="F72" s="70">
        <v>0</v>
      </c>
      <c r="G72" s="28">
        <v>0</v>
      </c>
    </row>
    <row r="73" spans="1:7" ht="15" x14ac:dyDescent="0.25">
      <c r="A73" s="16"/>
      <c r="B73" s="17"/>
      <c r="C73" s="29"/>
      <c r="D73" s="19"/>
      <c r="E73" s="62"/>
      <c r="F73" s="68"/>
      <c r="G73" s="20"/>
    </row>
    <row r="74" spans="1:7" ht="25.5" x14ac:dyDescent="0.25">
      <c r="A74" s="16"/>
      <c r="B74" s="41"/>
      <c r="C74" s="23" t="s">
        <v>126</v>
      </c>
      <c r="D74" s="24"/>
      <c r="E74" s="63"/>
      <c r="F74" s="69"/>
      <c r="G74" s="25"/>
    </row>
    <row r="75" spans="1:7" ht="15" x14ac:dyDescent="0.25">
      <c r="A75" s="21"/>
      <c r="B75" s="22"/>
      <c r="C75" s="23" t="s">
        <v>113</v>
      </c>
      <c r="D75" s="27"/>
      <c r="E75" s="64"/>
      <c r="F75" s="70">
        <v>0</v>
      </c>
      <c r="G75" s="28">
        <v>0</v>
      </c>
    </row>
    <row r="76" spans="1:7" ht="15" x14ac:dyDescent="0.25">
      <c r="A76" s="21"/>
      <c r="B76" s="22"/>
      <c r="C76" s="29"/>
      <c r="D76" s="19"/>
      <c r="E76" s="62"/>
      <c r="F76" s="68"/>
      <c r="G76" s="20"/>
    </row>
    <row r="77" spans="1:7" ht="15" x14ac:dyDescent="0.25">
      <c r="A77" s="21"/>
      <c r="B77" s="22"/>
      <c r="C77" s="44" t="s">
        <v>127</v>
      </c>
      <c r="D77" s="40"/>
      <c r="E77" s="64"/>
      <c r="F77" s="70">
        <v>0</v>
      </c>
      <c r="G77" s="28">
        <v>0</v>
      </c>
    </row>
    <row r="78" spans="1:7" ht="15" x14ac:dyDescent="0.25">
      <c r="A78" s="21"/>
      <c r="B78" s="22"/>
      <c r="C78" s="26"/>
      <c r="D78" s="19"/>
      <c r="E78" s="62"/>
      <c r="F78" s="68"/>
      <c r="G78" s="20"/>
    </row>
    <row r="79" spans="1:7" ht="15" x14ac:dyDescent="0.25">
      <c r="A79" s="16"/>
      <c r="B79" s="17"/>
      <c r="C79" s="18" t="s">
        <v>128</v>
      </c>
      <c r="D79" s="19"/>
      <c r="E79" s="62"/>
      <c r="F79" s="68"/>
      <c r="G79" s="20"/>
    </row>
    <row r="80" spans="1:7" ht="15" x14ac:dyDescent="0.25">
      <c r="A80" s="21"/>
      <c r="B80" s="22"/>
      <c r="C80" s="23" t="s">
        <v>129</v>
      </c>
      <c r="D80" s="24"/>
      <c r="E80" s="63"/>
      <c r="F80" s="69"/>
      <c r="G80" s="25"/>
    </row>
    <row r="81" spans="1:7" ht="15" x14ac:dyDescent="0.25">
      <c r="A81" s="21"/>
      <c r="B81" s="22"/>
      <c r="C81" s="23" t="s">
        <v>113</v>
      </c>
      <c r="D81" s="40"/>
      <c r="E81" s="64"/>
      <c r="F81" s="70">
        <v>0</v>
      </c>
      <c r="G81" s="28">
        <v>0</v>
      </c>
    </row>
    <row r="82" spans="1:7" ht="15" x14ac:dyDescent="0.25">
      <c r="A82" s="21"/>
      <c r="B82" s="22"/>
      <c r="C82" s="29"/>
      <c r="D82" s="22"/>
      <c r="E82" s="62"/>
      <c r="F82" s="68"/>
      <c r="G82" s="20"/>
    </row>
    <row r="83" spans="1:7" ht="15" x14ac:dyDescent="0.25">
      <c r="A83" s="21"/>
      <c r="B83" s="22"/>
      <c r="C83" s="23" t="s">
        <v>130</v>
      </c>
      <c r="D83" s="24"/>
      <c r="E83" s="63"/>
      <c r="F83" s="69"/>
      <c r="G83" s="25"/>
    </row>
    <row r="84" spans="1:7" ht="15" x14ac:dyDescent="0.25">
      <c r="A84" s="21"/>
      <c r="B84" s="22"/>
      <c r="C84" s="23" t="s">
        <v>113</v>
      </c>
      <c r="D84" s="40"/>
      <c r="E84" s="64"/>
      <c r="F84" s="70">
        <v>0</v>
      </c>
      <c r="G84" s="28">
        <v>0</v>
      </c>
    </row>
    <row r="85" spans="1:7" ht="15" x14ac:dyDescent="0.25">
      <c r="A85" s="21"/>
      <c r="B85" s="22"/>
      <c r="C85" s="29"/>
      <c r="D85" s="22"/>
      <c r="E85" s="62"/>
      <c r="F85" s="68"/>
      <c r="G85" s="20"/>
    </row>
    <row r="86" spans="1:7" ht="15" x14ac:dyDescent="0.25">
      <c r="A86" s="21"/>
      <c r="B86" s="22"/>
      <c r="C86" s="23" t="s">
        <v>131</v>
      </c>
      <c r="D86" s="24"/>
      <c r="E86" s="63"/>
      <c r="F86" s="69"/>
      <c r="G86" s="25"/>
    </row>
    <row r="87" spans="1:7" ht="15" x14ac:dyDescent="0.25">
      <c r="A87" s="21"/>
      <c r="B87" s="22"/>
      <c r="C87" s="23" t="s">
        <v>113</v>
      </c>
      <c r="D87" s="40"/>
      <c r="E87" s="64"/>
      <c r="F87" s="70">
        <v>0</v>
      </c>
      <c r="G87" s="28">
        <v>0</v>
      </c>
    </row>
    <row r="88" spans="1:7" ht="15" x14ac:dyDescent="0.25">
      <c r="A88" s="21"/>
      <c r="B88" s="22"/>
      <c r="C88" s="29"/>
      <c r="D88" s="22"/>
      <c r="E88" s="62"/>
      <c r="F88" s="68"/>
      <c r="G88" s="20"/>
    </row>
    <row r="89" spans="1:7" ht="15" x14ac:dyDescent="0.25">
      <c r="A89" s="21"/>
      <c r="B89" s="22"/>
      <c r="C89" s="23" t="s">
        <v>132</v>
      </c>
      <c r="D89" s="24"/>
      <c r="E89" s="63"/>
      <c r="F89" s="69"/>
      <c r="G89" s="25"/>
    </row>
    <row r="90" spans="1:7" ht="15" x14ac:dyDescent="0.25">
      <c r="A90" s="21">
        <v>1</v>
      </c>
      <c r="B90" s="22"/>
      <c r="C90" s="26" t="s">
        <v>134</v>
      </c>
      <c r="D90" s="30"/>
      <c r="E90" s="62"/>
      <c r="F90" s="68">
        <v>1405.9999995999999</v>
      </c>
      <c r="G90" s="20">
        <v>3.1244530999999999E-2</v>
      </c>
    </row>
    <row r="91" spans="1:7" ht="15" x14ac:dyDescent="0.25">
      <c r="A91" s="21"/>
      <c r="B91" s="22"/>
      <c r="C91" s="23" t="s">
        <v>113</v>
      </c>
      <c r="D91" s="40"/>
      <c r="E91" s="64"/>
      <c r="F91" s="70">
        <v>1405.9999995999999</v>
      </c>
      <c r="G91" s="28">
        <v>3.1244530999999999E-2</v>
      </c>
    </row>
    <row r="92" spans="1:7" ht="15" x14ac:dyDescent="0.25">
      <c r="A92" s="21"/>
      <c r="B92" s="22"/>
      <c r="C92" s="29"/>
      <c r="D92" s="22"/>
      <c r="E92" s="62"/>
      <c r="F92" s="68"/>
      <c r="G92" s="20"/>
    </row>
    <row r="93" spans="1:7" ht="25.5" x14ac:dyDescent="0.25">
      <c r="A93" s="21"/>
      <c r="B93" s="22"/>
      <c r="C93" s="39" t="s">
        <v>135</v>
      </c>
      <c r="D93" s="40"/>
      <c r="E93" s="64"/>
      <c r="F93" s="70">
        <v>1405.9999995999999</v>
      </c>
      <c r="G93" s="28">
        <v>3.1244530999999999E-2</v>
      </c>
    </row>
    <row r="94" spans="1:7" ht="15" x14ac:dyDescent="0.25">
      <c r="A94" s="21"/>
      <c r="B94" s="22"/>
      <c r="C94" s="45"/>
      <c r="D94" s="22"/>
      <c r="E94" s="62"/>
      <c r="F94" s="68"/>
      <c r="G94" s="20"/>
    </row>
    <row r="95" spans="1:7" ht="15" x14ac:dyDescent="0.25">
      <c r="A95" s="16"/>
      <c r="B95" s="17"/>
      <c r="C95" s="18" t="s">
        <v>136</v>
      </c>
      <c r="D95" s="19"/>
      <c r="E95" s="62"/>
      <c r="F95" s="68"/>
      <c r="G95" s="20"/>
    </row>
    <row r="96" spans="1:7" ht="25.5" x14ac:dyDescent="0.25">
      <c r="A96" s="21"/>
      <c r="B96" s="22"/>
      <c r="C96" s="23" t="s">
        <v>137</v>
      </c>
      <c r="D96" s="24"/>
      <c r="E96" s="63"/>
      <c r="F96" s="69"/>
      <c r="G96" s="25"/>
    </row>
    <row r="97" spans="1:7" ht="15" x14ac:dyDescent="0.25">
      <c r="A97" s="21"/>
      <c r="B97" s="22"/>
      <c r="C97" s="23" t="s">
        <v>113</v>
      </c>
      <c r="D97" s="40"/>
      <c r="E97" s="64"/>
      <c r="F97" s="70">
        <v>0</v>
      </c>
      <c r="G97" s="28">
        <v>0</v>
      </c>
    </row>
    <row r="98" spans="1:7" ht="15" x14ac:dyDescent="0.25">
      <c r="A98" s="21"/>
      <c r="B98" s="22"/>
      <c r="C98" s="29"/>
      <c r="D98" s="22"/>
      <c r="E98" s="62"/>
      <c r="F98" s="68"/>
      <c r="G98" s="20"/>
    </row>
    <row r="99" spans="1:7" ht="15" x14ac:dyDescent="0.25">
      <c r="A99" s="16"/>
      <c r="B99" s="17"/>
      <c r="C99" s="18" t="s">
        <v>138</v>
      </c>
      <c r="D99" s="19"/>
      <c r="E99" s="62"/>
      <c r="F99" s="68"/>
      <c r="G99" s="20"/>
    </row>
    <row r="100" spans="1:7" ht="25.5" x14ac:dyDescent="0.25">
      <c r="A100" s="21"/>
      <c r="B100" s="22"/>
      <c r="C100" s="23" t="s">
        <v>139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113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25.5" x14ac:dyDescent="0.25">
      <c r="A103" s="21"/>
      <c r="B103" s="22"/>
      <c r="C103" s="23" t="s">
        <v>140</v>
      </c>
      <c r="D103" s="24"/>
      <c r="E103" s="63"/>
      <c r="F103" s="69"/>
      <c r="G103" s="25"/>
    </row>
    <row r="104" spans="1:7" ht="15" x14ac:dyDescent="0.25">
      <c r="A104" s="21"/>
      <c r="B104" s="22"/>
      <c r="C104" s="23" t="s">
        <v>113</v>
      </c>
      <c r="D104" s="40"/>
      <c r="E104" s="64"/>
      <c r="F104" s="70">
        <v>0</v>
      </c>
      <c r="G104" s="28">
        <v>0</v>
      </c>
    </row>
    <row r="105" spans="1:7" ht="15" x14ac:dyDescent="0.25">
      <c r="A105" s="21"/>
      <c r="B105" s="22"/>
      <c r="C105" s="29"/>
      <c r="D105" s="22"/>
      <c r="E105" s="62"/>
      <c r="F105" s="74"/>
      <c r="G105" s="43"/>
    </row>
    <row r="106" spans="1:7" ht="25.5" x14ac:dyDescent="0.25">
      <c r="A106" s="21"/>
      <c r="B106" s="22"/>
      <c r="C106" s="45" t="s">
        <v>141</v>
      </c>
      <c r="D106" s="22"/>
      <c r="E106" s="62"/>
      <c r="F106" s="147">
        <v>296.07790519999998</v>
      </c>
      <c r="G106" s="148">
        <v>6.5795269999999999E-3</v>
      </c>
    </row>
    <row r="107" spans="1:7" ht="15" x14ac:dyDescent="0.25">
      <c r="A107" s="21"/>
      <c r="B107" s="22"/>
      <c r="C107" s="46" t="s">
        <v>142</v>
      </c>
      <c r="D107" s="27"/>
      <c r="E107" s="64"/>
      <c r="F107" s="70">
        <v>44999.875936800003</v>
      </c>
      <c r="G107" s="28">
        <v>0.99999999800000006</v>
      </c>
    </row>
    <row r="109" spans="1:7" ht="15" x14ac:dyDescent="0.25">
      <c r="B109" s="375"/>
      <c r="C109" s="375"/>
      <c r="D109" s="375"/>
      <c r="E109" s="375"/>
      <c r="F109" s="375"/>
    </row>
    <row r="110" spans="1:7" ht="15" x14ac:dyDescent="0.25">
      <c r="B110" s="375"/>
      <c r="C110" s="375"/>
      <c r="D110" s="375"/>
      <c r="E110" s="375"/>
      <c r="F110" s="375"/>
    </row>
    <row r="112" spans="1:7" ht="15" x14ac:dyDescent="0.25">
      <c r="B112" s="52" t="s">
        <v>144</v>
      </c>
      <c r="C112" s="53"/>
      <c r="D112" s="54"/>
    </row>
    <row r="113" spans="2:4" ht="15" x14ac:dyDescent="0.25">
      <c r="B113" s="55" t="s">
        <v>145</v>
      </c>
      <c r="C113" s="56"/>
      <c r="D113" s="81" t="s">
        <v>146</v>
      </c>
    </row>
    <row r="114" spans="2:4" ht="15" x14ac:dyDescent="0.25">
      <c r="B114" s="55" t="s">
        <v>147</v>
      </c>
      <c r="C114" s="56"/>
      <c r="D114" s="81" t="s">
        <v>146</v>
      </c>
    </row>
    <row r="115" spans="2:4" ht="15" x14ac:dyDescent="0.25">
      <c r="B115" s="57" t="s">
        <v>148</v>
      </c>
      <c r="C115" s="56"/>
      <c r="D115" s="58"/>
    </row>
    <row r="116" spans="2:4" ht="25.5" customHeight="1" x14ac:dyDescent="0.25">
      <c r="B116" s="58"/>
      <c r="C116" s="48" t="s">
        <v>149</v>
      </c>
      <c r="D116" s="49" t="s">
        <v>150</v>
      </c>
    </row>
    <row r="117" spans="2:4" ht="12.75" customHeight="1" x14ac:dyDescent="0.25">
      <c r="B117" s="75" t="s">
        <v>151</v>
      </c>
      <c r="C117" s="76" t="s">
        <v>152</v>
      </c>
      <c r="D117" s="76" t="s">
        <v>153</v>
      </c>
    </row>
    <row r="118" spans="2:4" ht="15" x14ac:dyDescent="0.25">
      <c r="B118" s="58" t="s">
        <v>154</v>
      </c>
      <c r="C118" s="59">
        <v>35.504800000000003</v>
      </c>
      <c r="D118" s="59">
        <v>37.418900000000001</v>
      </c>
    </row>
    <row r="119" spans="2:4" ht="15" x14ac:dyDescent="0.25">
      <c r="B119" s="58" t="s">
        <v>155</v>
      </c>
      <c r="C119" s="59">
        <v>20.267299999999999</v>
      </c>
      <c r="D119" s="59">
        <v>21.36</v>
      </c>
    </row>
    <row r="120" spans="2:4" ht="15" x14ac:dyDescent="0.25">
      <c r="B120" s="58" t="s">
        <v>156</v>
      </c>
      <c r="C120" s="59">
        <v>34.155700000000003</v>
      </c>
      <c r="D120" s="59">
        <v>35.964799999999997</v>
      </c>
    </row>
    <row r="121" spans="2:4" ht="15" x14ac:dyDescent="0.25">
      <c r="B121" s="58" t="s">
        <v>157</v>
      </c>
      <c r="C121" s="59">
        <v>19.259699999999999</v>
      </c>
      <c r="D121" s="59">
        <v>20.279800000000002</v>
      </c>
    </row>
    <row r="123" spans="2:4" ht="15" x14ac:dyDescent="0.25">
      <c r="B123" s="77" t="s">
        <v>158</v>
      </c>
      <c r="C123" s="60"/>
      <c r="D123" s="78" t="s">
        <v>146</v>
      </c>
    </row>
    <row r="124" spans="2:4" ht="24.75" customHeight="1" x14ac:dyDescent="0.25">
      <c r="B124" s="79"/>
      <c r="C124" s="79"/>
    </row>
    <row r="125" spans="2:4" ht="15" x14ac:dyDescent="0.25">
      <c r="B125" s="82"/>
      <c r="C125" s="80"/>
      <c r="D125"/>
    </row>
    <row r="127" spans="2:4" ht="15" x14ac:dyDescent="0.25">
      <c r="B127" s="57" t="s">
        <v>159</v>
      </c>
      <c r="C127" s="56"/>
      <c r="D127" s="83" t="s">
        <v>146</v>
      </c>
    </row>
    <row r="128" spans="2:4" ht="15" x14ac:dyDescent="0.25">
      <c r="B128" s="57" t="s">
        <v>160</v>
      </c>
      <c r="C128" s="56"/>
      <c r="D128" s="83" t="s">
        <v>146</v>
      </c>
    </row>
    <row r="129" spans="2:4" ht="15" x14ac:dyDescent="0.25">
      <c r="B129" s="57" t="s">
        <v>161</v>
      </c>
      <c r="C129" s="56"/>
      <c r="D129" s="61">
        <v>2.9981239393022576E-2</v>
      </c>
    </row>
    <row r="130" spans="2:4" ht="15" x14ac:dyDescent="0.25">
      <c r="B130" s="57" t="s">
        <v>162</v>
      </c>
      <c r="C130" s="56"/>
      <c r="D130" s="61" t="s">
        <v>146</v>
      </c>
    </row>
  </sheetData>
  <mergeCells count="5">
    <mergeCell ref="A1:G1"/>
    <mergeCell ref="A2:G2"/>
    <mergeCell ref="A3:G3"/>
    <mergeCell ref="B109:F109"/>
    <mergeCell ref="B110:F1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2"/>
  <sheetViews>
    <sheetView topLeftCell="A85" workbookViewId="0">
      <selection activeCell="C85" sqref="C85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163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15" x14ac:dyDescent="0.25">
      <c r="A7" s="21">
        <v>1</v>
      </c>
      <c r="B7" s="22" t="s">
        <v>164</v>
      </c>
      <c r="C7" s="26" t="s">
        <v>165</v>
      </c>
      <c r="D7" s="17" t="s">
        <v>20</v>
      </c>
      <c r="E7" s="62">
        <v>382162</v>
      </c>
      <c r="F7" s="68">
        <v>634.19783900000004</v>
      </c>
      <c r="G7" s="20">
        <v>5.5642997E-2</v>
      </c>
    </row>
    <row r="8" spans="1:7" ht="15" x14ac:dyDescent="0.25">
      <c r="A8" s="21">
        <v>2</v>
      </c>
      <c r="B8" s="22" t="s">
        <v>166</v>
      </c>
      <c r="C8" s="26" t="s">
        <v>167</v>
      </c>
      <c r="D8" s="17" t="s">
        <v>168</v>
      </c>
      <c r="E8" s="62">
        <v>133014</v>
      </c>
      <c r="F8" s="68">
        <v>444.46628099999998</v>
      </c>
      <c r="G8" s="20">
        <v>3.8996404999999998E-2</v>
      </c>
    </row>
    <row r="9" spans="1:7" ht="25.5" x14ac:dyDescent="0.25">
      <c r="A9" s="21">
        <v>3</v>
      </c>
      <c r="B9" s="22" t="s">
        <v>169</v>
      </c>
      <c r="C9" s="26" t="s">
        <v>170</v>
      </c>
      <c r="D9" s="17" t="s">
        <v>69</v>
      </c>
      <c r="E9" s="62">
        <v>20790</v>
      </c>
      <c r="F9" s="68">
        <v>414.13679999999999</v>
      </c>
      <c r="G9" s="20">
        <v>3.6335368999999999E-2</v>
      </c>
    </row>
    <row r="10" spans="1:7" ht="25.5" x14ac:dyDescent="0.25">
      <c r="A10" s="21">
        <v>4</v>
      </c>
      <c r="B10" s="22" t="s">
        <v>171</v>
      </c>
      <c r="C10" s="26" t="s">
        <v>172</v>
      </c>
      <c r="D10" s="17" t="s">
        <v>26</v>
      </c>
      <c r="E10" s="62">
        <v>144342</v>
      </c>
      <c r="F10" s="68">
        <v>381.78458999999998</v>
      </c>
      <c r="G10" s="20">
        <v>3.3496864000000001E-2</v>
      </c>
    </row>
    <row r="11" spans="1:7" ht="25.5" x14ac:dyDescent="0.25">
      <c r="A11" s="21">
        <v>5</v>
      </c>
      <c r="B11" s="22" t="s">
        <v>173</v>
      </c>
      <c r="C11" s="26" t="s">
        <v>174</v>
      </c>
      <c r="D11" s="17" t="s">
        <v>23</v>
      </c>
      <c r="E11" s="62">
        <v>40015</v>
      </c>
      <c r="F11" s="68">
        <v>372.49963500000001</v>
      </c>
      <c r="G11" s="20">
        <v>3.2682224000000003E-2</v>
      </c>
    </row>
    <row r="12" spans="1:7" ht="25.5" x14ac:dyDescent="0.25">
      <c r="A12" s="21">
        <v>6</v>
      </c>
      <c r="B12" s="22" t="s">
        <v>43</v>
      </c>
      <c r="C12" s="26" t="s">
        <v>44</v>
      </c>
      <c r="D12" s="17" t="s">
        <v>26</v>
      </c>
      <c r="E12" s="62">
        <v>69482</v>
      </c>
      <c r="F12" s="68">
        <v>371.86766399999999</v>
      </c>
      <c r="G12" s="20">
        <v>3.2626777000000003E-2</v>
      </c>
    </row>
    <row r="13" spans="1:7" ht="25.5" x14ac:dyDescent="0.25">
      <c r="A13" s="21">
        <v>7</v>
      </c>
      <c r="B13" s="22" t="s">
        <v>54</v>
      </c>
      <c r="C13" s="26" t="s">
        <v>55</v>
      </c>
      <c r="D13" s="17" t="s">
        <v>26</v>
      </c>
      <c r="E13" s="62">
        <v>44821</v>
      </c>
      <c r="F13" s="68">
        <v>347.22828700000002</v>
      </c>
      <c r="G13" s="20">
        <v>3.0464977000000001E-2</v>
      </c>
    </row>
    <row r="14" spans="1:7" ht="15" x14ac:dyDescent="0.25">
      <c r="A14" s="21">
        <v>8</v>
      </c>
      <c r="B14" s="22" t="s">
        <v>175</v>
      </c>
      <c r="C14" s="26" t="s">
        <v>176</v>
      </c>
      <c r="D14" s="17" t="s">
        <v>35</v>
      </c>
      <c r="E14" s="62">
        <v>191381</v>
      </c>
      <c r="F14" s="68">
        <v>341.99784699999998</v>
      </c>
      <c r="G14" s="20">
        <v>3.0006070999999999E-2</v>
      </c>
    </row>
    <row r="15" spans="1:7" ht="15" x14ac:dyDescent="0.25">
      <c r="A15" s="21">
        <v>9</v>
      </c>
      <c r="B15" s="22" t="s">
        <v>177</v>
      </c>
      <c r="C15" s="26" t="s">
        <v>178</v>
      </c>
      <c r="D15" s="17" t="s">
        <v>179</v>
      </c>
      <c r="E15" s="62">
        <v>15883</v>
      </c>
      <c r="F15" s="68">
        <v>333.08239300000002</v>
      </c>
      <c r="G15" s="20">
        <v>2.9223849999999999E-2</v>
      </c>
    </row>
    <row r="16" spans="1:7" ht="25.5" x14ac:dyDescent="0.25">
      <c r="A16" s="21">
        <v>10</v>
      </c>
      <c r="B16" s="22" t="s">
        <v>180</v>
      </c>
      <c r="C16" s="26" t="s">
        <v>181</v>
      </c>
      <c r="D16" s="17" t="s">
        <v>26</v>
      </c>
      <c r="E16" s="62">
        <v>52446</v>
      </c>
      <c r="F16" s="68">
        <v>318.68811899999997</v>
      </c>
      <c r="G16" s="20">
        <v>2.7960931000000001E-2</v>
      </c>
    </row>
    <row r="17" spans="1:7" ht="25.5" x14ac:dyDescent="0.25">
      <c r="A17" s="21">
        <v>11</v>
      </c>
      <c r="B17" s="22" t="s">
        <v>70</v>
      </c>
      <c r="C17" s="26" t="s">
        <v>71</v>
      </c>
      <c r="D17" s="17" t="s">
        <v>69</v>
      </c>
      <c r="E17" s="62">
        <v>44180</v>
      </c>
      <c r="F17" s="68">
        <v>298.52426000000003</v>
      </c>
      <c r="G17" s="20">
        <v>2.6191802E-2</v>
      </c>
    </row>
    <row r="18" spans="1:7" ht="25.5" x14ac:dyDescent="0.25">
      <c r="A18" s="21">
        <v>12</v>
      </c>
      <c r="B18" s="22" t="s">
        <v>182</v>
      </c>
      <c r="C18" s="26" t="s">
        <v>183</v>
      </c>
      <c r="D18" s="17" t="s">
        <v>26</v>
      </c>
      <c r="E18" s="62">
        <v>48403</v>
      </c>
      <c r="F18" s="68">
        <v>288.99011150000001</v>
      </c>
      <c r="G18" s="20">
        <v>2.5355299000000001E-2</v>
      </c>
    </row>
    <row r="19" spans="1:7" ht="15" x14ac:dyDescent="0.25">
      <c r="A19" s="21">
        <v>13</v>
      </c>
      <c r="B19" s="22" t="s">
        <v>184</v>
      </c>
      <c r="C19" s="26" t="s">
        <v>185</v>
      </c>
      <c r="D19" s="17" t="s">
        <v>186</v>
      </c>
      <c r="E19" s="62">
        <v>78793</v>
      </c>
      <c r="F19" s="68">
        <v>275.223949</v>
      </c>
      <c r="G19" s="20">
        <v>2.4147489000000001E-2</v>
      </c>
    </row>
    <row r="20" spans="1:7" ht="25.5" x14ac:dyDescent="0.25">
      <c r="A20" s="21">
        <v>14</v>
      </c>
      <c r="B20" s="22" t="s">
        <v>187</v>
      </c>
      <c r="C20" s="26" t="s">
        <v>188</v>
      </c>
      <c r="D20" s="17" t="s">
        <v>32</v>
      </c>
      <c r="E20" s="62">
        <v>33930</v>
      </c>
      <c r="F20" s="68">
        <v>221.15574000000001</v>
      </c>
      <c r="G20" s="20">
        <v>1.9403673999999999E-2</v>
      </c>
    </row>
    <row r="21" spans="1:7" ht="25.5" x14ac:dyDescent="0.25">
      <c r="A21" s="21">
        <v>15</v>
      </c>
      <c r="B21" s="22" t="s">
        <v>24</v>
      </c>
      <c r="C21" s="26" t="s">
        <v>25</v>
      </c>
      <c r="D21" s="17" t="s">
        <v>26</v>
      </c>
      <c r="E21" s="62">
        <v>31454</v>
      </c>
      <c r="F21" s="68">
        <v>217.866131</v>
      </c>
      <c r="G21" s="20">
        <v>1.9115052E-2</v>
      </c>
    </row>
    <row r="22" spans="1:7" ht="25.5" x14ac:dyDescent="0.25">
      <c r="A22" s="21">
        <v>16</v>
      </c>
      <c r="B22" s="22" t="s">
        <v>49</v>
      </c>
      <c r="C22" s="26" t="s">
        <v>50</v>
      </c>
      <c r="D22" s="17" t="s">
        <v>17</v>
      </c>
      <c r="E22" s="62">
        <v>215328</v>
      </c>
      <c r="F22" s="68">
        <v>212.42107200000001</v>
      </c>
      <c r="G22" s="20">
        <v>1.8637315000000002E-2</v>
      </c>
    </row>
    <row r="23" spans="1:7" ht="15" x14ac:dyDescent="0.25">
      <c r="A23" s="21">
        <v>17</v>
      </c>
      <c r="B23" s="22" t="s">
        <v>189</v>
      </c>
      <c r="C23" s="26" t="s">
        <v>190</v>
      </c>
      <c r="D23" s="17" t="s">
        <v>186</v>
      </c>
      <c r="E23" s="62">
        <v>49307</v>
      </c>
      <c r="F23" s="68">
        <v>189.80729650000001</v>
      </c>
      <c r="G23" s="20">
        <v>1.6653237000000001E-2</v>
      </c>
    </row>
    <row r="24" spans="1:7" ht="15" x14ac:dyDescent="0.25">
      <c r="A24" s="21">
        <v>18</v>
      </c>
      <c r="B24" s="22" t="s">
        <v>191</v>
      </c>
      <c r="C24" s="26" t="s">
        <v>192</v>
      </c>
      <c r="D24" s="17" t="s">
        <v>186</v>
      </c>
      <c r="E24" s="62">
        <v>40040</v>
      </c>
      <c r="F24" s="68">
        <v>184.00381999999999</v>
      </c>
      <c r="G24" s="20">
        <v>1.6144054000000001E-2</v>
      </c>
    </row>
    <row r="25" spans="1:7" ht="25.5" x14ac:dyDescent="0.25">
      <c r="A25" s="21">
        <v>19</v>
      </c>
      <c r="B25" s="22" t="s">
        <v>81</v>
      </c>
      <c r="C25" s="26" t="s">
        <v>82</v>
      </c>
      <c r="D25" s="17" t="s">
        <v>69</v>
      </c>
      <c r="E25" s="62">
        <v>56084</v>
      </c>
      <c r="F25" s="68">
        <v>178.76775000000001</v>
      </c>
      <c r="G25" s="20">
        <v>1.5684653999999999E-2</v>
      </c>
    </row>
    <row r="26" spans="1:7" ht="15" x14ac:dyDescent="0.25">
      <c r="A26" s="21">
        <v>20</v>
      </c>
      <c r="B26" s="22" t="s">
        <v>92</v>
      </c>
      <c r="C26" s="26" t="s">
        <v>93</v>
      </c>
      <c r="D26" s="17" t="s">
        <v>60</v>
      </c>
      <c r="E26" s="62">
        <v>121225</v>
      </c>
      <c r="F26" s="68">
        <v>168.74520000000001</v>
      </c>
      <c r="G26" s="20">
        <v>1.4805298999999999E-2</v>
      </c>
    </row>
    <row r="27" spans="1:7" ht="25.5" x14ac:dyDescent="0.25">
      <c r="A27" s="21">
        <v>21</v>
      </c>
      <c r="B27" s="22" t="s">
        <v>100</v>
      </c>
      <c r="C27" s="26" t="s">
        <v>101</v>
      </c>
      <c r="D27" s="17" t="s">
        <v>26</v>
      </c>
      <c r="E27" s="62">
        <v>18741</v>
      </c>
      <c r="F27" s="68">
        <v>167.394612</v>
      </c>
      <c r="G27" s="20">
        <v>1.4686802000000001E-2</v>
      </c>
    </row>
    <row r="28" spans="1:7" ht="25.5" x14ac:dyDescent="0.25">
      <c r="A28" s="21">
        <v>22</v>
      </c>
      <c r="B28" s="22" t="s">
        <v>193</v>
      </c>
      <c r="C28" s="26" t="s">
        <v>194</v>
      </c>
      <c r="D28" s="17" t="s">
        <v>26</v>
      </c>
      <c r="E28" s="62">
        <v>20397</v>
      </c>
      <c r="F28" s="68">
        <v>166.85765850000001</v>
      </c>
      <c r="G28" s="20">
        <v>1.4639691E-2</v>
      </c>
    </row>
    <row r="29" spans="1:7" ht="25.5" x14ac:dyDescent="0.25">
      <c r="A29" s="21">
        <v>23</v>
      </c>
      <c r="B29" s="22" t="s">
        <v>195</v>
      </c>
      <c r="C29" s="26" t="s">
        <v>196</v>
      </c>
      <c r="D29" s="17" t="s">
        <v>23</v>
      </c>
      <c r="E29" s="62">
        <v>100037</v>
      </c>
      <c r="F29" s="68">
        <v>164.46082799999999</v>
      </c>
      <c r="G29" s="20">
        <v>1.4429399000000001E-2</v>
      </c>
    </row>
    <row r="30" spans="1:7" ht="25.5" x14ac:dyDescent="0.25">
      <c r="A30" s="21">
        <v>24</v>
      </c>
      <c r="B30" s="22" t="s">
        <v>197</v>
      </c>
      <c r="C30" s="26" t="s">
        <v>198</v>
      </c>
      <c r="D30" s="17" t="s">
        <v>69</v>
      </c>
      <c r="E30" s="62">
        <v>20948</v>
      </c>
      <c r="F30" s="68">
        <v>160.71305599999999</v>
      </c>
      <c r="G30" s="20">
        <v>1.4100578000000001E-2</v>
      </c>
    </row>
    <row r="31" spans="1:7" ht="25.5" x14ac:dyDescent="0.25">
      <c r="A31" s="21">
        <v>25</v>
      </c>
      <c r="B31" s="22" t="s">
        <v>51</v>
      </c>
      <c r="C31" s="26" t="s">
        <v>52</v>
      </c>
      <c r="D31" s="17" t="s">
        <v>53</v>
      </c>
      <c r="E31" s="62">
        <v>600</v>
      </c>
      <c r="F31" s="68">
        <v>155.66999999999999</v>
      </c>
      <c r="G31" s="20">
        <v>1.3658112E-2</v>
      </c>
    </row>
    <row r="32" spans="1:7" ht="25.5" x14ac:dyDescent="0.25">
      <c r="A32" s="21">
        <v>26</v>
      </c>
      <c r="B32" s="22" t="s">
        <v>199</v>
      </c>
      <c r="C32" s="26" t="s">
        <v>200</v>
      </c>
      <c r="D32" s="17" t="s">
        <v>201</v>
      </c>
      <c r="E32" s="62">
        <v>60960</v>
      </c>
      <c r="F32" s="68">
        <v>153.95447999999999</v>
      </c>
      <c r="G32" s="20">
        <v>1.3507597E-2</v>
      </c>
    </row>
    <row r="33" spans="1:7" ht="25.5" x14ac:dyDescent="0.25">
      <c r="A33" s="21">
        <v>27</v>
      </c>
      <c r="B33" s="22" t="s">
        <v>202</v>
      </c>
      <c r="C33" s="26" t="s">
        <v>203</v>
      </c>
      <c r="D33" s="17" t="s">
        <v>26</v>
      </c>
      <c r="E33" s="62">
        <v>36778</v>
      </c>
      <c r="F33" s="68">
        <v>153.952708</v>
      </c>
      <c r="G33" s="20">
        <v>1.3507441E-2</v>
      </c>
    </row>
    <row r="34" spans="1:7" ht="15" x14ac:dyDescent="0.25">
      <c r="A34" s="21">
        <v>28</v>
      </c>
      <c r="B34" s="22" t="s">
        <v>204</v>
      </c>
      <c r="C34" s="26" t="s">
        <v>205</v>
      </c>
      <c r="D34" s="17" t="s">
        <v>35</v>
      </c>
      <c r="E34" s="62">
        <v>204115</v>
      </c>
      <c r="F34" s="68">
        <v>130.5315425</v>
      </c>
      <c r="G34" s="20">
        <v>1.1452524E-2</v>
      </c>
    </row>
    <row r="35" spans="1:7" ht="25.5" x14ac:dyDescent="0.25">
      <c r="A35" s="21">
        <v>29</v>
      </c>
      <c r="B35" s="22" t="s">
        <v>206</v>
      </c>
      <c r="C35" s="26" t="s">
        <v>207</v>
      </c>
      <c r="D35" s="17" t="s">
        <v>32</v>
      </c>
      <c r="E35" s="62">
        <v>13678</v>
      </c>
      <c r="F35" s="68">
        <v>120.940876</v>
      </c>
      <c r="G35" s="20">
        <v>1.0611061999999999E-2</v>
      </c>
    </row>
    <row r="36" spans="1:7" ht="25.5" x14ac:dyDescent="0.25">
      <c r="A36" s="21">
        <v>30</v>
      </c>
      <c r="B36" s="22" t="s">
        <v>208</v>
      </c>
      <c r="C36" s="26" t="s">
        <v>209</v>
      </c>
      <c r="D36" s="17" t="s">
        <v>32</v>
      </c>
      <c r="E36" s="62">
        <v>71981</v>
      </c>
      <c r="F36" s="68">
        <v>110.0229585</v>
      </c>
      <c r="G36" s="20">
        <v>9.6531499999999992E-3</v>
      </c>
    </row>
    <row r="37" spans="1:7" ht="15" x14ac:dyDescent="0.25">
      <c r="A37" s="21">
        <v>31</v>
      </c>
      <c r="B37" s="22" t="s">
        <v>210</v>
      </c>
      <c r="C37" s="26" t="s">
        <v>211</v>
      </c>
      <c r="D37" s="17" t="s">
        <v>212</v>
      </c>
      <c r="E37" s="62">
        <v>53083</v>
      </c>
      <c r="F37" s="68">
        <v>106.85607899999999</v>
      </c>
      <c r="G37" s="20">
        <v>9.375296E-3</v>
      </c>
    </row>
    <row r="38" spans="1:7" ht="25.5" x14ac:dyDescent="0.25">
      <c r="A38" s="21">
        <v>32</v>
      </c>
      <c r="B38" s="22" t="s">
        <v>213</v>
      </c>
      <c r="C38" s="26" t="s">
        <v>214</v>
      </c>
      <c r="D38" s="17" t="s">
        <v>179</v>
      </c>
      <c r="E38" s="62">
        <v>15228</v>
      </c>
      <c r="F38" s="68">
        <v>104.89046399999999</v>
      </c>
      <c r="G38" s="20">
        <v>9.2028379999999996E-3</v>
      </c>
    </row>
    <row r="39" spans="1:7" ht="15" x14ac:dyDescent="0.25">
      <c r="A39" s="21">
        <v>33</v>
      </c>
      <c r="B39" s="22" t="s">
        <v>90</v>
      </c>
      <c r="C39" s="26" t="s">
        <v>91</v>
      </c>
      <c r="D39" s="17" t="s">
        <v>60</v>
      </c>
      <c r="E39" s="62">
        <v>38089</v>
      </c>
      <c r="F39" s="68">
        <v>102.573677</v>
      </c>
      <c r="G39" s="20">
        <v>8.9995679999999995E-3</v>
      </c>
    </row>
    <row r="40" spans="1:7" ht="51" x14ac:dyDescent="0.25">
      <c r="A40" s="21">
        <v>34</v>
      </c>
      <c r="B40" s="22" t="s">
        <v>215</v>
      </c>
      <c r="C40" s="26" t="s">
        <v>216</v>
      </c>
      <c r="D40" s="17" t="s">
        <v>217</v>
      </c>
      <c r="E40" s="62">
        <v>230613</v>
      </c>
      <c r="F40" s="68">
        <v>98.702364000000003</v>
      </c>
      <c r="G40" s="20">
        <v>8.6599090000000004E-3</v>
      </c>
    </row>
    <row r="41" spans="1:7" ht="15" x14ac:dyDescent="0.25">
      <c r="A41" s="21">
        <v>35</v>
      </c>
      <c r="B41" s="22" t="s">
        <v>218</v>
      </c>
      <c r="C41" s="26" t="s">
        <v>219</v>
      </c>
      <c r="D41" s="17" t="s">
        <v>179</v>
      </c>
      <c r="E41" s="62">
        <v>18479</v>
      </c>
      <c r="F41" s="68">
        <v>96.063081499999996</v>
      </c>
      <c r="G41" s="20">
        <v>8.4283440000000008E-3</v>
      </c>
    </row>
    <row r="42" spans="1:7" ht="15" x14ac:dyDescent="0.25">
      <c r="A42" s="21">
        <v>36</v>
      </c>
      <c r="B42" s="22" t="s">
        <v>220</v>
      </c>
      <c r="C42" s="26" t="s">
        <v>221</v>
      </c>
      <c r="D42" s="17" t="s">
        <v>222</v>
      </c>
      <c r="E42" s="62">
        <v>13976</v>
      </c>
      <c r="F42" s="68">
        <v>94.883064000000005</v>
      </c>
      <c r="G42" s="20">
        <v>8.3248119999999991E-3</v>
      </c>
    </row>
    <row r="43" spans="1:7" ht="15" x14ac:dyDescent="0.25">
      <c r="A43" s="21">
        <v>37</v>
      </c>
      <c r="B43" s="22" t="s">
        <v>223</v>
      </c>
      <c r="C43" s="26" t="s">
        <v>224</v>
      </c>
      <c r="D43" s="17" t="s">
        <v>225</v>
      </c>
      <c r="E43" s="62">
        <v>2653</v>
      </c>
      <c r="F43" s="68">
        <v>76.933020499999998</v>
      </c>
      <c r="G43" s="20">
        <v>6.7499190000000001E-3</v>
      </c>
    </row>
    <row r="44" spans="1:7" ht="15" x14ac:dyDescent="0.25">
      <c r="A44" s="21">
        <v>38</v>
      </c>
      <c r="B44" s="22" t="s">
        <v>226</v>
      </c>
      <c r="C44" s="26" t="s">
        <v>227</v>
      </c>
      <c r="D44" s="17" t="s">
        <v>179</v>
      </c>
      <c r="E44" s="62">
        <v>35673</v>
      </c>
      <c r="F44" s="68">
        <v>72.023786999999999</v>
      </c>
      <c r="G44" s="20">
        <v>6.3191940000000002E-3</v>
      </c>
    </row>
    <row r="45" spans="1:7" ht="15" x14ac:dyDescent="0.25">
      <c r="A45" s="21">
        <v>39</v>
      </c>
      <c r="B45" s="22" t="s">
        <v>111</v>
      </c>
      <c r="C45" s="26" t="s">
        <v>112</v>
      </c>
      <c r="D45" s="17" t="s">
        <v>60</v>
      </c>
      <c r="E45" s="62">
        <v>8610</v>
      </c>
      <c r="F45" s="68">
        <v>43.101660000000003</v>
      </c>
      <c r="G45" s="20">
        <v>3.7816360000000001E-3</v>
      </c>
    </row>
    <row r="46" spans="1:7" ht="25.5" x14ac:dyDescent="0.25">
      <c r="A46" s="21">
        <v>40</v>
      </c>
      <c r="B46" s="22" t="s">
        <v>228</v>
      </c>
      <c r="C46" s="26" t="s">
        <v>229</v>
      </c>
      <c r="D46" s="17" t="s">
        <v>26</v>
      </c>
      <c r="E46" s="62">
        <v>23805</v>
      </c>
      <c r="F46" s="68">
        <v>32.220067499999999</v>
      </c>
      <c r="G46" s="20">
        <v>2.8269110000000001E-3</v>
      </c>
    </row>
    <row r="47" spans="1:7" ht="15" x14ac:dyDescent="0.25">
      <c r="A47" s="16"/>
      <c r="B47" s="17"/>
      <c r="C47" s="23" t="s">
        <v>113</v>
      </c>
      <c r="D47" s="27"/>
      <c r="E47" s="64"/>
      <c r="F47" s="70">
        <v>8508.2007690000028</v>
      </c>
      <c r="G47" s="28">
        <v>0.74648912300000003</v>
      </c>
    </row>
    <row r="48" spans="1:7" ht="15" x14ac:dyDescent="0.25">
      <c r="A48" s="21"/>
      <c r="B48" s="22"/>
      <c r="C48" s="29"/>
      <c r="D48" s="30"/>
      <c r="E48" s="62"/>
      <c r="F48" s="68"/>
      <c r="G48" s="20"/>
    </row>
    <row r="49" spans="1:7" ht="15" x14ac:dyDescent="0.25">
      <c r="A49" s="16"/>
      <c r="B49" s="17"/>
      <c r="C49" s="23" t="s">
        <v>114</v>
      </c>
      <c r="D49" s="24"/>
      <c r="E49" s="63"/>
      <c r="F49" s="69"/>
      <c r="G49" s="25"/>
    </row>
    <row r="50" spans="1:7" ht="15" x14ac:dyDescent="0.25">
      <c r="A50" s="16"/>
      <c r="B50" s="17"/>
      <c r="C50" s="23" t="s">
        <v>113</v>
      </c>
      <c r="D50" s="27"/>
      <c r="E50" s="64"/>
      <c r="F50" s="70">
        <v>0</v>
      </c>
      <c r="G50" s="28">
        <v>0</v>
      </c>
    </row>
    <row r="51" spans="1:7" ht="15" x14ac:dyDescent="0.25">
      <c r="A51" s="21"/>
      <c r="B51" s="22"/>
      <c r="C51" s="29"/>
      <c r="D51" s="30"/>
      <c r="E51" s="62"/>
      <c r="F51" s="68"/>
      <c r="G51" s="20"/>
    </row>
    <row r="52" spans="1:7" ht="15" x14ac:dyDescent="0.25">
      <c r="A52" s="31"/>
      <c r="B52" s="32"/>
      <c r="C52" s="23" t="s">
        <v>115</v>
      </c>
      <c r="D52" s="24"/>
      <c r="E52" s="63"/>
      <c r="F52" s="69"/>
      <c r="G52" s="25"/>
    </row>
    <row r="53" spans="1:7" ht="15" x14ac:dyDescent="0.25">
      <c r="A53" s="33"/>
      <c r="B53" s="34"/>
      <c r="C53" s="23" t="s">
        <v>113</v>
      </c>
      <c r="D53" s="35"/>
      <c r="E53" s="65"/>
      <c r="F53" s="71">
        <v>0</v>
      </c>
      <c r="G53" s="36">
        <v>0</v>
      </c>
    </row>
    <row r="54" spans="1:7" ht="15" x14ac:dyDescent="0.25">
      <c r="A54" s="33"/>
      <c r="B54" s="34"/>
      <c r="C54" s="29"/>
      <c r="D54" s="37"/>
      <c r="E54" s="66"/>
      <c r="F54" s="72"/>
      <c r="G54" s="38"/>
    </row>
    <row r="55" spans="1:7" ht="15" x14ac:dyDescent="0.25">
      <c r="A55" s="16"/>
      <c r="B55" s="17"/>
      <c r="C55" s="23" t="s">
        <v>119</v>
      </c>
      <c r="D55" s="24"/>
      <c r="E55" s="63"/>
      <c r="F55" s="69"/>
      <c r="G55" s="25"/>
    </row>
    <row r="56" spans="1:7" ht="15" x14ac:dyDescent="0.25">
      <c r="A56" s="16"/>
      <c r="B56" s="17"/>
      <c r="C56" s="23" t="s">
        <v>113</v>
      </c>
      <c r="D56" s="27"/>
      <c r="E56" s="64"/>
      <c r="F56" s="70">
        <v>0</v>
      </c>
      <c r="G56" s="28">
        <v>0</v>
      </c>
    </row>
    <row r="57" spans="1:7" ht="15" x14ac:dyDescent="0.25">
      <c r="A57" s="16"/>
      <c r="B57" s="17"/>
      <c r="C57" s="29"/>
      <c r="D57" s="19"/>
      <c r="E57" s="62"/>
      <c r="F57" s="68"/>
      <c r="G57" s="20"/>
    </row>
    <row r="58" spans="1:7" ht="15" x14ac:dyDescent="0.25">
      <c r="A58" s="16"/>
      <c r="B58" s="17"/>
      <c r="C58" s="23" t="s">
        <v>120</v>
      </c>
      <c r="D58" s="24"/>
      <c r="E58" s="63"/>
      <c r="F58" s="69"/>
      <c r="G58" s="25"/>
    </row>
    <row r="59" spans="1:7" ht="15" x14ac:dyDescent="0.25">
      <c r="A59" s="16"/>
      <c r="B59" s="17"/>
      <c r="C59" s="23" t="s">
        <v>113</v>
      </c>
      <c r="D59" s="27"/>
      <c r="E59" s="64"/>
      <c r="F59" s="70">
        <v>0</v>
      </c>
      <c r="G59" s="28">
        <v>0</v>
      </c>
    </row>
    <row r="60" spans="1:7" ht="15" x14ac:dyDescent="0.25">
      <c r="A60" s="16"/>
      <c r="B60" s="17"/>
      <c r="C60" s="29"/>
      <c r="D60" s="19"/>
      <c r="E60" s="62"/>
      <c r="F60" s="68"/>
      <c r="G60" s="20"/>
    </row>
    <row r="61" spans="1:7" ht="15" x14ac:dyDescent="0.25">
      <c r="A61" s="16"/>
      <c r="B61" s="17"/>
      <c r="C61" s="23" t="s">
        <v>121</v>
      </c>
      <c r="D61" s="24"/>
      <c r="E61" s="63"/>
      <c r="F61" s="69"/>
      <c r="G61" s="25"/>
    </row>
    <row r="62" spans="1:7" ht="15" x14ac:dyDescent="0.25">
      <c r="A62" s="16"/>
      <c r="B62" s="17"/>
      <c r="C62" s="23" t="s">
        <v>113</v>
      </c>
      <c r="D62" s="27"/>
      <c r="E62" s="64"/>
      <c r="F62" s="70">
        <v>0</v>
      </c>
      <c r="G62" s="28">
        <v>0</v>
      </c>
    </row>
    <row r="63" spans="1:7" ht="15" x14ac:dyDescent="0.25">
      <c r="A63" s="16"/>
      <c r="B63" s="17"/>
      <c r="C63" s="29"/>
      <c r="D63" s="19"/>
      <c r="E63" s="62"/>
      <c r="F63" s="68"/>
      <c r="G63" s="20"/>
    </row>
    <row r="64" spans="1:7" ht="25.5" x14ac:dyDescent="0.25">
      <c r="A64" s="21"/>
      <c r="B64" s="22"/>
      <c r="C64" s="39" t="s">
        <v>122</v>
      </c>
      <c r="D64" s="40"/>
      <c r="E64" s="64"/>
      <c r="F64" s="70">
        <v>8508.2007690000028</v>
      </c>
      <c r="G64" s="28">
        <v>0.74648912300000003</v>
      </c>
    </row>
    <row r="65" spans="1:7" ht="15" x14ac:dyDescent="0.25">
      <c r="A65" s="16"/>
      <c r="B65" s="17"/>
      <c r="C65" s="26"/>
      <c r="D65" s="19"/>
      <c r="E65" s="62"/>
      <c r="F65" s="68"/>
      <c r="G65" s="20"/>
    </row>
    <row r="66" spans="1:7" ht="15" x14ac:dyDescent="0.25">
      <c r="A66" s="16"/>
      <c r="B66" s="17"/>
      <c r="C66" s="18" t="s">
        <v>123</v>
      </c>
      <c r="D66" s="19"/>
      <c r="E66" s="62"/>
      <c r="F66" s="68"/>
      <c r="G66" s="20"/>
    </row>
    <row r="67" spans="1:7" ht="25.5" x14ac:dyDescent="0.25">
      <c r="A67" s="16"/>
      <c r="B67" s="17"/>
      <c r="C67" s="23" t="s">
        <v>11</v>
      </c>
      <c r="D67" s="24"/>
      <c r="E67" s="63"/>
      <c r="F67" s="69"/>
      <c r="G67" s="25"/>
    </row>
    <row r="68" spans="1:7" ht="15" x14ac:dyDescent="0.25">
      <c r="A68" s="21"/>
      <c r="B68" s="22"/>
      <c r="C68" s="23" t="s">
        <v>113</v>
      </c>
      <c r="D68" s="27"/>
      <c r="E68" s="64"/>
      <c r="F68" s="70">
        <v>0</v>
      </c>
      <c r="G68" s="28">
        <v>0</v>
      </c>
    </row>
    <row r="69" spans="1:7" ht="15" x14ac:dyDescent="0.25">
      <c r="A69" s="21"/>
      <c r="B69" s="22"/>
      <c r="C69" s="29"/>
      <c r="D69" s="19"/>
      <c r="E69" s="62"/>
      <c r="F69" s="68"/>
      <c r="G69" s="20"/>
    </row>
    <row r="70" spans="1:7" ht="15" x14ac:dyDescent="0.25">
      <c r="A70" s="16"/>
      <c r="B70" s="41"/>
      <c r="C70" s="23" t="s">
        <v>124</v>
      </c>
      <c r="D70" s="24"/>
      <c r="E70" s="63"/>
      <c r="F70" s="69"/>
      <c r="G70" s="25"/>
    </row>
    <row r="71" spans="1:7" ht="15" x14ac:dyDescent="0.25">
      <c r="A71" s="21"/>
      <c r="B71" s="22"/>
      <c r="C71" s="23" t="s">
        <v>113</v>
      </c>
      <c r="D71" s="27"/>
      <c r="E71" s="64"/>
      <c r="F71" s="70">
        <v>0</v>
      </c>
      <c r="G71" s="28">
        <v>0</v>
      </c>
    </row>
    <row r="72" spans="1:7" ht="15" x14ac:dyDescent="0.25">
      <c r="A72" s="21"/>
      <c r="B72" s="22"/>
      <c r="C72" s="29"/>
      <c r="D72" s="19"/>
      <c r="E72" s="62"/>
      <c r="F72" s="74"/>
      <c r="G72" s="43"/>
    </row>
    <row r="73" spans="1:7" ht="15" x14ac:dyDescent="0.25">
      <c r="A73" s="16"/>
      <c r="B73" s="17"/>
      <c r="C73" s="23" t="s">
        <v>125</v>
      </c>
      <c r="D73" s="24"/>
      <c r="E73" s="63"/>
      <c r="F73" s="69"/>
      <c r="G73" s="25"/>
    </row>
    <row r="74" spans="1:7" ht="15" x14ac:dyDescent="0.25">
      <c r="A74" s="21"/>
      <c r="B74" s="22"/>
      <c r="C74" s="23" t="s">
        <v>113</v>
      </c>
      <c r="D74" s="27"/>
      <c r="E74" s="64"/>
      <c r="F74" s="70">
        <v>0</v>
      </c>
      <c r="G74" s="28">
        <v>0</v>
      </c>
    </row>
    <row r="75" spans="1:7" ht="15" x14ac:dyDescent="0.25">
      <c r="A75" s="16"/>
      <c r="B75" s="17"/>
      <c r="C75" s="29"/>
      <c r="D75" s="19"/>
      <c r="E75" s="62"/>
      <c r="F75" s="68"/>
      <c r="G75" s="20"/>
    </row>
    <row r="76" spans="1:7" ht="25.5" x14ac:dyDescent="0.25">
      <c r="A76" s="16"/>
      <c r="B76" s="41"/>
      <c r="C76" s="23" t="s">
        <v>126</v>
      </c>
      <c r="D76" s="24"/>
      <c r="E76" s="63"/>
      <c r="F76" s="69"/>
      <c r="G76" s="25"/>
    </row>
    <row r="77" spans="1:7" ht="15" x14ac:dyDescent="0.25">
      <c r="A77" s="21"/>
      <c r="B77" s="22"/>
      <c r="C77" s="23" t="s">
        <v>113</v>
      </c>
      <c r="D77" s="27"/>
      <c r="E77" s="64"/>
      <c r="F77" s="70">
        <v>0</v>
      </c>
      <c r="G77" s="28">
        <v>0</v>
      </c>
    </row>
    <row r="78" spans="1:7" ht="15" x14ac:dyDescent="0.25">
      <c r="A78" s="21"/>
      <c r="B78" s="22"/>
      <c r="C78" s="29"/>
      <c r="D78" s="19"/>
      <c r="E78" s="62"/>
      <c r="F78" s="68"/>
      <c r="G78" s="20"/>
    </row>
    <row r="79" spans="1:7" ht="15" x14ac:dyDescent="0.25">
      <c r="A79" s="21"/>
      <c r="B79" s="22"/>
      <c r="C79" s="44" t="s">
        <v>127</v>
      </c>
      <c r="D79" s="40"/>
      <c r="E79" s="64"/>
      <c r="F79" s="70">
        <v>0</v>
      </c>
      <c r="G79" s="28">
        <v>0</v>
      </c>
    </row>
    <row r="80" spans="1:7" ht="15" x14ac:dyDescent="0.25">
      <c r="A80" s="21"/>
      <c r="B80" s="22"/>
      <c r="C80" s="26"/>
      <c r="D80" s="19"/>
      <c r="E80" s="62"/>
      <c r="F80" s="68"/>
      <c r="G80" s="20"/>
    </row>
    <row r="81" spans="1:7" ht="15" x14ac:dyDescent="0.25">
      <c r="A81" s="16"/>
      <c r="B81" s="17"/>
      <c r="C81" s="18" t="s">
        <v>128</v>
      </c>
      <c r="D81" s="19"/>
      <c r="E81" s="62"/>
      <c r="F81" s="68"/>
      <c r="G81" s="20"/>
    </row>
    <row r="82" spans="1:7" ht="15" x14ac:dyDescent="0.25">
      <c r="A82" s="21"/>
      <c r="B82" s="22"/>
      <c r="C82" s="23" t="s">
        <v>129</v>
      </c>
      <c r="D82" s="24"/>
      <c r="E82" s="63"/>
      <c r="F82" s="69"/>
      <c r="G82" s="25"/>
    </row>
    <row r="83" spans="1:7" ht="15" x14ac:dyDescent="0.25">
      <c r="A83" s="21"/>
      <c r="B83" s="22"/>
      <c r="C83" s="23" t="s">
        <v>113</v>
      </c>
      <c r="D83" s="40"/>
      <c r="E83" s="64"/>
      <c r="F83" s="70">
        <v>0</v>
      </c>
      <c r="G83" s="28">
        <v>0</v>
      </c>
    </row>
    <row r="84" spans="1:7" ht="15" x14ac:dyDescent="0.25">
      <c r="A84" s="21"/>
      <c r="B84" s="22"/>
      <c r="C84" s="29"/>
      <c r="D84" s="22"/>
      <c r="E84" s="62"/>
      <c r="F84" s="68"/>
      <c r="G84" s="20"/>
    </row>
    <row r="85" spans="1:7" ht="15" x14ac:dyDescent="0.25">
      <c r="A85" s="21"/>
      <c r="B85" s="22"/>
      <c r="C85" s="23" t="s">
        <v>130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113</v>
      </c>
      <c r="D86" s="40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9"/>
      <c r="D87" s="22"/>
      <c r="E87" s="62"/>
      <c r="F87" s="68"/>
      <c r="G87" s="20"/>
    </row>
    <row r="88" spans="1:7" ht="15" x14ac:dyDescent="0.25">
      <c r="A88" s="21"/>
      <c r="B88" s="22"/>
      <c r="C88" s="23" t="s">
        <v>131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113</v>
      </c>
      <c r="D89" s="40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22"/>
      <c r="E90" s="62"/>
      <c r="F90" s="68"/>
      <c r="G90" s="20"/>
    </row>
    <row r="91" spans="1:7" ht="15" x14ac:dyDescent="0.25">
      <c r="A91" s="21"/>
      <c r="B91" s="22"/>
      <c r="C91" s="23" t="s">
        <v>132</v>
      </c>
      <c r="D91" s="24"/>
      <c r="E91" s="63"/>
      <c r="F91" s="69"/>
      <c r="G91" s="25"/>
    </row>
    <row r="92" spans="1:7" ht="15" x14ac:dyDescent="0.25">
      <c r="A92" s="21">
        <v>1</v>
      </c>
      <c r="B92" s="22"/>
      <c r="C92" s="26" t="s">
        <v>134</v>
      </c>
      <c r="D92" s="30"/>
      <c r="E92" s="62"/>
      <c r="F92" s="68">
        <v>2653.0000003999999</v>
      </c>
      <c r="G92" s="20">
        <v>0.232767856</v>
      </c>
    </row>
    <row r="93" spans="1:7" ht="15" x14ac:dyDescent="0.25">
      <c r="A93" s="21"/>
      <c r="B93" s="22"/>
      <c r="C93" s="23" t="s">
        <v>113</v>
      </c>
      <c r="D93" s="40"/>
      <c r="E93" s="64"/>
      <c r="F93" s="70">
        <v>2653.0000003999999</v>
      </c>
      <c r="G93" s="28">
        <v>0.232767856</v>
      </c>
    </row>
    <row r="94" spans="1:7" ht="15" x14ac:dyDescent="0.25">
      <c r="A94" s="21"/>
      <c r="B94" s="22"/>
      <c r="C94" s="29"/>
      <c r="D94" s="22"/>
      <c r="E94" s="62"/>
      <c r="F94" s="68"/>
      <c r="G94" s="20"/>
    </row>
    <row r="95" spans="1:7" ht="25.5" x14ac:dyDescent="0.25">
      <c r="A95" s="21"/>
      <c r="B95" s="22"/>
      <c r="C95" s="39" t="s">
        <v>135</v>
      </c>
      <c r="D95" s="40"/>
      <c r="E95" s="64"/>
      <c r="F95" s="70">
        <v>2653.0000003999999</v>
      </c>
      <c r="G95" s="28">
        <v>0.232767856</v>
      </c>
    </row>
    <row r="96" spans="1:7" ht="15" x14ac:dyDescent="0.25">
      <c r="A96" s="21"/>
      <c r="B96" s="22"/>
      <c r="C96" s="45"/>
      <c r="D96" s="22"/>
      <c r="E96" s="62"/>
      <c r="F96" s="68"/>
      <c r="G96" s="20"/>
    </row>
    <row r="97" spans="1:7" ht="15" x14ac:dyDescent="0.25">
      <c r="A97" s="16"/>
      <c r="B97" s="17"/>
      <c r="C97" s="18" t="s">
        <v>136</v>
      </c>
      <c r="D97" s="19"/>
      <c r="E97" s="62"/>
      <c r="F97" s="68"/>
      <c r="G97" s="20"/>
    </row>
    <row r="98" spans="1:7" ht="25.5" x14ac:dyDescent="0.25">
      <c r="A98" s="21"/>
      <c r="B98" s="22"/>
      <c r="C98" s="23" t="s">
        <v>137</v>
      </c>
      <c r="D98" s="24"/>
      <c r="E98" s="63"/>
      <c r="F98" s="69"/>
      <c r="G98" s="25"/>
    </row>
    <row r="99" spans="1:7" ht="15" x14ac:dyDescent="0.25">
      <c r="A99" s="21"/>
      <c r="B99" s="22"/>
      <c r="C99" s="23" t="s">
        <v>113</v>
      </c>
      <c r="D99" s="40"/>
      <c r="E99" s="64"/>
      <c r="F99" s="70">
        <v>0</v>
      </c>
      <c r="G99" s="28">
        <v>0</v>
      </c>
    </row>
    <row r="100" spans="1:7" ht="15" x14ac:dyDescent="0.25">
      <c r="A100" s="21"/>
      <c r="B100" s="22"/>
      <c r="C100" s="29"/>
      <c r="D100" s="22"/>
      <c r="E100" s="62"/>
      <c r="F100" s="68"/>
      <c r="G100" s="20"/>
    </row>
    <row r="101" spans="1:7" ht="15" x14ac:dyDescent="0.25">
      <c r="A101" s="16"/>
      <c r="B101" s="17"/>
      <c r="C101" s="18" t="s">
        <v>138</v>
      </c>
      <c r="D101" s="19"/>
      <c r="E101" s="62"/>
      <c r="F101" s="68"/>
      <c r="G101" s="20"/>
    </row>
    <row r="102" spans="1:7" ht="25.5" x14ac:dyDescent="0.25">
      <c r="A102" s="21"/>
      <c r="B102" s="22"/>
      <c r="C102" s="23" t="s">
        <v>139</v>
      </c>
      <c r="D102" s="24"/>
      <c r="E102" s="63"/>
      <c r="F102" s="69"/>
      <c r="G102" s="25"/>
    </row>
    <row r="103" spans="1:7" ht="15" x14ac:dyDescent="0.25">
      <c r="A103" s="21"/>
      <c r="B103" s="22"/>
      <c r="C103" s="23" t="s">
        <v>113</v>
      </c>
      <c r="D103" s="40"/>
      <c r="E103" s="64"/>
      <c r="F103" s="70">
        <v>0</v>
      </c>
      <c r="G103" s="28">
        <v>0</v>
      </c>
    </row>
    <row r="104" spans="1:7" ht="15" x14ac:dyDescent="0.25">
      <c r="A104" s="21"/>
      <c r="B104" s="22"/>
      <c r="C104" s="29"/>
      <c r="D104" s="22"/>
      <c r="E104" s="62"/>
      <c r="F104" s="68"/>
      <c r="G104" s="20"/>
    </row>
    <row r="105" spans="1:7" ht="25.5" x14ac:dyDescent="0.25">
      <c r="A105" s="21"/>
      <c r="B105" s="22"/>
      <c r="C105" s="23" t="s">
        <v>140</v>
      </c>
      <c r="D105" s="24"/>
      <c r="E105" s="63"/>
      <c r="F105" s="69"/>
      <c r="G105" s="25"/>
    </row>
    <row r="106" spans="1:7" ht="15" x14ac:dyDescent="0.25">
      <c r="A106" s="21"/>
      <c r="B106" s="22"/>
      <c r="C106" s="23" t="s">
        <v>113</v>
      </c>
      <c r="D106" s="40"/>
      <c r="E106" s="64"/>
      <c r="F106" s="70">
        <v>0</v>
      </c>
      <c r="G106" s="28">
        <v>0</v>
      </c>
    </row>
    <row r="107" spans="1:7" ht="15" x14ac:dyDescent="0.25">
      <c r="A107" s="21"/>
      <c r="B107" s="22"/>
      <c r="C107" s="29"/>
      <c r="D107" s="22"/>
      <c r="E107" s="62"/>
      <c r="F107" s="74"/>
      <c r="G107" s="43"/>
    </row>
    <row r="108" spans="1:7" ht="25.5" x14ac:dyDescent="0.25">
      <c r="A108" s="21"/>
      <c r="B108" s="22"/>
      <c r="C108" s="45" t="s">
        <v>141</v>
      </c>
      <c r="D108" s="22"/>
      <c r="E108" s="62"/>
      <c r="F108" s="147">
        <v>236.42109192000001</v>
      </c>
      <c r="G108" s="148">
        <v>2.0743019000000001E-2</v>
      </c>
    </row>
    <row r="109" spans="1:7" ht="15" x14ac:dyDescent="0.25">
      <c r="A109" s="21"/>
      <c r="B109" s="22"/>
      <c r="C109" s="46" t="s">
        <v>142</v>
      </c>
      <c r="D109" s="27"/>
      <c r="E109" s="64"/>
      <c r="F109" s="70">
        <v>11397.62186132</v>
      </c>
      <c r="G109" s="28">
        <v>0.99999999900000014</v>
      </c>
    </row>
    <row r="111" spans="1:7" ht="15" x14ac:dyDescent="0.25">
      <c r="B111" s="375"/>
      <c r="C111" s="375"/>
      <c r="D111" s="375"/>
      <c r="E111" s="375"/>
      <c r="F111" s="375"/>
    </row>
    <row r="112" spans="1:7" ht="15" x14ac:dyDescent="0.25">
      <c r="B112" s="375"/>
      <c r="C112" s="375"/>
      <c r="D112" s="375"/>
      <c r="E112" s="375"/>
      <c r="F112" s="375"/>
    </row>
    <row r="114" spans="2:4" ht="15" x14ac:dyDescent="0.25">
      <c r="B114" s="52" t="s">
        <v>144</v>
      </c>
      <c r="C114" s="53"/>
      <c r="D114" s="54"/>
    </row>
    <row r="115" spans="2:4" ht="15" x14ac:dyDescent="0.25">
      <c r="B115" s="55" t="s">
        <v>145</v>
      </c>
      <c r="C115" s="56"/>
      <c r="D115" s="81" t="s">
        <v>146</v>
      </c>
    </row>
    <row r="116" spans="2:4" ht="15" x14ac:dyDescent="0.25">
      <c r="B116" s="55" t="s">
        <v>147</v>
      </c>
      <c r="C116" s="56"/>
      <c r="D116" s="81" t="s">
        <v>146</v>
      </c>
    </row>
    <row r="117" spans="2:4" ht="15" x14ac:dyDescent="0.25">
      <c r="B117" s="57" t="s">
        <v>148</v>
      </c>
      <c r="C117" s="56"/>
      <c r="D117" s="58"/>
    </row>
    <row r="118" spans="2:4" ht="25.5" customHeight="1" x14ac:dyDescent="0.25">
      <c r="B118" s="58"/>
      <c r="C118" s="48" t="s">
        <v>149</v>
      </c>
      <c r="D118" s="49" t="s">
        <v>150</v>
      </c>
    </row>
    <row r="119" spans="2:4" ht="12.75" customHeight="1" x14ac:dyDescent="0.25">
      <c r="B119" s="75" t="s">
        <v>151</v>
      </c>
      <c r="C119" s="76" t="s">
        <v>152</v>
      </c>
      <c r="D119" s="76" t="s">
        <v>153</v>
      </c>
    </row>
    <row r="120" spans="2:4" ht="15" x14ac:dyDescent="0.25">
      <c r="B120" s="58" t="s">
        <v>154</v>
      </c>
      <c r="C120" s="59">
        <v>34.540599999999998</v>
      </c>
      <c r="D120" s="59">
        <v>35.2545</v>
      </c>
    </row>
    <row r="121" spans="2:4" ht="15" x14ac:dyDescent="0.25">
      <c r="B121" s="58" t="s">
        <v>155</v>
      </c>
      <c r="C121" s="59">
        <v>12.558199999999999</v>
      </c>
      <c r="D121" s="59">
        <v>12.8178</v>
      </c>
    </row>
    <row r="122" spans="2:4" ht="15" x14ac:dyDescent="0.25">
      <c r="B122" s="58" t="s">
        <v>156</v>
      </c>
      <c r="C122" s="59">
        <v>33.300699999999999</v>
      </c>
      <c r="D122" s="59">
        <v>33.9788</v>
      </c>
    </row>
    <row r="123" spans="2:4" ht="15" x14ac:dyDescent="0.25">
      <c r="B123" s="58" t="s">
        <v>157</v>
      </c>
      <c r="C123" s="59">
        <v>11.6661</v>
      </c>
      <c r="D123" s="59">
        <v>11.903700000000001</v>
      </c>
    </row>
    <row r="125" spans="2:4" ht="15" x14ac:dyDescent="0.25">
      <c r="B125" s="77" t="s">
        <v>158</v>
      </c>
      <c r="C125" s="60"/>
      <c r="D125" s="78" t="s">
        <v>146</v>
      </c>
    </row>
    <row r="126" spans="2:4" ht="24.75" customHeight="1" x14ac:dyDescent="0.25">
      <c r="B126" s="79"/>
      <c r="C126" s="79"/>
    </row>
    <row r="127" spans="2:4" ht="15" x14ac:dyDescent="0.25">
      <c r="B127" s="82"/>
      <c r="C127" s="80"/>
      <c r="D127"/>
    </row>
    <row r="129" spans="2:4" ht="15" x14ac:dyDescent="0.25">
      <c r="B129" s="57" t="s">
        <v>159</v>
      </c>
      <c r="C129" s="56"/>
      <c r="D129" s="83" t="s">
        <v>146</v>
      </c>
    </row>
    <row r="130" spans="2:4" ht="15" x14ac:dyDescent="0.25">
      <c r="B130" s="57" t="s">
        <v>160</v>
      </c>
      <c r="C130" s="56"/>
      <c r="D130" s="83" t="s">
        <v>146</v>
      </c>
    </row>
    <row r="131" spans="2:4" ht="15" x14ac:dyDescent="0.25">
      <c r="B131" s="57" t="s">
        <v>161</v>
      </c>
      <c r="C131" s="56"/>
      <c r="D131" s="61">
        <v>1.9309486156274029E-2</v>
      </c>
    </row>
    <row r="132" spans="2:4" ht="15" x14ac:dyDescent="0.25">
      <c r="B132" s="57" t="s">
        <v>162</v>
      </c>
      <c r="C132" s="56"/>
      <c r="D132" s="61" t="s">
        <v>146</v>
      </c>
    </row>
  </sheetData>
  <mergeCells count="5">
    <mergeCell ref="A1:G1"/>
    <mergeCell ref="A2:G2"/>
    <mergeCell ref="A3:G3"/>
    <mergeCell ref="B111:F111"/>
    <mergeCell ref="B112:F11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0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488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248</v>
      </c>
      <c r="C7" s="26" t="s">
        <v>249</v>
      </c>
      <c r="D7" s="17" t="s">
        <v>235</v>
      </c>
      <c r="E7" s="62">
        <v>94926</v>
      </c>
      <c r="F7" s="68">
        <v>617.49363000000005</v>
      </c>
      <c r="G7" s="20">
        <v>3.6014447999999998E-2</v>
      </c>
    </row>
    <row r="8" spans="1:7" ht="15" x14ac:dyDescent="0.25">
      <c r="A8" s="21">
        <v>2</v>
      </c>
      <c r="B8" s="22" t="s">
        <v>88</v>
      </c>
      <c r="C8" s="26" t="s">
        <v>89</v>
      </c>
      <c r="D8" s="17" t="s">
        <v>20</v>
      </c>
      <c r="E8" s="62">
        <v>75686</v>
      </c>
      <c r="F8" s="68">
        <v>605.94211600000006</v>
      </c>
      <c r="G8" s="20">
        <v>3.5340721999999998E-2</v>
      </c>
    </row>
    <row r="9" spans="1:7" ht="25.5" x14ac:dyDescent="0.25">
      <c r="A9" s="21">
        <v>3</v>
      </c>
      <c r="B9" s="22" t="s">
        <v>43</v>
      </c>
      <c r="C9" s="26" t="s">
        <v>44</v>
      </c>
      <c r="D9" s="17" t="s">
        <v>26</v>
      </c>
      <c r="E9" s="62">
        <v>109414</v>
      </c>
      <c r="F9" s="68">
        <v>585.58372799999995</v>
      </c>
      <c r="G9" s="20">
        <v>3.4153348E-2</v>
      </c>
    </row>
    <row r="10" spans="1:7" ht="15" x14ac:dyDescent="0.25">
      <c r="A10" s="21">
        <v>4</v>
      </c>
      <c r="B10" s="22" t="s">
        <v>236</v>
      </c>
      <c r="C10" s="26" t="s">
        <v>237</v>
      </c>
      <c r="D10" s="17" t="s">
        <v>186</v>
      </c>
      <c r="E10" s="62">
        <v>26290</v>
      </c>
      <c r="F10" s="68">
        <v>507.50216</v>
      </c>
      <c r="G10" s="20">
        <v>2.959935E-2</v>
      </c>
    </row>
    <row r="11" spans="1:7" ht="15" x14ac:dyDescent="0.25">
      <c r="A11" s="21">
        <v>5</v>
      </c>
      <c r="B11" s="22" t="s">
        <v>175</v>
      </c>
      <c r="C11" s="26" t="s">
        <v>176</v>
      </c>
      <c r="D11" s="17" t="s">
        <v>35</v>
      </c>
      <c r="E11" s="62">
        <v>271808</v>
      </c>
      <c r="F11" s="68">
        <v>485.72089599999998</v>
      </c>
      <c r="G11" s="20">
        <v>2.8328988999999999E-2</v>
      </c>
    </row>
    <row r="12" spans="1:7" ht="25.5" x14ac:dyDescent="0.25">
      <c r="A12" s="21">
        <v>6</v>
      </c>
      <c r="B12" s="22" t="s">
        <v>180</v>
      </c>
      <c r="C12" s="26" t="s">
        <v>181</v>
      </c>
      <c r="D12" s="17" t="s">
        <v>26</v>
      </c>
      <c r="E12" s="62">
        <v>77404</v>
      </c>
      <c r="F12" s="68">
        <v>470.34540600000003</v>
      </c>
      <c r="G12" s="20">
        <v>2.7432234999999999E-2</v>
      </c>
    </row>
    <row r="13" spans="1:7" ht="15" x14ac:dyDescent="0.25">
      <c r="A13" s="21">
        <v>7</v>
      </c>
      <c r="B13" s="22" t="s">
        <v>329</v>
      </c>
      <c r="C13" s="26" t="s">
        <v>330</v>
      </c>
      <c r="D13" s="17" t="s">
        <v>168</v>
      </c>
      <c r="E13" s="62">
        <v>11524</v>
      </c>
      <c r="F13" s="68">
        <v>461.01185800000002</v>
      </c>
      <c r="G13" s="20">
        <v>2.6887868999999998E-2</v>
      </c>
    </row>
    <row r="14" spans="1:7" ht="25.5" x14ac:dyDescent="0.25">
      <c r="A14" s="21">
        <v>8</v>
      </c>
      <c r="B14" s="22" t="s">
        <v>24</v>
      </c>
      <c r="C14" s="26" t="s">
        <v>25</v>
      </c>
      <c r="D14" s="17" t="s">
        <v>26</v>
      </c>
      <c r="E14" s="62">
        <v>66104</v>
      </c>
      <c r="F14" s="68">
        <v>457.86935599999998</v>
      </c>
      <c r="G14" s="20">
        <v>2.6704586999999998E-2</v>
      </c>
    </row>
    <row r="15" spans="1:7" ht="25.5" x14ac:dyDescent="0.25">
      <c r="A15" s="21">
        <v>9</v>
      </c>
      <c r="B15" s="22" t="s">
        <v>47</v>
      </c>
      <c r="C15" s="26" t="s">
        <v>48</v>
      </c>
      <c r="D15" s="17" t="s">
        <v>17</v>
      </c>
      <c r="E15" s="62">
        <v>326826</v>
      </c>
      <c r="F15" s="68">
        <v>451.83694500000001</v>
      </c>
      <c r="G15" s="20">
        <v>2.6352754999999999E-2</v>
      </c>
    </row>
    <row r="16" spans="1:7" ht="15" x14ac:dyDescent="0.25">
      <c r="A16" s="21">
        <v>10</v>
      </c>
      <c r="B16" s="22" t="s">
        <v>191</v>
      </c>
      <c r="C16" s="26" t="s">
        <v>192</v>
      </c>
      <c r="D16" s="17" t="s">
        <v>186</v>
      </c>
      <c r="E16" s="62">
        <v>92049</v>
      </c>
      <c r="F16" s="68">
        <v>423.01117950000003</v>
      </c>
      <c r="G16" s="20">
        <v>2.4671532999999999E-2</v>
      </c>
    </row>
    <row r="17" spans="1:7" ht="25.5" x14ac:dyDescent="0.25">
      <c r="A17" s="21">
        <v>11</v>
      </c>
      <c r="B17" s="22" t="s">
        <v>489</v>
      </c>
      <c r="C17" s="26" t="s">
        <v>490</v>
      </c>
      <c r="D17" s="17" t="s">
        <v>69</v>
      </c>
      <c r="E17" s="62">
        <v>246500</v>
      </c>
      <c r="F17" s="68">
        <v>417.94074999999998</v>
      </c>
      <c r="G17" s="20">
        <v>2.4375806999999999E-2</v>
      </c>
    </row>
    <row r="18" spans="1:7" ht="25.5" x14ac:dyDescent="0.25">
      <c r="A18" s="21">
        <v>12</v>
      </c>
      <c r="B18" s="22" t="s">
        <v>169</v>
      </c>
      <c r="C18" s="26" t="s">
        <v>170</v>
      </c>
      <c r="D18" s="17" t="s">
        <v>69</v>
      </c>
      <c r="E18" s="62">
        <v>20924</v>
      </c>
      <c r="F18" s="68">
        <v>416.80608000000001</v>
      </c>
      <c r="G18" s="20">
        <v>2.4309628999999999E-2</v>
      </c>
    </row>
    <row r="19" spans="1:7" ht="25.5" x14ac:dyDescent="0.25">
      <c r="A19" s="21">
        <v>13</v>
      </c>
      <c r="B19" s="22" t="s">
        <v>54</v>
      </c>
      <c r="C19" s="26" t="s">
        <v>55</v>
      </c>
      <c r="D19" s="17" t="s">
        <v>26</v>
      </c>
      <c r="E19" s="62">
        <v>53749</v>
      </c>
      <c r="F19" s="68">
        <v>416.39350300000001</v>
      </c>
      <c r="G19" s="20">
        <v>2.4285566000000001E-2</v>
      </c>
    </row>
    <row r="20" spans="1:7" ht="25.5" x14ac:dyDescent="0.25">
      <c r="A20" s="21">
        <v>14</v>
      </c>
      <c r="B20" s="22" t="s">
        <v>250</v>
      </c>
      <c r="C20" s="26" t="s">
        <v>251</v>
      </c>
      <c r="D20" s="17" t="s">
        <v>26</v>
      </c>
      <c r="E20" s="62">
        <v>109488</v>
      </c>
      <c r="F20" s="68">
        <v>385.507248</v>
      </c>
      <c r="G20" s="20">
        <v>2.2484167999999999E-2</v>
      </c>
    </row>
    <row r="21" spans="1:7" ht="25.5" x14ac:dyDescent="0.25">
      <c r="A21" s="21">
        <v>15</v>
      </c>
      <c r="B21" s="22" t="s">
        <v>75</v>
      </c>
      <c r="C21" s="26" t="s">
        <v>76</v>
      </c>
      <c r="D21" s="17" t="s">
        <v>26</v>
      </c>
      <c r="E21" s="62">
        <v>220000</v>
      </c>
      <c r="F21" s="68">
        <v>381.26</v>
      </c>
      <c r="G21" s="20">
        <v>2.2236453999999999E-2</v>
      </c>
    </row>
    <row r="22" spans="1:7" ht="15" x14ac:dyDescent="0.25">
      <c r="A22" s="21">
        <v>16</v>
      </c>
      <c r="B22" s="22" t="s">
        <v>491</v>
      </c>
      <c r="C22" s="26" t="s">
        <v>492</v>
      </c>
      <c r="D22" s="17" t="s">
        <v>186</v>
      </c>
      <c r="E22" s="62">
        <v>224739</v>
      </c>
      <c r="F22" s="68">
        <v>356.21131500000001</v>
      </c>
      <c r="G22" s="20">
        <v>2.0775524E-2</v>
      </c>
    </row>
    <row r="23" spans="1:7" ht="15" x14ac:dyDescent="0.25">
      <c r="A23" s="21">
        <v>17</v>
      </c>
      <c r="B23" s="22" t="s">
        <v>184</v>
      </c>
      <c r="C23" s="26" t="s">
        <v>185</v>
      </c>
      <c r="D23" s="17" t="s">
        <v>186</v>
      </c>
      <c r="E23" s="62">
        <v>101134</v>
      </c>
      <c r="F23" s="68">
        <v>353.26106199999998</v>
      </c>
      <c r="G23" s="20">
        <v>2.0603455E-2</v>
      </c>
    </row>
    <row r="24" spans="1:7" ht="25.5" x14ac:dyDescent="0.25">
      <c r="A24" s="21">
        <v>18</v>
      </c>
      <c r="B24" s="22" t="s">
        <v>49</v>
      </c>
      <c r="C24" s="26" t="s">
        <v>50</v>
      </c>
      <c r="D24" s="17" t="s">
        <v>17</v>
      </c>
      <c r="E24" s="62">
        <v>350000</v>
      </c>
      <c r="F24" s="68">
        <v>345.27499999999998</v>
      </c>
      <c r="G24" s="20">
        <v>2.0137678999999999E-2</v>
      </c>
    </row>
    <row r="25" spans="1:7" ht="25.5" x14ac:dyDescent="0.25">
      <c r="A25" s="21">
        <v>19</v>
      </c>
      <c r="B25" s="22" t="s">
        <v>70</v>
      </c>
      <c r="C25" s="26" t="s">
        <v>71</v>
      </c>
      <c r="D25" s="17" t="s">
        <v>69</v>
      </c>
      <c r="E25" s="62">
        <v>49957</v>
      </c>
      <c r="F25" s="68">
        <v>337.55944899999997</v>
      </c>
      <c r="G25" s="20">
        <v>1.9687679999999999E-2</v>
      </c>
    </row>
    <row r="26" spans="1:7" ht="15" x14ac:dyDescent="0.25">
      <c r="A26" s="21">
        <v>20</v>
      </c>
      <c r="B26" s="22" t="s">
        <v>493</v>
      </c>
      <c r="C26" s="26" t="s">
        <v>494</v>
      </c>
      <c r="D26" s="17" t="s">
        <v>186</v>
      </c>
      <c r="E26" s="62">
        <v>220000</v>
      </c>
      <c r="F26" s="68">
        <v>336.71</v>
      </c>
      <c r="G26" s="20">
        <v>1.9638137999999999E-2</v>
      </c>
    </row>
    <row r="27" spans="1:7" ht="25.5" x14ac:dyDescent="0.25">
      <c r="A27" s="21">
        <v>21</v>
      </c>
      <c r="B27" s="22" t="s">
        <v>213</v>
      </c>
      <c r="C27" s="26" t="s">
        <v>214</v>
      </c>
      <c r="D27" s="17" t="s">
        <v>179</v>
      </c>
      <c r="E27" s="62">
        <v>47349</v>
      </c>
      <c r="F27" s="68">
        <v>326.13991199999998</v>
      </c>
      <c r="G27" s="20">
        <v>1.9021652E-2</v>
      </c>
    </row>
    <row r="28" spans="1:7" ht="15" x14ac:dyDescent="0.25">
      <c r="A28" s="21">
        <v>22</v>
      </c>
      <c r="B28" s="22" t="s">
        <v>495</v>
      </c>
      <c r="C28" s="26" t="s">
        <v>496</v>
      </c>
      <c r="D28" s="17" t="s">
        <v>497</v>
      </c>
      <c r="E28" s="62">
        <v>129791</v>
      </c>
      <c r="F28" s="68">
        <v>324.73708199999999</v>
      </c>
      <c r="G28" s="20">
        <v>1.8939833999999999E-2</v>
      </c>
    </row>
    <row r="29" spans="1:7" ht="51" x14ac:dyDescent="0.25">
      <c r="A29" s="21">
        <v>23</v>
      </c>
      <c r="B29" s="22" t="s">
        <v>282</v>
      </c>
      <c r="C29" s="26" t="s">
        <v>283</v>
      </c>
      <c r="D29" s="17" t="s">
        <v>217</v>
      </c>
      <c r="E29" s="62">
        <v>163724</v>
      </c>
      <c r="F29" s="68">
        <v>324.664692</v>
      </c>
      <c r="G29" s="20">
        <v>1.8935612000000001E-2</v>
      </c>
    </row>
    <row r="30" spans="1:7" ht="15" x14ac:dyDescent="0.25">
      <c r="A30" s="21">
        <v>24</v>
      </c>
      <c r="B30" s="22" t="s">
        <v>266</v>
      </c>
      <c r="C30" s="26" t="s">
        <v>267</v>
      </c>
      <c r="D30" s="17" t="s">
        <v>222</v>
      </c>
      <c r="E30" s="62">
        <v>100362</v>
      </c>
      <c r="F30" s="68">
        <v>322.41292499999997</v>
      </c>
      <c r="G30" s="20">
        <v>1.8804280999999999E-2</v>
      </c>
    </row>
    <row r="31" spans="1:7" ht="25.5" x14ac:dyDescent="0.25">
      <c r="A31" s="21">
        <v>25</v>
      </c>
      <c r="B31" s="22" t="s">
        <v>258</v>
      </c>
      <c r="C31" s="26" t="s">
        <v>259</v>
      </c>
      <c r="D31" s="17" t="s">
        <v>201</v>
      </c>
      <c r="E31" s="62">
        <v>233182</v>
      </c>
      <c r="F31" s="68">
        <v>319.226158</v>
      </c>
      <c r="G31" s="20">
        <v>1.8618417000000002E-2</v>
      </c>
    </row>
    <row r="32" spans="1:7" ht="25.5" x14ac:dyDescent="0.25">
      <c r="A32" s="21">
        <v>26</v>
      </c>
      <c r="B32" s="22" t="s">
        <v>102</v>
      </c>
      <c r="C32" s="26" t="s">
        <v>103</v>
      </c>
      <c r="D32" s="17" t="s">
        <v>26</v>
      </c>
      <c r="E32" s="62">
        <v>27059</v>
      </c>
      <c r="F32" s="68">
        <v>317.86207300000001</v>
      </c>
      <c r="G32" s="20">
        <v>1.8538859000000001E-2</v>
      </c>
    </row>
    <row r="33" spans="1:7" ht="15" x14ac:dyDescent="0.25">
      <c r="A33" s="21">
        <v>27</v>
      </c>
      <c r="B33" s="22" t="s">
        <v>220</v>
      </c>
      <c r="C33" s="26" t="s">
        <v>221</v>
      </c>
      <c r="D33" s="17" t="s">
        <v>222</v>
      </c>
      <c r="E33" s="62">
        <v>45800</v>
      </c>
      <c r="F33" s="68">
        <v>310.93619999999999</v>
      </c>
      <c r="G33" s="20">
        <v>1.8134917E-2</v>
      </c>
    </row>
    <row r="34" spans="1:7" ht="25.5" x14ac:dyDescent="0.25">
      <c r="A34" s="21">
        <v>28</v>
      </c>
      <c r="B34" s="22" t="s">
        <v>173</v>
      </c>
      <c r="C34" s="26" t="s">
        <v>174</v>
      </c>
      <c r="D34" s="17" t="s">
        <v>23</v>
      </c>
      <c r="E34" s="62">
        <v>33000</v>
      </c>
      <c r="F34" s="68">
        <v>307.197</v>
      </c>
      <c r="G34" s="20">
        <v>1.7916833E-2</v>
      </c>
    </row>
    <row r="35" spans="1:7" ht="25.5" x14ac:dyDescent="0.25">
      <c r="A35" s="21">
        <v>29</v>
      </c>
      <c r="B35" s="22" t="s">
        <v>197</v>
      </c>
      <c r="C35" s="26" t="s">
        <v>198</v>
      </c>
      <c r="D35" s="17" t="s">
        <v>69</v>
      </c>
      <c r="E35" s="62">
        <v>40000</v>
      </c>
      <c r="F35" s="68">
        <v>306.88</v>
      </c>
      <c r="G35" s="20">
        <v>1.7898345E-2</v>
      </c>
    </row>
    <row r="36" spans="1:7" ht="15" x14ac:dyDescent="0.25">
      <c r="A36" s="21">
        <v>30</v>
      </c>
      <c r="B36" s="22" t="s">
        <v>238</v>
      </c>
      <c r="C36" s="26" t="s">
        <v>239</v>
      </c>
      <c r="D36" s="17" t="s">
        <v>20</v>
      </c>
      <c r="E36" s="62">
        <v>240000</v>
      </c>
      <c r="F36" s="68">
        <v>303.36</v>
      </c>
      <c r="G36" s="20">
        <v>1.7693046E-2</v>
      </c>
    </row>
    <row r="37" spans="1:7" ht="25.5" x14ac:dyDescent="0.25">
      <c r="A37" s="21">
        <v>31</v>
      </c>
      <c r="B37" s="22" t="s">
        <v>40</v>
      </c>
      <c r="C37" s="26" t="s">
        <v>41</v>
      </c>
      <c r="D37" s="17" t="s">
        <v>42</v>
      </c>
      <c r="E37" s="62">
        <v>76571</v>
      </c>
      <c r="F37" s="68">
        <v>273.39675549999998</v>
      </c>
      <c r="G37" s="20">
        <v>1.5945482E-2</v>
      </c>
    </row>
    <row r="38" spans="1:7" ht="25.5" x14ac:dyDescent="0.25">
      <c r="A38" s="21">
        <v>32</v>
      </c>
      <c r="B38" s="22" t="s">
        <v>246</v>
      </c>
      <c r="C38" s="26" t="s">
        <v>247</v>
      </c>
      <c r="D38" s="17" t="s">
        <v>32</v>
      </c>
      <c r="E38" s="62">
        <v>41662</v>
      </c>
      <c r="F38" s="68">
        <v>257.97110400000003</v>
      </c>
      <c r="G38" s="20">
        <v>1.5045802E-2</v>
      </c>
    </row>
    <row r="39" spans="1:7" ht="15" x14ac:dyDescent="0.25">
      <c r="A39" s="21">
        <v>33</v>
      </c>
      <c r="B39" s="22" t="s">
        <v>83</v>
      </c>
      <c r="C39" s="26" t="s">
        <v>84</v>
      </c>
      <c r="D39" s="17" t="s">
        <v>60</v>
      </c>
      <c r="E39" s="62">
        <v>120420</v>
      </c>
      <c r="F39" s="68">
        <v>253.06263000000001</v>
      </c>
      <c r="G39" s="20">
        <v>1.4759522000000001E-2</v>
      </c>
    </row>
    <row r="40" spans="1:7" ht="25.5" x14ac:dyDescent="0.25">
      <c r="A40" s="21">
        <v>34</v>
      </c>
      <c r="B40" s="22" t="s">
        <v>195</v>
      </c>
      <c r="C40" s="26" t="s">
        <v>196</v>
      </c>
      <c r="D40" s="17" t="s">
        <v>23</v>
      </c>
      <c r="E40" s="62">
        <v>150910</v>
      </c>
      <c r="F40" s="68">
        <v>248.09603999999999</v>
      </c>
      <c r="G40" s="20">
        <v>1.4469853E-2</v>
      </c>
    </row>
    <row r="41" spans="1:7" ht="15" x14ac:dyDescent="0.25">
      <c r="A41" s="21">
        <v>35</v>
      </c>
      <c r="B41" s="22" t="s">
        <v>306</v>
      </c>
      <c r="C41" s="26" t="s">
        <v>307</v>
      </c>
      <c r="D41" s="17" t="s">
        <v>168</v>
      </c>
      <c r="E41" s="62">
        <v>47432</v>
      </c>
      <c r="F41" s="68">
        <v>247.8322</v>
      </c>
      <c r="G41" s="20">
        <v>1.4454465E-2</v>
      </c>
    </row>
    <row r="42" spans="1:7" ht="25.5" x14ac:dyDescent="0.25">
      <c r="A42" s="21">
        <v>36</v>
      </c>
      <c r="B42" s="22" t="s">
        <v>65</v>
      </c>
      <c r="C42" s="26" t="s">
        <v>66</v>
      </c>
      <c r="D42" s="17" t="s">
        <v>23</v>
      </c>
      <c r="E42" s="62">
        <v>297060</v>
      </c>
      <c r="F42" s="68">
        <v>244.18332000000001</v>
      </c>
      <c r="G42" s="20">
        <v>1.4241649E-2</v>
      </c>
    </row>
    <row r="43" spans="1:7" ht="15" x14ac:dyDescent="0.25">
      <c r="A43" s="21">
        <v>37</v>
      </c>
      <c r="B43" s="22" t="s">
        <v>240</v>
      </c>
      <c r="C43" s="26" t="s">
        <v>241</v>
      </c>
      <c r="D43" s="17" t="s">
        <v>222</v>
      </c>
      <c r="E43" s="62">
        <v>81863</v>
      </c>
      <c r="F43" s="68">
        <v>237.730152</v>
      </c>
      <c r="G43" s="20">
        <v>1.3865277000000001E-2</v>
      </c>
    </row>
    <row r="44" spans="1:7" ht="15" x14ac:dyDescent="0.25">
      <c r="A44" s="21">
        <v>38</v>
      </c>
      <c r="B44" s="22" t="s">
        <v>189</v>
      </c>
      <c r="C44" s="26" t="s">
        <v>190</v>
      </c>
      <c r="D44" s="17" t="s">
        <v>186</v>
      </c>
      <c r="E44" s="62">
        <v>60000</v>
      </c>
      <c r="F44" s="68">
        <v>230.97</v>
      </c>
      <c r="G44" s="20">
        <v>1.3471001E-2</v>
      </c>
    </row>
    <row r="45" spans="1:7" ht="25.5" x14ac:dyDescent="0.25">
      <c r="A45" s="21">
        <v>39</v>
      </c>
      <c r="B45" s="22" t="s">
        <v>242</v>
      </c>
      <c r="C45" s="26" t="s">
        <v>243</v>
      </c>
      <c r="D45" s="17" t="s">
        <v>69</v>
      </c>
      <c r="E45" s="62">
        <v>100000</v>
      </c>
      <c r="F45" s="68">
        <v>223.35</v>
      </c>
      <c r="G45" s="20">
        <v>1.3026575E-2</v>
      </c>
    </row>
    <row r="46" spans="1:7" ht="15" x14ac:dyDescent="0.25">
      <c r="A46" s="21">
        <v>40</v>
      </c>
      <c r="B46" s="22" t="s">
        <v>164</v>
      </c>
      <c r="C46" s="26" t="s">
        <v>165</v>
      </c>
      <c r="D46" s="17" t="s">
        <v>20</v>
      </c>
      <c r="E46" s="62">
        <v>133209</v>
      </c>
      <c r="F46" s="68">
        <v>221.06033550000001</v>
      </c>
      <c r="G46" s="20">
        <v>1.2893033E-2</v>
      </c>
    </row>
    <row r="47" spans="1:7" ht="15" x14ac:dyDescent="0.25">
      <c r="A47" s="21">
        <v>41</v>
      </c>
      <c r="B47" s="22" t="s">
        <v>301</v>
      </c>
      <c r="C47" s="26" t="s">
        <v>302</v>
      </c>
      <c r="D47" s="17" t="s">
        <v>303</v>
      </c>
      <c r="E47" s="62">
        <v>23044</v>
      </c>
      <c r="F47" s="68">
        <v>218.41103200000001</v>
      </c>
      <c r="G47" s="20">
        <v>1.2738516E-2</v>
      </c>
    </row>
    <row r="48" spans="1:7" ht="25.5" x14ac:dyDescent="0.25">
      <c r="A48" s="21">
        <v>42</v>
      </c>
      <c r="B48" s="22" t="s">
        <v>498</v>
      </c>
      <c r="C48" s="26" t="s">
        <v>499</v>
      </c>
      <c r="D48" s="17" t="s">
        <v>26</v>
      </c>
      <c r="E48" s="62">
        <v>58572</v>
      </c>
      <c r="F48" s="68">
        <v>217.360692</v>
      </c>
      <c r="G48" s="20">
        <v>1.2677257000000001E-2</v>
      </c>
    </row>
    <row r="49" spans="1:7" ht="25.5" x14ac:dyDescent="0.25">
      <c r="A49" s="21">
        <v>43</v>
      </c>
      <c r="B49" s="22" t="s">
        <v>202</v>
      </c>
      <c r="C49" s="26" t="s">
        <v>203</v>
      </c>
      <c r="D49" s="17" t="s">
        <v>26</v>
      </c>
      <c r="E49" s="62">
        <v>46188</v>
      </c>
      <c r="F49" s="68">
        <v>193.34296800000001</v>
      </c>
      <c r="G49" s="20">
        <v>1.1276457E-2</v>
      </c>
    </row>
    <row r="50" spans="1:7" ht="25.5" x14ac:dyDescent="0.25">
      <c r="A50" s="21">
        <v>44</v>
      </c>
      <c r="B50" s="22" t="s">
        <v>199</v>
      </c>
      <c r="C50" s="26" t="s">
        <v>200</v>
      </c>
      <c r="D50" s="17" t="s">
        <v>201</v>
      </c>
      <c r="E50" s="62">
        <v>73070</v>
      </c>
      <c r="F50" s="68">
        <v>184.538285</v>
      </c>
      <c r="G50" s="20">
        <v>1.0762936000000001E-2</v>
      </c>
    </row>
    <row r="51" spans="1:7" ht="25.5" x14ac:dyDescent="0.25">
      <c r="A51" s="21">
        <v>45</v>
      </c>
      <c r="B51" s="22" t="s">
        <v>500</v>
      </c>
      <c r="C51" s="26" t="s">
        <v>501</v>
      </c>
      <c r="D51" s="17" t="s">
        <v>201</v>
      </c>
      <c r="E51" s="62">
        <v>159059</v>
      </c>
      <c r="F51" s="68">
        <v>174.646782</v>
      </c>
      <c r="G51" s="20">
        <v>1.0186028E-2</v>
      </c>
    </row>
    <row r="52" spans="1:7" ht="25.5" x14ac:dyDescent="0.25">
      <c r="A52" s="21">
        <v>46</v>
      </c>
      <c r="B52" s="22" t="s">
        <v>264</v>
      </c>
      <c r="C52" s="26" t="s">
        <v>265</v>
      </c>
      <c r="D52" s="17" t="s">
        <v>201</v>
      </c>
      <c r="E52" s="62">
        <v>52851</v>
      </c>
      <c r="F52" s="68">
        <v>170.20664550000001</v>
      </c>
      <c r="G52" s="20">
        <v>9.9270629999999999E-3</v>
      </c>
    </row>
    <row r="53" spans="1:7" ht="51" x14ac:dyDescent="0.25">
      <c r="A53" s="21">
        <v>47</v>
      </c>
      <c r="B53" s="22" t="s">
        <v>215</v>
      </c>
      <c r="C53" s="26" t="s">
        <v>216</v>
      </c>
      <c r="D53" s="17" t="s">
        <v>217</v>
      </c>
      <c r="E53" s="62">
        <v>377480</v>
      </c>
      <c r="F53" s="68">
        <v>161.56144</v>
      </c>
      <c r="G53" s="20">
        <v>9.4228439999999997E-3</v>
      </c>
    </row>
    <row r="54" spans="1:7" ht="15" x14ac:dyDescent="0.25">
      <c r="A54" s="21">
        <v>48</v>
      </c>
      <c r="B54" s="22" t="s">
        <v>262</v>
      </c>
      <c r="C54" s="26" t="s">
        <v>263</v>
      </c>
      <c r="D54" s="17" t="s">
        <v>87</v>
      </c>
      <c r="E54" s="62">
        <v>151562</v>
      </c>
      <c r="F54" s="68">
        <v>159.215881</v>
      </c>
      <c r="G54" s="20">
        <v>9.2860419999999996E-3</v>
      </c>
    </row>
    <row r="55" spans="1:7" ht="25.5" x14ac:dyDescent="0.25">
      <c r="A55" s="21">
        <v>49</v>
      </c>
      <c r="B55" s="22" t="s">
        <v>100</v>
      </c>
      <c r="C55" s="26" t="s">
        <v>101</v>
      </c>
      <c r="D55" s="17" t="s">
        <v>26</v>
      </c>
      <c r="E55" s="62">
        <v>17798</v>
      </c>
      <c r="F55" s="68">
        <v>158.97173599999999</v>
      </c>
      <c r="G55" s="20">
        <v>9.2718030000000003E-3</v>
      </c>
    </row>
    <row r="56" spans="1:7" ht="25.5" x14ac:dyDescent="0.25">
      <c r="A56" s="21">
        <v>50</v>
      </c>
      <c r="B56" s="22" t="s">
        <v>81</v>
      </c>
      <c r="C56" s="26" t="s">
        <v>82</v>
      </c>
      <c r="D56" s="17" t="s">
        <v>69</v>
      </c>
      <c r="E56" s="62">
        <v>49333</v>
      </c>
      <c r="F56" s="68">
        <v>157.24893750000001</v>
      </c>
      <c r="G56" s="20">
        <v>9.1713230000000003E-3</v>
      </c>
    </row>
    <row r="57" spans="1:7" ht="15" x14ac:dyDescent="0.25">
      <c r="A57" s="21">
        <v>51</v>
      </c>
      <c r="B57" s="22" t="s">
        <v>502</v>
      </c>
      <c r="C57" s="26" t="s">
        <v>503</v>
      </c>
      <c r="D57" s="17" t="s">
        <v>222</v>
      </c>
      <c r="E57" s="62">
        <v>17978</v>
      </c>
      <c r="F57" s="68">
        <v>151.59948499999999</v>
      </c>
      <c r="G57" s="20">
        <v>8.841827E-3</v>
      </c>
    </row>
    <row r="58" spans="1:7" ht="25.5" x14ac:dyDescent="0.25">
      <c r="A58" s="21">
        <v>52</v>
      </c>
      <c r="B58" s="22" t="s">
        <v>504</v>
      </c>
      <c r="C58" s="26" t="s">
        <v>505</v>
      </c>
      <c r="D58" s="17" t="s">
        <v>87</v>
      </c>
      <c r="E58" s="62">
        <v>38372</v>
      </c>
      <c r="F58" s="68">
        <v>140.07698600000001</v>
      </c>
      <c r="G58" s="20">
        <v>8.1697929999999998E-3</v>
      </c>
    </row>
    <row r="59" spans="1:7" ht="15" x14ac:dyDescent="0.25">
      <c r="A59" s="21">
        <v>53</v>
      </c>
      <c r="B59" s="22" t="s">
        <v>260</v>
      </c>
      <c r="C59" s="26" t="s">
        <v>261</v>
      </c>
      <c r="D59" s="17" t="s">
        <v>74</v>
      </c>
      <c r="E59" s="62">
        <v>5623</v>
      </c>
      <c r="F59" s="68">
        <v>138.47199800000001</v>
      </c>
      <c r="G59" s="20">
        <v>8.0761849999999996E-3</v>
      </c>
    </row>
    <row r="60" spans="1:7" ht="25.5" x14ac:dyDescent="0.25">
      <c r="A60" s="21">
        <v>54</v>
      </c>
      <c r="B60" s="22" t="s">
        <v>193</v>
      </c>
      <c r="C60" s="26" t="s">
        <v>194</v>
      </c>
      <c r="D60" s="17" t="s">
        <v>26</v>
      </c>
      <c r="E60" s="62">
        <v>16237</v>
      </c>
      <c r="F60" s="68">
        <v>132.82677849999999</v>
      </c>
      <c r="G60" s="20">
        <v>7.7469349999999999E-3</v>
      </c>
    </row>
    <row r="61" spans="1:7" ht="15" x14ac:dyDescent="0.25">
      <c r="A61" s="21">
        <v>55</v>
      </c>
      <c r="B61" s="22" t="s">
        <v>506</v>
      </c>
      <c r="C61" s="26" t="s">
        <v>507</v>
      </c>
      <c r="D61" s="17" t="s">
        <v>168</v>
      </c>
      <c r="E61" s="62">
        <v>100932</v>
      </c>
      <c r="F61" s="68">
        <v>131.413464</v>
      </c>
      <c r="G61" s="20">
        <v>7.6645059999999997E-3</v>
      </c>
    </row>
    <row r="62" spans="1:7" ht="15" x14ac:dyDescent="0.25">
      <c r="A62" s="21">
        <v>56</v>
      </c>
      <c r="B62" s="22" t="s">
        <v>280</v>
      </c>
      <c r="C62" s="26" t="s">
        <v>281</v>
      </c>
      <c r="D62" s="17" t="s">
        <v>168</v>
      </c>
      <c r="E62" s="62">
        <v>29031</v>
      </c>
      <c r="F62" s="68">
        <v>109.9258815</v>
      </c>
      <c r="G62" s="20">
        <v>6.4112730000000003E-3</v>
      </c>
    </row>
    <row r="63" spans="1:7" ht="25.5" x14ac:dyDescent="0.25">
      <c r="A63" s="21">
        <v>57</v>
      </c>
      <c r="B63" s="22" t="s">
        <v>228</v>
      </c>
      <c r="C63" s="26" t="s">
        <v>229</v>
      </c>
      <c r="D63" s="17" t="s">
        <v>26</v>
      </c>
      <c r="E63" s="62">
        <v>36000</v>
      </c>
      <c r="F63" s="68">
        <v>48.725999999999999</v>
      </c>
      <c r="G63" s="20">
        <v>2.8418749999999998E-3</v>
      </c>
    </row>
    <row r="64" spans="1:7" ht="15" x14ac:dyDescent="0.25">
      <c r="A64" s="21">
        <v>58</v>
      </c>
      <c r="B64" s="22" t="s">
        <v>92</v>
      </c>
      <c r="C64" s="26" t="s">
        <v>93</v>
      </c>
      <c r="D64" s="17" t="s">
        <v>60</v>
      </c>
      <c r="E64" s="62">
        <v>28000</v>
      </c>
      <c r="F64" s="68">
        <v>38.975999999999999</v>
      </c>
      <c r="G64" s="20">
        <v>2.2732199999999998E-3</v>
      </c>
    </row>
    <row r="65" spans="1:7" ht="15" x14ac:dyDescent="0.25">
      <c r="A65" s="16"/>
      <c r="B65" s="17"/>
      <c r="C65" s="23" t="s">
        <v>113</v>
      </c>
      <c r="D65" s="27"/>
      <c r="E65" s="64"/>
      <c r="F65" s="70">
        <v>17101.8312525</v>
      </c>
      <c r="G65" s="28">
        <v>0.99744027400000002</v>
      </c>
    </row>
    <row r="66" spans="1:7" ht="15" x14ac:dyDescent="0.25">
      <c r="A66" s="21"/>
      <c r="B66" s="22"/>
      <c r="C66" s="29"/>
      <c r="D66" s="30"/>
      <c r="E66" s="62"/>
      <c r="F66" s="68"/>
      <c r="G66" s="20"/>
    </row>
    <row r="67" spans="1:7" ht="15" x14ac:dyDescent="0.25">
      <c r="A67" s="16"/>
      <c r="B67" s="17"/>
      <c r="C67" s="23" t="s">
        <v>114</v>
      </c>
      <c r="D67" s="24"/>
      <c r="E67" s="63"/>
      <c r="F67" s="69"/>
      <c r="G67" s="25"/>
    </row>
    <row r="68" spans="1:7" ht="15" x14ac:dyDescent="0.25">
      <c r="A68" s="16"/>
      <c r="B68" s="17"/>
      <c r="C68" s="23" t="s">
        <v>113</v>
      </c>
      <c r="D68" s="27"/>
      <c r="E68" s="64"/>
      <c r="F68" s="70">
        <v>0</v>
      </c>
      <c r="G68" s="28">
        <v>0</v>
      </c>
    </row>
    <row r="69" spans="1:7" ht="15" x14ac:dyDescent="0.25">
      <c r="A69" s="21"/>
      <c r="B69" s="22"/>
      <c r="C69" s="29"/>
      <c r="D69" s="30"/>
      <c r="E69" s="62"/>
      <c r="F69" s="68"/>
      <c r="G69" s="20"/>
    </row>
    <row r="70" spans="1:7" ht="15" x14ac:dyDescent="0.25">
      <c r="A70" s="31"/>
      <c r="B70" s="32"/>
      <c r="C70" s="23" t="s">
        <v>115</v>
      </c>
      <c r="D70" s="24"/>
      <c r="E70" s="63"/>
      <c r="F70" s="69"/>
      <c r="G70" s="25"/>
    </row>
    <row r="71" spans="1:7" ht="15" x14ac:dyDescent="0.25">
      <c r="A71" s="33"/>
      <c r="B71" s="34"/>
      <c r="C71" s="23" t="s">
        <v>113</v>
      </c>
      <c r="D71" s="35"/>
      <c r="E71" s="65"/>
      <c r="F71" s="71">
        <v>0</v>
      </c>
      <c r="G71" s="36">
        <v>0</v>
      </c>
    </row>
    <row r="72" spans="1:7" ht="15" x14ac:dyDescent="0.25">
      <c r="A72" s="33"/>
      <c r="B72" s="34"/>
      <c r="C72" s="29"/>
      <c r="D72" s="37"/>
      <c r="E72" s="66"/>
      <c r="F72" s="72"/>
      <c r="G72" s="38"/>
    </row>
    <row r="73" spans="1:7" ht="15" x14ac:dyDescent="0.25">
      <c r="A73" s="16"/>
      <c r="B73" s="17"/>
      <c r="C73" s="23" t="s">
        <v>119</v>
      </c>
      <c r="D73" s="24"/>
      <c r="E73" s="63"/>
      <c r="F73" s="69"/>
      <c r="G73" s="25"/>
    </row>
    <row r="74" spans="1:7" ht="15" x14ac:dyDescent="0.25">
      <c r="A74" s="16"/>
      <c r="B74" s="17"/>
      <c r="C74" s="23" t="s">
        <v>113</v>
      </c>
      <c r="D74" s="27"/>
      <c r="E74" s="64"/>
      <c r="F74" s="70">
        <v>0</v>
      </c>
      <c r="G74" s="28">
        <v>0</v>
      </c>
    </row>
    <row r="75" spans="1:7" ht="15" x14ac:dyDescent="0.25">
      <c r="A75" s="16"/>
      <c r="B75" s="17"/>
      <c r="C75" s="29"/>
      <c r="D75" s="19"/>
      <c r="E75" s="62"/>
      <c r="F75" s="68"/>
      <c r="G75" s="20"/>
    </row>
    <row r="76" spans="1:7" ht="15" x14ac:dyDescent="0.25">
      <c r="A76" s="16"/>
      <c r="B76" s="17"/>
      <c r="C76" s="23" t="s">
        <v>120</v>
      </c>
      <c r="D76" s="24"/>
      <c r="E76" s="63"/>
      <c r="F76" s="69"/>
      <c r="G76" s="25"/>
    </row>
    <row r="77" spans="1:7" ht="15" x14ac:dyDescent="0.25">
      <c r="A77" s="16"/>
      <c r="B77" s="17"/>
      <c r="C77" s="23" t="s">
        <v>113</v>
      </c>
      <c r="D77" s="27"/>
      <c r="E77" s="64"/>
      <c r="F77" s="70">
        <v>0</v>
      </c>
      <c r="G77" s="28">
        <v>0</v>
      </c>
    </row>
    <row r="78" spans="1:7" ht="15" x14ac:dyDescent="0.25">
      <c r="A78" s="16"/>
      <c r="B78" s="17"/>
      <c r="C78" s="29"/>
      <c r="D78" s="19"/>
      <c r="E78" s="62"/>
      <c r="F78" s="68"/>
      <c r="G78" s="20"/>
    </row>
    <row r="79" spans="1:7" ht="15" x14ac:dyDescent="0.25">
      <c r="A79" s="16"/>
      <c r="B79" s="17"/>
      <c r="C79" s="23" t="s">
        <v>121</v>
      </c>
      <c r="D79" s="24"/>
      <c r="E79" s="63"/>
      <c r="F79" s="69"/>
      <c r="G79" s="25"/>
    </row>
    <row r="80" spans="1:7" ht="15" x14ac:dyDescent="0.25">
      <c r="A80" s="16"/>
      <c r="B80" s="17"/>
      <c r="C80" s="23" t="s">
        <v>113</v>
      </c>
      <c r="D80" s="27"/>
      <c r="E80" s="64"/>
      <c r="F80" s="70">
        <v>0</v>
      </c>
      <c r="G80" s="28">
        <v>0</v>
      </c>
    </row>
    <row r="81" spans="1:7" ht="15" x14ac:dyDescent="0.25">
      <c r="A81" s="16"/>
      <c r="B81" s="17"/>
      <c r="C81" s="29"/>
      <c r="D81" s="19"/>
      <c r="E81" s="62"/>
      <c r="F81" s="68"/>
      <c r="G81" s="20"/>
    </row>
    <row r="82" spans="1:7" ht="25.5" x14ac:dyDescent="0.25">
      <c r="A82" s="21"/>
      <c r="B82" s="22"/>
      <c r="C82" s="39" t="s">
        <v>122</v>
      </c>
      <c r="D82" s="40"/>
      <c r="E82" s="64"/>
      <c r="F82" s="70">
        <v>17101.8312525</v>
      </c>
      <c r="G82" s="28">
        <v>0.99744027400000002</v>
      </c>
    </row>
    <row r="83" spans="1:7" ht="15" x14ac:dyDescent="0.25">
      <c r="A83" s="16"/>
      <c r="B83" s="17"/>
      <c r="C83" s="26"/>
      <c r="D83" s="19"/>
      <c r="E83" s="62"/>
      <c r="F83" s="68"/>
      <c r="G83" s="20"/>
    </row>
    <row r="84" spans="1:7" ht="15" x14ac:dyDescent="0.25">
      <c r="A84" s="16"/>
      <c r="B84" s="17"/>
      <c r="C84" s="18" t="s">
        <v>123</v>
      </c>
      <c r="D84" s="19"/>
      <c r="E84" s="62"/>
      <c r="F84" s="68"/>
      <c r="G84" s="20"/>
    </row>
    <row r="85" spans="1:7" ht="25.5" x14ac:dyDescent="0.25">
      <c r="A85" s="16"/>
      <c r="B85" s="17"/>
      <c r="C85" s="23" t="s">
        <v>11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113</v>
      </c>
      <c r="D86" s="27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9"/>
      <c r="D87" s="19"/>
      <c r="E87" s="62"/>
      <c r="F87" s="68"/>
      <c r="G87" s="20"/>
    </row>
    <row r="88" spans="1:7" ht="15" x14ac:dyDescent="0.25">
      <c r="A88" s="16"/>
      <c r="B88" s="41"/>
      <c r="C88" s="23" t="s">
        <v>124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113</v>
      </c>
      <c r="D89" s="27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19"/>
      <c r="E90" s="62"/>
      <c r="F90" s="74"/>
      <c r="G90" s="43"/>
    </row>
    <row r="91" spans="1:7" ht="15" x14ac:dyDescent="0.25">
      <c r="A91" s="16"/>
      <c r="B91" s="17"/>
      <c r="C91" s="23" t="s">
        <v>125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113</v>
      </c>
      <c r="D92" s="27"/>
      <c r="E92" s="64"/>
      <c r="F92" s="70">
        <v>0</v>
      </c>
      <c r="G92" s="28">
        <v>0</v>
      </c>
    </row>
    <row r="93" spans="1:7" ht="15" x14ac:dyDescent="0.25">
      <c r="A93" s="16"/>
      <c r="B93" s="17"/>
      <c r="C93" s="29"/>
      <c r="D93" s="19"/>
      <c r="E93" s="62"/>
      <c r="F93" s="68"/>
      <c r="G93" s="20"/>
    </row>
    <row r="94" spans="1:7" ht="25.5" x14ac:dyDescent="0.25">
      <c r="A94" s="16"/>
      <c r="B94" s="41"/>
      <c r="C94" s="23" t="s">
        <v>126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113</v>
      </c>
      <c r="D95" s="27"/>
      <c r="E95" s="64"/>
      <c r="F95" s="70">
        <v>0</v>
      </c>
      <c r="G95" s="28">
        <v>0</v>
      </c>
    </row>
    <row r="96" spans="1:7" ht="15" x14ac:dyDescent="0.25">
      <c r="A96" s="21"/>
      <c r="B96" s="22"/>
      <c r="C96" s="29"/>
      <c r="D96" s="19"/>
      <c r="E96" s="62"/>
      <c r="F96" s="68"/>
      <c r="G96" s="20"/>
    </row>
    <row r="97" spans="1:7" ht="15" x14ac:dyDescent="0.25">
      <c r="A97" s="21"/>
      <c r="B97" s="22"/>
      <c r="C97" s="44" t="s">
        <v>127</v>
      </c>
      <c r="D97" s="40"/>
      <c r="E97" s="64"/>
      <c r="F97" s="70">
        <v>0</v>
      </c>
      <c r="G97" s="28">
        <v>0</v>
      </c>
    </row>
    <row r="98" spans="1:7" ht="15" x14ac:dyDescent="0.25">
      <c r="A98" s="21"/>
      <c r="B98" s="22"/>
      <c r="C98" s="26"/>
      <c r="D98" s="19"/>
      <c r="E98" s="62"/>
      <c r="F98" s="68"/>
      <c r="G98" s="20"/>
    </row>
    <row r="99" spans="1:7" ht="15" x14ac:dyDescent="0.25">
      <c r="A99" s="16"/>
      <c r="B99" s="17"/>
      <c r="C99" s="18" t="s">
        <v>128</v>
      </c>
      <c r="D99" s="19"/>
      <c r="E99" s="62"/>
      <c r="F99" s="68"/>
      <c r="G99" s="20"/>
    </row>
    <row r="100" spans="1:7" ht="15" x14ac:dyDescent="0.25">
      <c r="A100" s="21"/>
      <c r="B100" s="22"/>
      <c r="C100" s="23" t="s">
        <v>129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113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15" x14ac:dyDescent="0.25">
      <c r="A103" s="21"/>
      <c r="B103" s="22"/>
      <c r="C103" s="23" t="s">
        <v>130</v>
      </c>
      <c r="D103" s="24"/>
      <c r="E103" s="63"/>
      <c r="F103" s="69"/>
      <c r="G103" s="25"/>
    </row>
    <row r="104" spans="1:7" ht="15" x14ac:dyDescent="0.25">
      <c r="A104" s="21"/>
      <c r="B104" s="22"/>
      <c r="C104" s="23" t="s">
        <v>113</v>
      </c>
      <c r="D104" s="40"/>
      <c r="E104" s="64"/>
      <c r="F104" s="70">
        <v>0</v>
      </c>
      <c r="G104" s="28">
        <v>0</v>
      </c>
    </row>
    <row r="105" spans="1:7" ht="15" x14ac:dyDescent="0.25">
      <c r="A105" s="21"/>
      <c r="B105" s="22"/>
      <c r="C105" s="29"/>
      <c r="D105" s="22"/>
      <c r="E105" s="62"/>
      <c r="F105" s="68"/>
      <c r="G105" s="20"/>
    </row>
    <row r="106" spans="1:7" ht="15" x14ac:dyDescent="0.25">
      <c r="A106" s="21"/>
      <c r="B106" s="22"/>
      <c r="C106" s="23" t="s">
        <v>131</v>
      </c>
      <c r="D106" s="24"/>
      <c r="E106" s="63"/>
      <c r="F106" s="69"/>
      <c r="G106" s="25"/>
    </row>
    <row r="107" spans="1:7" ht="15" x14ac:dyDescent="0.25">
      <c r="A107" s="21"/>
      <c r="B107" s="22"/>
      <c r="C107" s="23" t="s">
        <v>113</v>
      </c>
      <c r="D107" s="40"/>
      <c r="E107" s="64"/>
      <c r="F107" s="70">
        <v>0</v>
      </c>
      <c r="G107" s="28">
        <v>0</v>
      </c>
    </row>
    <row r="108" spans="1:7" ht="15" x14ac:dyDescent="0.25">
      <c r="A108" s="21"/>
      <c r="B108" s="22"/>
      <c r="C108" s="29"/>
      <c r="D108" s="22"/>
      <c r="E108" s="62"/>
      <c r="F108" s="68"/>
      <c r="G108" s="20"/>
    </row>
    <row r="109" spans="1:7" ht="15" x14ac:dyDescent="0.25">
      <c r="A109" s="21"/>
      <c r="B109" s="22"/>
      <c r="C109" s="23" t="s">
        <v>132</v>
      </c>
      <c r="D109" s="24"/>
      <c r="E109" s="63"/>
      <c r="F109" s="69"/>
      <c r="G109" s="25"/>
    </row>
    <row r="110" spans="1:7" ht="15" x14ac:dyDescent="0.25">
      <c r="A110" s="21">
        <v>1</v>
      </c>
      <c r="B110" s="22"/>
      <c r="C110" s="26" t="s">
        <v>134</v>
      </c>
      <c r="D110" s="30"/>
      <c r="E110" s="62"/>
      <c r="F110" s="68">
        <v>68</v>
      </c>
      <c r="G110" s="20">
        <v>3.9660040000000004E-3</v>
      </c>
    </row>
    <row r="111" spans="1:7" ht="15" x14ac:dyDescent="0.25">
      <c r="A111" s="21"/>
      <c r="B111" s="22"/>
      <c r="C111" s="23" t="s">
        <v>113</v>
      </c>
      <c r="D111" s="40"/>
      <c r="E111" s="64"/>
      <c r="F111" s="70">
        <v>68</v>
      </c>
      <c r="G111" s="28">
        <v>3.9660040000000004E-3</v>
      </c>
    </row>
    <row r="112" spans="1:7" ht="15" x14ac:dyDescent="0.25">
      <c r="A112" s="21"/>
      <c r="B112" s="22"/>
      <c r="C112" s="29"/>
      <c r="D112" s="22"/>
      <c r="E112" s="62"/>
      <c r="F112" s="68"/>
      <c r="G112" s="20"/>
    </row>
    <row r="113" spans="1:7" ht="25.5" x14ac:dyDescent="0.25">
      <c r="A113" s="21"/>
      <c r="B113" s="22"/>
      <c r="C113" s="39" t="s">
        <v>135</v>
      </c>
      <c r="D113" s="40"/>
      <c r="E113" s="64"/>
      <c r="F113" s="70">
        <v>68</v>
      </c>
      <c r="G113" s="28">
        <v>3.9660040000000004E-3</v>
      </c>
    </row>
    <row r="114" spans="1:7" ht="15" x14ac:dyDescent="0.25">
      <c r="A114" s="21"/>
      <c r="B114" s="22"/>
      <c r="C114" s="45"/>
      <c r="D114" s="22"/>
      <c r="E114" s="62"/>
      <c r="F114" s="68"/>
      <c r="G114" s="20"/>
    </row>
    <row r="115" spans="1:7" ht="15" x14ac:dyDescent="0.25">
      <c r="A115" s="16"/>
      <c r="B115" s="17"/>
      <c r="C115" s="18" t="s">
        <v>136</v>
      </c>
      <c r="D115" s="19"/>
      <c r="E115" s="62"/>
      <c r="F115" s="68"/>
      <c r="G115" s="20"/>
    </row>
    <row r="116" spans="1:7" ht="25.5" x14ac:dyDescent="0.25">
      <c r="A116" s="21"/>
      <c r="B116" s="22"/>
      <c r="C116" s="23" t="s">
        <v>137</v>
      </c>
      <c r="D116" s="24"/>
      <c r="E116" s="63"/>
      <c r="F116" s="69"/>
      <c r="G116" s="25"/>
    </row>
    <row r="117" spans="1:7" ht="15" x14ac:dyDescent="0.25">
      <c r="A117" s="21"/>
      <c r="B117" s="22"/>
      <c r="C117" s="23" t="s">
        <v>113</v>
      </c>
      <c r="D117" s="40"/>
      <c r="E117" s="64"/>
      <c r="F117" s="70">
        <v>0</v>
      </c>
      <c r="G117" s="28">
        <v>0</v>
      </c>
    </row>
    <row r="118" spans="1:7" ht="15" x14ac:dyDescent="0.25">
      <c r="A118" s="21"/>
      <c r="B118" s="22"/>
      <c r="C118" s="29"/>
      <c r="D118" s="22"/>
      <c r="E118" s="62"/>
      <c r="F118" s="68"/>
      <c r="G118" s="20"/>
    </row>
    <row r="119" spans="1:7" ht="15" x14ac:dyDescent="0.25">
      <c r="A119" s="16"/>
      <c r="B119" s="17"/>
      <c r="C119" s="18" t="s">
        <v>138</v>
      </c>
      <c r="D119" s="19"/>
      <c r="E119" s="62"/>
      <c r="F119" s="68"/>
      <c r="G119" s="20"/>
    </row>
    <row r="120" spans="1:7" ht="25.5" x14ac:dyDescent="0.25">
      <c r="A120" s="21"/>
      <c r="B120" s="22"/>
      <c r="C120" s="23" t="s">
        <v>139</v>
      </c>
      <c r="D120" s="24"/>
      <c r="E120" s="63"/>
      <c r="F120" s="69"/>
      <c r="G120" s="25"/>
    </row>
    <row r="121" spans="1:7" ht="15" x14ac:dyDescent="0.25">
      <c r="A121" s="21"/>
      <c r="B121" s="22"/>
      <c r="C121" s="23" t="s">
        <v>113</v>
      </c>
      <c r="D121" s="40"/>
      <c r="E121" s="64"/>
      <c r="F121" s="70">
        <v>0</v>
      </c>
      <c r="G121" s="28">
        <v>0</v>
      </c>
    </row>
    <row r="122" spans="1:7" ht="15" x14ac:dyDescent="0.25">
      <c r="A122" s="21"/>
      <c r="B122" s="22"/>
      <c r="C122" s="29"/>
      <c r="D122" s="22"/>
      <c r="E122" s="62"/>
      <c r="F122" s="68"/>
      <c r="G122" s="20"/>
    </row>
    <row r="123" spans="1:7" ht="25.5" x14ac:dyDescent="0.25">
      <c r="A123" s="21"/>
      <c r="B123" s="22"/>
      <c r="C123" s="23" t="s">
        <v>140</v>
      </c>
      <c r="D123" s="24"/>
      <c r="E123" s="63"/>
      <c r="F123" s="69"/>
      <c r="G123" s="25"/>
    </row>
    <row r="124" spans="1:7" ht="15" x14ac:dyDescent="0.25">
      <c r="A124" s="21"/>
      <c r="B124" s="22"/>
      <c r="C124" s="23" t="s">
        <v>113</v>
      </c>
      <c r="D124" s="40"/>
      <c r="E124" s="64"/>
      <c r="F124" s="70">
        <v>0</v>
      </c>
      <c r="G124" s="28">
        <v>0</v>
      </c>
    </row>
    <row r="125" spans="1:7" ht="15" x14ac:dyDescent="0.25">
      <c r="A125" s="21"/>
      <c r="B125" s="22"/>
      <c r="C125" s="29"/>
      <c r="D125" s="22"/>
      <c r="E125" s="62"/>
      <c r="F125" s="74"/>
      <c r="G125" s="43"/>
    </row>
    <row r="126" spans="1:7" ht="25.5" x14ac:dyDescent="0.25">
      <c r="A126" s="21"/>
      <c r="B126" s="22"/>
      <c r="C126" s="45" t="s">
        <v>141</v>
      </c>
      <c r="D126" s="22"/>
      <c r="E126" s="62"/>
      <c r="F126" s="147">
        <v>-24.111608579999999</v>
      </c>
      <c r="G126" s="148">
        <v>-1.4062759999999999E-3</v>
      </c>
    </row>
    <row r="127" spans="1:7" ht="15" x14ac:dyDescent="0.25">
      <c r="A127" s="21"/>
      <c r="B127" s="22"/>
      <c r="C127" s="46" t="s">
        <v>142</v>
      </c>
      <c r="D127" s="27"/>
      <c r="E127" s="64"/>
      <c r="F127" s="70">
        <v>17145.719643919998</v>
      </c>
      <c r="G127" s="28">
        <v>1.0000000020000002</v>
      </c>
    </row>
    <row r="129" spans="2:6" ht="15" x14ac:dyDescent="0.25">
      <c r="B129" s="375"/>
      <c r="C129" s="375"/>
      <c r="D129" s="375"/>
      <c r="E129" s="375"/>
      <c r="F129" s="375"/>
    </row>
    <row r="130" spans="2:6" ht="15" x14ac:dyDescent="0.25">
      <c r="B130" s="375"/>
      <c r="C130" s="375"/>
      <c r="D130" s="375"/>
      <c r="E130" s="375"/>
      <c r="F130" s="375"/>
    </row>
    <row r="132" spans="2:6" ht="15" x14ac:dyDescent="0.25">
      <c r="B132" s="52" t="s">
        <v>144</v>
      </c>
      <c r="C132" s="53"/>
      <c r="D132" s="54"/>
    </row>
    <row r="133" spans="2:6" ht="15" x14ac:dyDescent="0.25">
      <c r="B133" s="55" t="s">
        <v>145</v>
      </c>
      <c r="C133" s="56"/>
      <c r="D133" s="81" t="s">
        <v>146</v>
      </c>
    </row>
    <row r="134" spans="2:6" ht="15" x14ac:dyDescent="0.25">
      <c r="B134" s="55" t="s">
        <v>147</v>
      </c>
      <c r="C134" s="56"/>
      <c r="D134" s="81" t="s">
        <v>146</v>
      </c>
    </row>
    <row r="135" spans="2:6" ht="15" x14ac:dyDescent="0.25">
      <c r="B135" s="57" t="s">
        <v>148</v>
      </c>
      <c r="C135" s="56"/>
      <c r="D135" s="58"/>
    </row>
    <row r="136" spans="2:6" ht="25.5" customHeight="1" x14ac:dyDescent="0.25">
      <c r="B136" s="58"/>
      <c r="C136" s="48" t="s">
        <v>149</v>
      </c>
      <c r="D136" s="49" t="s">
        <v>150</v>
      </c>
    </row>
    <row r="137" spans="2:6" ht="12.75" customHeight="1" x14ac:dyDescent="0.25">
      <c r="B137" s="75" t="s">
        <v>151</v>
      </c>
      <c r="C137" s="76" t="s">
        <v>152</v>
      </c>
      <c r="D137" s="76" t="s">
        <v>153</v>
      </c>
    </row>
    <row r="138" spans="2:6" ht="15" x14ac:dyDescent="0.25">
      <c r="B138" s="58" t="s">
        <v>154</v>
      </c>
      <c r="C138" s="59">
        <v>9.2212999999999994</v>
      </c>
      <c r="D138" s="59">
        <v>9.3072999999999997</v>
      </c>
    </row>
    <row r="139" spans="2:6" ht="15" x14ac:dyDescent="0.25">
      <c r="B139" s="58" t="s">
        <v>155</v>
      </c>
      <c r="C139" s="59">
        <v>9.2211999999999996</v>
      </c>
      <c r="D139" s="59">
        <v>9.3072999999999997</v>
      </c>
    </row>
    <row r="140" spans="2:6" ht="15" x14ac:dyDescent="0.25">
      <c r="B140" s="58" t="s">
        <v>156</v>
      </c>
      <c r="C140" s="59">
        <v>9.1715</v>
      </c>
      <c r="D140" s="59">
        <v>9.2466000000000008</v>
      </c>
    </row>
    <row r="141" spans="2:6" ht="15" x14ac:dyDescent="0.25">
      <c r="B141" s="58" t="s">
        <v>157</v>
      </c>
      <c r="C141" s="59">
        <v>9.1715</v>
      </c>
      <c r="D141" s="59">
        <v>9.2466000000000008</v>
      </c>
    </row>
    <row r="143" spans="2:6" ht="15" x14ac:dyDescent="0.25">
      <c r="B143" s="77" t="s">
        <v>158</v>
      </c>
      <c r="C143" s="60"/>
      <c r="D143" s="78" t="s">
        <v>146</v>
      </c>
    </row>
    <row r="144" spans="2:6" ht="24.75" customHeight="1" x14ac:dyDescent="0.25">
      <c r="B144" s="79"/>
      <c r="C144" s="79"/>
    </row>
    <row r="145" spans="2:4" ht="15" x14ac:dyDescent="0.25">
      <c r="B145" s="82"/>
      <c r="C145" s="80"/>
      <c r="D145"/>
    </row>
    <row r="147" spans="2:4" ht="15" x14ac:dyDescent="0.25">
      <c r="B147" s="57" t="s">
        <v>159</v>
      </c>
      <c r="C147" s="56"/>
      <c r="D147" s="83" t="s">
        <v>146</v>
      </c>
    </row>
    <row r="148" spans="2:4" ht="15" x14ac:dyDescent="0.25">
      <c r="B148" s="57" t="s">
        <v>160</v>
      </c>
      <c r="C148" s="56"/>
      <c r="D148" s="83" t="s">
        <v>146</v>
      </c>
    </row>
    <row r="149" spans="2:4" ht="15" x14ac:dyDescent="0.25">
      <c r="B149" s="57" t="s">
        <v>161</v>
      </c>
      <c r="C149" s="56"/>
      <c r="D149" s="61">
        <v>1.5674192993628044E-2</v>
      </c>
    </row>
    <row r="150" spans="2:4" ht="15" x14ac:dyDescent="0.25">
      <c r="B150" s="57" t="s">
        <v>162</v>
      </c>
      <c r="C150" s="56"/>
      <c r="D150" s="61" t="s">
        <v>146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1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508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248</v>
      </c>
      <c r="C7" s="26" t="s">
        <v>249</v>
      </c>
      <c r="D7" s="17" t="s">
        <v>235</v>
      </c>
      <c r="E7" s="62">
        <v>100138</v>
      </c>
      <c r="F7" s="68">
        <v>651.39769000000001</v>
      </c>
      <c r="G7" s="20">
        <v>3.5232854000000001E-2</v>
      </c>
    </row>
    <row r="8" spans="1:7" ht="15" x14ac:dyDescent="0.25">
      <c r="A8" s="21">
        <v>2</v>
      </c>
      <c r="B8" s="22" t="s">
        <v>236</v>
      </c>
      <c r="C8" s="26" t="s">
        <v>237</v>
      </c>
      <c r="D8" s="17" t="s">
        <v>186</v>
      </c>
      <c r="E8" s="62">
        <v>29040</v>
      </c>
      <c r="F8" s="68">
        <v>560.58816000000002</v>
      </c>
      <c r="G8" s="20">
        <v>3.032114E-2</v>
      </c>
    </row>
    <row r="9" spans="1:7" ht="25.5" x14ac:dyDescent="0.25">
      <c r="A9" s="21">
        <v>3</v>
      </c>
      <c r="B9" s="22" t="s">
        <v>180</v>
      </c>
      <c r="C9" s="26" t="s">
        <v>181</v>
      </c>
      <c r="D9" s="17" t="s">
        <v>26</v>
      </c>
      <c r="E9" s="62">
        <v>90886</v>
      </c>
      <c r="F9" s="68">
        <v>552.26877899999999</v>
      </c>
      <c r="G9" s="20">
        <v>2.9871161E-2</v>
      </c>
    </row>
    <row r="10" spans="1:7" ht="25.5" x14ac:dyDescent="0.25">
      <c r="A10" s="21">
        <v>4</v>
      </c>
      <c r="B10" s="22" t="s">
        <v>43</v>
      </c>
      <c r="C10" s="26" t="s">
        <v>44</v>
      </c>
      <c r="D10" s="17" t="s">
        <v>26</v>
      </c>
      <c r="E10" s="62">
        <v>97885</v>
      </c>
      <c r="F10" s="68">
        <v>523.88052000000005</v>
      </c>
      <c r="G10" s="20">
        <v>2.8335694000000002E-2</v>
      </c>
    </row>
    <row r="11" spans="1:7" ht="25.5" x14ac:dyDescent="0.25">
      <c r="A11" s="21">
        <v>5</v>
      </c>
      <c r="B11" s="22" t="s">
        <v>489</v>
      </c>
      <c r="C11" s="26" t="s">
        <v>490</v>
      </c>
      <c r="D11" s="17" t="s">
        <v>69</v>
      </c>
      <c r="E11" s="62">
        <v>297081</v>
      </c>
      <c r="F11" s="68">
        <v>503.70083549999998</v>
      </c>
      <c r="G11" s="20">
        <v>2.7244213999999999E-2</v>
      </c>
    </row>
    <row r="12" spans="1:7" ht="15" x14ac:dyDescent="0.25">
      <c r="A12" s="21">
        <v>6</v>
      </c>
      <c r="B12" s="22" t="s">
        <v>329</v>
      </c>
      <c r="C12" s="26" t="s">
        <v>330</v>
      </c>
      <c r="D12" s="17" t="s">
        <v>168</v>
      </c>
      <c r="E12" s="62">
        <v>12356</v>
      </c>
      <c r="F12" s="68">
        <v>494.29560199999997</v>
      </c>
      <c r="G12" s="20">
        <v>2.6735503000000001E-2</v>
      </c>
    </row>
    <row r="13" spans="1:7" ht="15" x14ac:dyDescent="0.25">
      <c r="A13" s="21">
        <v>7</v>
      </c>
      <c r="B13" s="22" t="s">
        <v>220</v>
      </c>
      <c r="C13" s="26" t="s">
        <v>221</v>
      </c>
      <c r="D13" s="17" t="s">
        <v>222</v>
      </c>
      <c r="E13" s="62">
        <v>71342</v>
      </c>
      <c r="F13" s="68">
        <v>484.34083800000002</v>
      </c>
      <c r="G13" s="20">
        <v>2.6197069E-2</v>
      </c>
    </row>
    <row r="14" spans="1:7" ht="25.5" x14ac:dyDescent="0.25">
      <c r="A14" s="21">
        <v>8</v>
      </c>
      <c r="B14" s="22" t="s">
        <v>47</v>
      </c>
      <c r="C14" s="26" t="s">
        <v>48</v>
      </c>
      <c r="D14" s="17" t="s">
        <v>17</v>
      </c>
      <c r="E14" s="62">
        <v>347322</v>
      </c>
      <c r="F14" s="68">
        <v>480.17266499999999</v>
      </c>
      <c r="G14" s="20">
        <v>2.5971620000000001E-2</v>
      </c>
    </row>
    <row r="15" spans="1:7" ht="15" x14ac:dyDescent="0.25">
      <c r="A15" s="21">
        <v>9</v>
      </c>
      <c r="B15" s="22" t="s">
        <v>88</v>
      </c>
      <c r="C15" s="26" t="s">
        <v>89</v>
      </c>
      <c r="D15" s="17" t="s">
        <v>20</v>
      </c>
      <c r="E15" s="62">
        <v>56690</v>
      </c>
      <c r="F15" s="68">
        <v>453.86014</v>
      </c>
      <c r="G15" s="20">
        <v>2.4548426000000002E-2</v>
      </c>
    </row>
    <row r="16" spans="1:7" ht="15" x14ac:dyDescent="0.25">
      <c r="A16" s="21">
        <v>10</v>
      </c>
      <c r="B16" s="22" t="s">
        <v>191</v>
      </c>
      <c r="C16" s="26" t="s">
        <v>192</v>
      </c>
      <c r="D16" s="17" t="s">
        <v>186</v>
      </c>
      <c r="E16" s="62">
        <v>95977</v>
      </c>
      <c r="F16" s="68">
        <v>441.06230349999998</v>
      </c>
      <c r="G16" s="20">
        <v>2.3856216E-2</v>
      </c>
    </row>
    <row r="17" spans="1:7" ht="25.5" x14ac:dyDescent="0.25">
      <c r="A17" s="21">
        <v>11</v>
      </c>
      <c r="B17" s="22" t="s">
        <v>24</v>
      </c>
      <c r="C17" s="26" t="s">
        <v>25</v>
      </c>
      <c r="D17" s="17" t="s">
        <v>26</v>
      </c>
      <c r="E17" s="62">
        <v>62382</v>
      </c>
      <c r="F17" s="68">
        <v>432.08892300000002</v>
      </c>
      <c r="G17" s="20">
        <v>2.3370862999999999E-2</v>
      </c>
    </row>
    <row r="18" spans="1:7" ht="25.5" x14ac:dyDescent="0.25">
      <c r="A18" s="21">
        <v>12</v>
      </c>
      <c r="B18" s="22" t="s">
        <v>54</v>
      </c>
      <c r="C18" s="26" t="s">
        <v>55</v>
      </c>
      <c r="D18" s="17" t="s">
        <v>26</v>
      </c>
      <c r="E18" s="62">
        <v>55216</v>
      </c>
      <c r="F18" s="68">
        <v>427.758352</v>
      </c>
      <c r="G18" s="20">
        <v>2.3136629999999998E-2</v>
      </c>
    </row>
    <row r="19" spans="1:7" ht="25.5" x14ac:dyDescent="0.25">
      <c r="A19" s="21">
        <v>13</v>
      </c>
      <c r="B19" s="22" t="s">
        <v>70</v>
      </c>
      <c r="C19" s="26" t="s">
        <v>71</v>
      </c>
      <c r="D19" s="17" t="s">
        <v>69</v>
      </c>
      <c r="E19" s="62">
        <v>63000</v>
      </c>
      <c r="F19" s="68">
        <v>425.69099999999997</v>
      </c>
      <c r="G19" s="20">
        <v>2.3024810999999999E-2</v>
      </c>
    </row>
    <row r="20" spans="1:7" ht="25.5" x14ac:dyDescent="0.25">
      <c r="A20" s="21">
        <v>14</v>
      </c>
      <c r="B20" s="22" t="s">
        <v>75</v>
      </c>
      <c r="C20" s="26" t="s">
        <v>76</v>
      </c>
      <c r="D20" s="17" t="s">
        <v>26</v>
      </c>
      <c r="E20" s="62">
        <v>241289</v>
      </c>
      <c r="F20" s="68">
        <v>418.15383700000001</v>
      </c>
      <c r="G20" s="20">
        <v>2.2617140000000001E-2</v>
      </c>
    </row>
    <row r="21" spans="1:7" ht="25.5" x14ac:dyDescent="0.25">
      <c r="A21" s="21">
        <v>15</v>
      </c>
      <c r="B21" s="22" t="s">
        <v>197</v>
      </c>
      <c r="C21" s="26" t="s">
        <v>198</v>
      </c>
      <c r="D21" s="17" t="s">
        <v>69</v>
      </c>
      <c r="E21" s="62">
        <v>53945</v>
      </c>
      <c r="F21" s="68">
        <v>413.86604</v>
      </c>
      <c r="G21" s="20">
        <v>2.2385222E-2</v>
      </c>
    </row>
    <row r="22" spans="1:7" ht="15" x14ac:dyDescent="0.25">
      <c r="A22" s="21">
        <v>16</v>
      </c>
      <c r="B22" s="22" t="s">
        <v>184</v>
      </c>
      <c r="C22" s="26" t="s">
        <v>185</v>
      </c>
      <c r="D22" s="17" t="s">
        <v>186</v>
      </c>
      <c r="E22" s="62">
        <v>116513</v>
      </c>
      <c r="F22" s="68">
        <v>406.97990900000002</v>
      </c>
      <c r="G22" s="20">
        <v>2.2012764000000001E-2</v>
      </c>
    </row>
    <row r="23" spans="1:7" ht="25.5" x14ac:dyDescent="0.25">
      <c r="A23" s="21">
        <v>17</v>
      </c>
      <c r="B23" s="22" t="s">
        <v>250</v>
      </c>
      <c r="C23" s="26" t="s">
        <v>251</v>
      </c>
      <c r="D23" s="17" t="s">
        <v>26</v>
      </c>
      <c r="E23" s="62">
        <v>111692</v>
      </c>
      <c r="F23" s="68">
        <v>393.26753200000002</v>
      </c>
      <c r="G23" s="20">
        <v>2.1271088E-2</v>
      </c>
    </row>
    <row r="24" spans="1:7" ht="25.5" x14ac:dyDescent="0.25">
      <c r="A24" s="21">
        <v>18</v>
      </c>
      <c r="B24" s="22" t="s">
        <v>213</v>
      </c>
      <c r="C24" s="26" t="s">
        <v>214</v>
      </c>
      <c r="D24" s="17" t="s">
        <v>179</v>
      </c>
      <c r="E24" s="62">
        <v>56329</v>
      </c>
      <c r="F24" s="68">
        <v>387.99415199999999</v>
      </c>
      <c r="G24" s="20">
        <v>2.0985861000000001E-2</v>
      </c>
    </row>
    <row r="25" spans="1:7" ht="15" x14ac:dyDescent="0.25">
      <c r="A25" s="21">
        <v>19</v>
      </c>
      <c r="B25" s="22" t="s">
        <v>491</v>
      </c>
      <c r="C25" s="26" t="s">
        <v>492</v>
      </c>
      <c r="D25" s="17" t="s">
        <v>186</v>
      </c>
      <c r="E25" s="62">
        <v>240738</v>
      </c>
      <c r="F25" s="68">
        <v>381.56972999999999</v>
      </c>
      <c r="G25" s="20">
        <v>2.0638376E-2</v>
      </c>
    </row>
    <row r="26" spans="1:7" ht="15" x14ac:dyDescent="0.25">
      <c r="A26" s="21">
        <v>20</v>
      </c>
      <c r="B26" s="22" t="s">
        <v>238</v>
      </c>
      <c r="C26" s="26" t="s">
        <v>239</v>
      </c>
      <c r="D26" s="17" t="s">
        <v>20</v>
      </c>
      <c r="E26" s="62">
        <v>293868</v>
      </c>
      <c r="F26" s="68">
        <v>371.44915200000003</v>
      </c>
      <c r="G26" s="20">
        <v>2.0090973000000002E-2</v>
      </c>
    </row>
    <row r="27" spans="1:7" ht="15" x14ac:dyDescent="0.25">
      <c r="A27" s="21">
        <v>21</v>
      </c>
      <c r="B27" s="22" t="s">
        <v>493</v>
      </c>
      <c r="C27" s="26" t="s">
        <v>494</v>
      </c>
      <c r="D27" s="17" t="s">
        <v>186</v>
      </c>
      <c r="E27" s="62">
        <v>228623</v>
      </c>
      <c r="F27" s="68">
        <v>349.90750150000002</v>
      </c>
      <c r="G27" s="20">
        <v>1.8925826999999999E-2</v>
      </c>
    </row>
    <row r="28" spans="1:7" ht="15" x14ac:dyDescent="0.25">
      <c r="A28" s="21">
        <v>22</v>
      </c>
      <c r="B28" s="22" t="s">
        <v>495</v>
      </c>
      <c r="C28" s="26" t="s">
        <v>496</v>
      </c>
      <c r="D28" s="17" t="s">
        <v>497</v>
      </c>
      <c r="E28" s="62">
        <v>139031</v>
      </c>
      <c r="F28" s="68">
        <v>347.85556200000002</v>
      </c>
      <c r="G28" s="20">
        <v>1.8814840999999999E-2</v>
      </c>
    </row>
    <row r="29" spans="1:7" ht="51" x14ac:dyDescent="0.25">
      <c r="A29" s="21">
        <v>23</v>
      </c>
      <c r="B29" s="22" t="s">
        <v>282</v>
      </c>
      <c r="C29" s="26" t="s">
        <v>283</v>
      </c>
      <c r="D29" s="17" t="s">
        <v>217</v>
      </c>
      <c r="E29" s="62">
        <v>171750</v>
      </c>
      <c r="F29" s="68">
        <v>340.58024999999998</v>
      </c>
      <c r="G29" s="20">
        <v>1.8421334000000001E-2</v>
      </c>
    </row>
    <row r="30" spans="1:7" ht="25.5" x14ac:dyDescent="0.25">
      <c r="A30" s="21">
        <v>24</v>
      </c>
      <c r="B30" s="22" t="s">
        <v>102</v>
      </c>
      <c r="C30" s="26" t="s">
        <v>103</v>
      </c>
      <c r="D30" s="17" t="s">
        <v>26</v>
      </c>
      <c r="E30" s="62">
        <v>28906</v>
      </c>
      <c r="F30" s="68">
        <v>339.55878200000001</v>
      </c>
      <c r="G30" s="20">
        <v>1.8366084000000001E-2</v>
      </c>
    </row>
    <row r="31" spans="1:7" ht="25.5" x14ac:dyDescent="0.25">
      <c r="A31" s="21">
        <v>25</v>
      </c>
      <c r="B31" s="22" t="s">
        <v>49</v>
      </c>
      <c r="C31" s="26" t="s">
        <v>50</v>
      </c>
      <c r="D31" s="17" t="s">
        <v>17</v>
      </c>
      <c r="E31" s="62">
        <v>338726</v>
      </c>
      <c r="F31" s="68">
        <v>334.15319899999997</v>
      </c>
      <c r="G31" s="20">
        <v>1.8073707000000001E-2</v>
      </c>
    </row>
    <row r="32" spans="1:7" ht="15" x14ac:dyDescent="0.25">
      <c r="A32" s="21">
        <v>26</v>
      </c>
      <c r="B32" s="22" t="s">
        <v>189</v>
      </c>
      <c r="C32" s="26" t="s">
        <v>190</v>
      </c>
      <c r="D32" s="17" t="s">
        <v>186</v>
      </c>
      <c r="E32" s="62">
        <v>80696</v>
      </c>
      <c r="F32" s="68">
        <v>310.639252</v>
      </c>
      <c r="G32" s="20">
        <v>1.6801882000000001E-2</v>
      </c>
    </row>
    <row r="33" spans="1:7" ht="25.5" x14ac:dyDescent="0.25">
      <c r="A33" s="21">
        <v>27</v>
      </c>
      <c r="B33" s="22" t="s">
        <v>40</v>
      </c>
      <c r="C33" s="26" t="s">
        <v>41</v>
      </c>
      <c r="D33" s="17" t="s">
        <v>42</v>
      </c>
      <c r="E33" s="62">
        <v>81532</v>
      </c>
      <c r="F33" s="68">
        <v>291.110006</v>
      </c>
      <c r="G33" s="20">
        <v>1.5745583E-2</v>
      </c>
    </row>
    <row r="34" spans="1:7" ht="25.5" x14ac:dyDescent="0.25">
      <c r="A34" s="21">
        <v>28</v>
      </c>
      <c r="B34" s="22" t="s">
        <v>246</v>
      </c>
      <c r="C34" s="26" t="s">
        <v>247</v>
      </c>
      <c r="D34" s="17" t="s">
        <v>32</v>
      </c>
      <c r="E34" s="62">
        <v>44630</v>
      </c>
      <c r="F34" s="68">
        <v>276.34895999999998</v>
      </c>
      <c r="G34" s="20">
        <v>1.4947185999999999E-2</v>
      </c>
    </row>
    <row r="35" spans="1:7" ht="15" x14ac:dyDescent="0.25">
      <c r="A35" s="21">
        <v>29</v>
      </c>
      <c r="B35" s="22" t="s">
        <v>83</v>
      </c>
      <c r="C35" s="26" t="s">
        <v>84</v>
      </c>
      <c r="D35" s="17" t="s">
        <v>60</v>
      </c>
      <c r="E35" s="62">
        <v>128977</v>
      </c>
      <c r="F35" s="68">
        <v>271.0451655</v>
      </c>
      <c r="G35" s="20">
        <v>1.4660314000000001E-2</v>
      </c>
    </row>
    <row r="36" spans="1:7" ht="25.5" x14ac:dyDescent="0.25">
      <c r="A36" s="21">
        <v>30</v>
      </c>
      <c r="B36" s="22" t="s">
        <v>504</v>
      </c>
      <c r="C36" s="26" t="s">
        <v>505</v>
      </c>
      <c r="D36" s="17" t="s">
        <v>87</v>
      </c>
      <c r="E36" s="62">
        <v>73155</v>
      </c>
      <c r="F36" s="68">
        <v>267.05232749999999</v>
      </c>
      <c r="G36" s="20">
        <v>1.4444349E-2</v>
      </c>
    </row>
    <row r="37" spans="1:7" ht="15" x14ac:dyDescent="0.25">
      <c r="A37" s="21">
        <v>31</v>
      </c>
      <c r="B37" s="22" t="s">
        <v>306</v>
      </c>
      <c r="C37" s="26" t="s">
        <v>307</v>
      </c>
      <c r="D37" s="17" t="s">
        <v>168</v>
      </c>
      <c r="E37" s="62">
        <v>49282</v>
      </c>
      <c r="F37" s="68">
        <v>257.49844999999999</v>
      </c>
      <c r="G37" s="20">
        <v>1.3927597999999999E-2</v>
      </c>
    </row>
    <row r="38" spans="1:7" ht="25.5" x14ac:dyDescent="0.25">
      <c r="A38" s="21">
        <v>32</v>
      </c>
      <c r="B38" s="22" t="s">
        <v>498</v>
      </c>
      <c r="C38" s="26" t="s">
        <v>499</v>
      </c>
      <c r="D38" s="17" t="s">
        <v>26</v>
      </c>
      <c r="E38" s="62">
        <v>65156</v>
      </c>
      <c r="F38" s="68">
        <v>241.793916</v>
      </c>
      <c r="G38" s="20">
        <v>1.307817E-2</v>
      </c>
    </row>
    <row r="39" spans="1:7" ht="15" x14ac:dyDescent="0.25">
      <c r="A39" s="21">
        <v>33</v>
      </c>
      <c r="B39" s="22" t="s">
        <v>164</v>
      </c>
      <c r="C39" s="26" t="s">
        <v>165</v>
      </c>
      <c r="D39" s="17" t="s">
        <v>20</v>
      </c>
      <c r="E39" s="62">
        <v>143678</v>
      </c>
      <c r="F39" s="68">
        <v>238.43364099999999</v>
      </c>
      <c r="G39" s="20">
        <v>1.2896418999999999E-2</v>
      </c>
    </row>
    <row r="40" spans="1:7" ht="25.5" x14ac:dyDescent="0.25">
      <c r="A40" s="21">
        <v>34</v>
      </c>
      <c r="B40" s="22" t="s">
        <v>242</v>
      </c>
      <c r="C40" s="26" t="s">
        <v>243</v>
      </c>
      <c r="D40" s="17" t="s">
        <v>69</v>
      </c>
      <c r="E40" s="62">
        <v>104606</v>
      </c>
      <c r="F40" s="68">
        <v>233.63750099999999</v>
      </c>
      <c r="G40" s="20">
        <v>1.2637005E-2</v>
      </c>
    </row>
    <row r="41" spans="1:7" ht="15" x14ac:dyDescent="0.25">
      <c r="A41" s="21">
        <v>35</v>
      </c>
      <c r="B41" s="22" t="s">
        <v>506</v>
      </c>
      <c r="C41" s="26" t="s">
        <v>507</v>
      </c>
      <c r="D41" s="17" t="s">
        <v>168</v>
      </c>
      <c r="E41" s="62">
        <v>166072</v>
      </c>
      <c r="F41" s="68">
        <v>216.22574399999999</v>
      </c>
      <c r="G41" s="20">
        <v>1.1695237000000001E-2</v>
      </c>
    </row>
    <row r="42" spans="1:7" ht="25.5" x14ac:dyDescent="0.25">
      <c r="A42" s="21">
        <v>36</v>
      </c>
      <c r="B42" s="22" t="s">
        <v>202</v>
      </c>
      <c r="C42" s="26" t="s">
        <v>203</v>
      </c>
      <c r="D42" s="17" t="s">
        <v>26</v>
      </c>
      <c r="E42" s="62">
        <v>50285</v>
      </c>
      <c r="F42" s="68">
        <v>210.49301</v>
      </c>
      <c r="G42" s="20">
        <v>1.1385164E-2</v>
      </c>
    </row>
    <row r="43" spans="1:7" ht="25.5" x14ac:dyDescent="0.25">
      <c r="A43" s="21">
        <v>37</v>
      </c>
      <c r="B43" s="22" t="s">
        <v>500</v>
      </c>
      <c r="C43" s="26" t="s">
        <v>501</v>
      </c>
      <c r="D43" s="17" t="s">
        <v>201</v>
      </c>
      <c r="E43" s="62">
        <v>188977</v>
      </c>
      <c r="F43" s="68">
        <v>207.496746</v>
      </c>
      <c r="G43" s="20">
        <v>1.1223102E-2</v>
      </c>
    </row>
    <row r="44" spans="1:7" ht="15" x14ac:dyDescent="0.25">
      <c r="A44" s="21">
        <v>38</v>
      </c>
      <c r="B44" s="22" t="s">
        <v>240</v>
      </c>
      <c r="C44" s="26" t="s">
        <v>241</v>
      </c>
      <c r="D44" s="17" t="s">
        <v>222</v>
      </c>
      <c r="E44" s="62">
        <v>70000</v>
      </c>
      <c r="F44" s="68">
        <v>203.28</v>
      </c>
      <c r="G44" s="20">
        <v>1.0995026E-2</v>
      </c>
    </row>
    <row r="45" spans="1:7" ht="25.5" x14ac:dyDescent="0.25">
      <c r="A45" s="21">
        <v>39</v>
      </c>
      <c r="B45" s="22" t="s">
        <v>81</v>
      </c>
      <c r="C45" s="26" t="s">
        <v>82</v>
      </c>
      <c r="D45" s="17" t="s">
        <v>69</v>
      </c>
      <c r="E45" s="62">
        <v>62000</v>
      </c>
      <c r="F45" s="68">
        <v>197.625</v>
      </c>
      <c r="G45" s="20">
        <v>1.0689158000000001E-2</v>
      </c>
    </row>
    <row r="46" spans="1:7" ht="25.5" x14ac:dyDescent="0.25">
      <c r="A46" s="21">
        <v>40</v>
      </c>
      <c r="B46" s="22" t="s">
        <v>199</v>
      </c>
      <c r="C46" s="26" t="s">
        <v>200</v>
      </c>
      <c r="D46" s="17" t="s">
        <v>201</v>
      </c>
      <c r="E46" s="62">
        <v>76508</v>
      </c>
      <c r="F46" s="68">
        <v>193.22095400000001</v>
      </c>
      <c r="G46" s="20">
        <v>1.0450951E-2</v>
      </c>
    </row>
    <row r="47" spans="1:7" ht="25.5" x14ac:dyDescent="0.25">
      <c r="A47" s="21">
        <v>41</v>
      </c>
      <c r="B47" s="22" t="s">
        <v>264</v>
      </c>
      <c r="C47" s="26" t="s">
        <v>265</v>
      </c>
      <c r="D47" s="17" t="s">
        <v>201</v>
      </c>
      <c r="E47" s="62">
        <v>58331</v>
      </c>
      <c r="F47" s="68">
        <v>187.8549855</v>
      </c>
      <c r="G47" s="20">
        <v>1.0160717E-2</v>
      </c>
    </row>
    <row r="48" spans="1:7" ht="25.5" x14ac:dyDescent="0.25">
      <c r="A48" s="21">
        <v>42</v>
      </c>
      <c r="B48" s="22" t="s">
        <v>195</v>
      </c>
      <c r="C48" s="26" t="s">
        <v>196</v>
      </c>
      <c r="D48" s="17" t="s">
        <v>23</v>
      </c>
      <c r="E48" s="62">
        <v>111193</v>
      </c>
      <c r="F48" s="68">
        <v>182.80129199999999</v>
      </c>
      <c r="G48" s="20">
        <v>9.8873720000000002E-3</v>
      </c>
    </row>
    <row r="49" spans="1:7" ht="15" x14ac:dyDescent="0.25">
      <c r="A49" s="21">
        <v>43</v>
      </c>
      <c r="B49" s="22" t="s">
        <v>280</v>
      </c>
      <c r="C49" s="26" t="s">
        <v>281</v>
      </c>
      <c r="D49" s="17" t="s">
        <v>168</v>
      </c>
      <c r="E49" s="62">
        <v>47123</v>
      </c>
      <c r="F49" s="68">
        <v>178.4312395</v>
      </c>
      <c r="G49" s="20">
        <v>9.6510039999999995E-3</v>
      </c>
    </row>
    <row r="50" spans="1:7" ht="51" x14ac:dyDescent="0.25">
      <c r="A50" s="21">
        <v>44</v>
      </c>
      <c r="B50" s="22" t="s">
        <v>215</v>
      </c>
      <c r="C50" s="26" t="s">
        <v>216</v>
      </c>
      <c r="D50" s="17" t="s">
        <v>217</v>
      </c>
      <c r="E50" s="62">
        <v>399982</v>
      </c>
      <c r="F50" s="68">
        <v>171.192296</v>
      </c>
      <c r="G50" s="20">
        <v>9.2594640000000002E-3</v>
      </c>
    </row>
    <row r="51" spans="1:7" ht="25.5" x14ac:dyDescent="0.25">
      <c r="A51" s="21">
        <v>45</v>
      </c>
      <c r="B51" s="22" t="s">
        <v>100</v>
      </c>
      <c r="C51" s="26" t="s">
        <v>101</v>
      </c>
      <c r="D51" s="17" t="s">
        <v>26</v>
      </c>
      <c r="E51" s="62">
        <v>19065</v>
      </c>
      <c r="F51" s="68">
        <v>170.28858</v>
      </c>
      <c r="G51" s="20">
        <v>9.2105829999999996E-3</v>
      </c>
    </row>
    <row r="52" spans="1:7" ht="15" x14ac:dyDescent="0.25">
      <c r="A52" s="21">
        <v>46</v>
      </c>
      <c r="B52" s="22" t="s">
        <v>262</v>
      </c>
      <c r="C52" s="26" t="s">
        <v>263</v>
      </c>
      <c r="D52" s="17" t="s">
        <v>87</v>
      </c>
      <c r="E52" s="62">
        <v>161508</v>
      </c>
      <c r="F52" s="68">
        <v>169.664154</v>
      </c>
      <c r="G52" s="20">
        <v>9.1768089999999993E-3</v>
      </c>
    </row>
    <row r="53" spans="1:7" ht="15" x14ac:dyDescent="0.25">
      <c r="A53" s="21">
        <v>47</v>
      </c>
      <c r="B53" s="22" t="s">
        <v>260</v>
      </c>
      <c r="C53" s="26" t="s">
        <v>261</v>
      </c>
      <c r="D53" s="17" t="s">
        <v>74</v>
      </c>
      <c r="E53" s="62">
        <v>6786</v>
      </c>
      <c r="F53" s="68">
        <v>167.11203599999999</v>
      </c>
      <c r="G53" s="20">
        <v>9.0387699999999998E-3</v>
      </c>
    </row>
    <row r="54" spans="1:7" ht="15" x14ac:dyDescent="0.25">
      <c r="A54" s="21">
        <v>48</v>
      </c>
      <c r="B54" s="22" t="s">
        <v>166</v>
      </c>
      <c r="C54" s="26" t="s">
        <v>167</v>
      </c>
      <c r="D54" s="17" t="s">
        <v>168</v>
      </c>
      <c r="E54" s="62">
        <v>49310</v>
      </c>
      <c r="F54" s="68">
        <v>164.76936499999999</v>
      </c>
      <c r="G54" s="20">
        <v>8.912059E-3</v>
      </c>
    </row>
    <row r="55" spans="1:7" ht="15" x14ac:dyDescent="0.25">
      <c r="A55" s="21">
        <v>49</v>
      </c>
      <c r="B55" s="22" t="s">
        <v>502</v>
      </c>
      <c r="C55" s="26" t="s">
        <v>503</v>
      </c>
      <c r="D55" s="17" t="s">
        <v>222</v>
      </c>
      <c r="E55" s="62">
        <v>19258</v>
      </c>
      <c r="F55" s="68">
        <v>162.39308500000001</v>
      </c>
      <c r="G55" s="20">
        <v>8.7835310000000007E-3</v>
      </c>
    </row>
    <row r="56" spans="1:7" ht="15" x14ac:dyDescent="0.25">
      <c r="A56" s="21">
        <v>50</v>
      </c>
      <c r="B56" s="22" t="s">
        <v>92</v>
      </c>
      <c r="C56" s="26" t="s">
        <v>93</v>
      </c>
      <c r="D56" s="17" t="s">
        <v>60</v>
      </c>
      <c r="E56" s="62">
        <v>115904</v>
      </c>
      <c r="F56" s="68">
        <v>161.338368</v>
      </c>
      <c r="G56" s="20">
        <v>8.7264830000000002E-3</v>
      </c>
    </row>
    <row r="57" spans="1:7" ht="15" x14ac:dyDescent="0.25">
      <c r="A57" s="21">
        <v>51</v>
      </c>
      <c r="B57" s="22" t="s">
        <v>301</v>
      </c>
      <c r="C57" s="26" t="s">
        <v>302</v>
      </c>
      <c r="D57" s="17" t="s">
        <v>303</v>
      </c>
      <c r="E57" s="62">
        <v>16649</v>
      </c>
      <c r="F57" s="68">
        <v>157.79922199999999</v>
      </c>
      <c r="G57" s="20">
        <v>8.5350579999999999E-3</v>
      </c>
    </row>
    <row r="58" spans="1:7" ht="15" x14ac:dyDescent="0.25">
      <c r="A58" s="21">
        <v>52</v>
      </c>
      <c r="B58" s="22" t="s">
        <v>313</v>
      </c>
      <c r="C58" s="26" t="s">
        <v>314</v>
      </c>
      <c r="D58" s="17" t="s">
        <v>186</v>
      </c>
      <c r="E58" s="62">
        <v>16000</v>
      </c>
      <c r="F58" s="68">
        <v>157.792</v>
      </c>
      <c r="G58" s="20">
        <v>8.5346669999999993E-3</v>
      </c>
    </row>
    <row r="59" spans="1:7" ht="15" x14ac:dyDescent="0.25">
      <c r="A59" s="21">
        <v>53</v>
      </c>
      <c r="B59" s="22" t="s">
        <v>266</v>
      </c>
      <c r="C59" s="26" t="s">
        <v>267</v>
      </c>
      <c r="D59" s="17" t="s">
        <v>222</v>
      </c>
      <c r="E59" s="62">
        <v>47702</v>
      </c>
      <c r="F59" s="68">
        <v>153.24267499999999</v>
      </c>
      <c r="G59" s="20">
        <v>8.2886030000000003E-3</v>
      </c>
    </row>
    <row r="60" spans="1:7" ht="25.5" x14ac:dyDescent="0.25">
      <c r="A60" s="21">
        <v>54</v>
      </c>
      <c r="B60" s="22" t="s">
        <v>193</v>
      </c>
      <c r="C60" s="26" t="s">
        <v>194</v>
      </c>
      <c r="D60" s="17" t="s">
        <v>26</v>
      </c>
      <c r="E60" s="62">
        <v>17108</v>
      </c>
      <c r="F60" s="68">
        <v>139.95199400000001</v>
      </c>
      <c r="G60" s="20">
        <v>7.5697350000000002E-3</v>
      </c>
    </row>
    <row r="61" spans="1:7" ht="25.5" x14ac:dyDescent="0.25">
      <c r="A61" s="21">
        <v>55</v>
      </c>
      <c r="B61" s="22" t="s">
        <v>65</v>
      </c>
      <c r="C61" s="26" t="s">
        <v>66</v>
      </c>
      <c r="D61" s="17" t="s">
        <v>23</v>
      </c>
      <c r="E61" s="62">
        <v>170000</v>
      </c>
      <c r="F61" s="68">
        <v>139.74</v>
      </c>
      <c r="G61" s="20">
        <v>7.5582690000000003E-3</v>
      </c>
    </row>
    <row r="62" spans="1:7" ht="25.5" x14ac:dyDescent="0.25">
      <c r="A62" s="21">
        <v>56</v>
      </c>
      <c r="B62" s="22" t="s">
        <v>252</v>
      </c>
      <c r="C62" s="26" t="s">
        <v>253</v>
      </c>
      <c r="D62" s="17" t="s">
        <v>26</v>
      </c>
      <c r="E62" s="62">
        <v>14000</v>
      </c>
      <c r="F62" s="68">
        <v>125.31399999999999</v>
      </c>
      <c r="G62" s="20">
        <v>6.7779939999999999E-3</v>
      </c>
    </row>
    <row r="63" spans="1:7" ht="15" x14ac:dyDescent="0.25">
      <c r="A63" s="21">
        <v>57</v>
      </c>
      <c r="B63" s="22" t="s">
        <v>175</v>
      </c>
      <c r="C63" s="26" t="s">
        <v>176</v>
      </c>
      <c r="D63" s="17" t="s">
        <v>35</v>
      </c>
      <c r="E63" s="62">
        <v>65000</v>
      </c>
      <c r="F63" s="68">
        <v>116.155</v>
      </c>
      <c r="G63" s="20">
        <v>6.282602E-3</v>
      </c>
    </row>
    <row r="64" spans="1:7" ht="15" x14ac:dyDescent="0.25">
      <c r="A64" s="21">
        <v>58</v>
      </c>
      <c r="B64" s="22" t="s">
        <v>509</v>
      </c>
      <c r="C64" s="26" t="s">
        <v>510</v>
      </c>
      <c r="D64" s="17" t="s">
        <v>168</v>
      </c>
      <c r="E64" s="62">
        <v>16091</v>
      </c>
      <c r="F64" s="68">
        <v>82.747967500000001</v>
      </c>
      <c r="G64" s="20">
        <v>4.4756789999999998E-3</v>
      </c>
    </row>
    <row r="65" spans="1:7" ht="25.5" x14ac:dyDescent="0.25">
      <c r="A65" s="21">
        <v>59</v>
      </c>
      <c r="B65" s="22" t="s">
        <v>228</v>
      </c>
      <c r="C65" s="26" t="s">
        <v>229</v>
      </c>
      <c r="D65" s="17" t="s">
        <v>26</v>
      </c>
      <c r="E65" s="62">
        <v>26093</v>
      </c>
      <c r="F65" s="68">
        <v>35.316875500000002</v>
      </c>
      <c r="G65" s="20">
        <v>1.910222E-3</v>
      </c>
    </row>
    <row r="66" spans="1:7" ht="15" x14ac:dyDescent="0.25">
      <c r="A66" s="16"/>
      <c r="B66" s="17"/>
      <c r="C66" s="23" t="s">
        <v>113</v>
      </c>
      <c r="D66" s="27"/>
      <c r="E66" s="64"/>
      <c r="F66" s="70">
        <v>17356.247262499997</v>
      </c>
      <c r="G66" s="28">
        <v>0.93876618299999981</v>
      </c>
    </row>
    <row r="67" spans="1:7" ht="15" x14ac:dyDescent="0.25">
      <c r="A67" s="21"/>
      <c r="B67" s="22"/>
      <c r="C67" s="29"/>
      <c r="D67" s="30"/>
      <c r="E67" s="62"/>
      <c r="F67" s="68"/>
      <c r="G67" s="20"/>
    </row>
    <row r="68" spans="1:7" ht="15" x14ac:dyDescent="0.25">
      <c r="A68" s="16"/>
      <c r="B68" s="17"/>
      <c r="C68" s="23" t="s">
        <v>114</v>
      </c>
      <c r="D68" s="24"/>
      <c r="E68" s="63"/>
      <c r="F68" s="69"/>
      <c r="G68" s="25"/>
    </row>
    <row r="69" spans="1:7" ht="15" x14ac:dyDescent="0.25">
      <c r="A69" s="16"/>
      <c r="B69" s="17"/>
      <c r="C69" s="23" t="s">
        <v>113</v>
      </c>
      <c r="D69" s="27"/>
      <c r="E69" s="64"/>
      <c r="F69" s="70">
        <v>0</v>
      </c>
      <c r="G69" s="28">
        <v>0</v>
      </c>
    </row>
    <row r="70" spans="1:7" ht="15" x14ac:dyDescent="0.25">
      <c r="A70" s="21"/>
      <c r="B70" s="22"/>
      <c r="C70" s="29"/>
      <c r="D70" s="30"/>
      <c r="E70" s="62"/>
      <c r="F70" s="68"/>
      <c r="G70" s="20"/>
    </row>
    <row r="71" spans="1:7" ht="15" x14ac:dyDescent="0.25">
      <c r="A71" s="31"/>
      <c r="B71" s="32"/>
      <c r="C71" s="23" t="s">
        <v>115</v>
      </c>
      <c r="D71" s="24"/>
      <c r="E71" s="63"/>
      <c r="F71" s="69"/>
      <c r="G71" s="25"/>
    </row>
    <row r="72" spans="1:7" ht="15" x14ac:dyDescent="0.25">
      <c r="A72" s="33"/>
      <c r="B72" s="34"/>
      <c r="C72" s="23" t="s">
        <v>113</v>
      </c>
      <c r="D72" s="35"/>
      <c r="E72" s="65"/>
      <c r="F72" s="71">
        <v>0</v>
      </c>
      <c r="G72" s="36">
        <v>0</v>
      </c>
    </row>
    <row r="73" spans="1:7" ht="15" x14ac:dyDescent="0.25">
      <c r="A73" s="33"/>
      <c r="B73" s="34"/>
      <c r="C73" s="29"/>
      <c r="D73" s="37"/>
      <c r="E73" s="66"/>
      <c r="F73" s="72"/>
      <c r="G73" s="38"/>
    </row>
    <row r="74" spans="1:7" ht="15" x14ac:dyDescent="0.25">
      <c r="A74" s="16"/>
      <c r="B74" s="17"/>
      <c r="C74" s="23" t="s">
        <v>119</v>
      </c>
      <c r="D74" s="24"/>
      <c r="E74" s="63"/>
      <c r="F74" s="69"/>
      <c r="G74" s="25"/>
    </row>
    <row r="75" spans="1:7" ht="15" x14ac:dyDescent="0.25">
      <c r="A75" s="16"/>
      <c r="B75" s="17"/>
      <c r="C75" s="23" t="s">
        <v>113</v>
      </c>
      <c r="D75" s="27"/>
      <c r="E75" s="64"/>
      <c r="F75" s="70">
        <v>0</v>
      </c>
      <c r="G75" s="28">
        <v>0</v>
      </c>
    </row>
    <row r="76" spans="1:7" ht="15" x14ac:dyDescent="0.25">
      <c r="A76" s="16"/>
      <c r="B76" s="17"/>
      <c r="C76" s="29"/>
      <c r="D76" s="19"/>
      <c r="E76" s="62"/>
      <c r="F76" s="68"/>
      <c r="G76" s="20"/>
    </row>
    <row r="77" spans="1:7" ht="15" x14ac:dyDescent="0.25">
      <c r="A77" s="16"/>
      <c r="B77" s="17"/>
      <c r="C77" s="23" t="s">
        <v>120</v>
      </c>
      <c r="D77" s="24"/>
      <c r="E77" s="63"/>
      <c r="F77" s="69"/>
      <c r="G77" s="25"/>
    </row>
    <row r="78" spans="1:7" ht="15" x14ac:dyDescent="0.25">
      <c r="A78" s="16"/>
      <c r="B78" s="17"/>
      <c r="C78" s="23" t="s">
        <v>113</v>
      </c>
      <c r="D78" s="27"/>
      <c r="E78" s="64"/>
      <c r="F78" s="70">
        <v>0</v>
      </c>
      <c r="G78" s="28">
        <v>0</v>
      </c>
    </row>
    <row r="79" spans="1:7" ht="15" x14ac:dyDescent="0.25">
      <c r="A79" s="16"/>
      <c r="B79" s="17"/>
      <c r="C79" s="29"/>
      <c r="D79" s="19"/>
      <c r="E79" s="62"/>
      <c r="F79" s="68"/>
      <c r="G79" s="20"/>
    </row>
    <row r="80" spans="1:7" ht="15" x14ac:dyDescent="0.25">
      <c r="A80" s="16"/>
      <c r="B80" s="17"/>
      <c r="C80" s="23" t="s">
        <v>121</v>
      </c>
      <c r="D80" s="24"/>
      <c r="E80" s="63"/>
      <c r="F80" s="69"/>
      <c r="G80" s="25"/>
    </row>
    <row r="81" spans="1:7" ht="15" x14ac:dyDescent="0.25">
      <c r="A81" s="16"/>
      <c r="B81" s="17"/>
      <c r="C81" s="23" t="s">
        <v>113</v>
      </c>
      <c r="D81" s="27"/>
      <c r="E81" s="64"/>
      <c r="F81" s="70">
        <v>0</v>
      </c>
      <c r="G81" s="28">
        <v>0</v>
      </c>
    </row>
    <row r="82" spans="1:7" ht="15" x14ac:dyDescent="0.25">
      <c r="A82" s="16"/>
      <c r="B82" s="17"/>
      <c r="C82" s="29"/>
      <c r="D82" s="19"/>
      <c r="E82" s="62"/>
      <c r="F82" s="68"/>
      <c r="G82" s="20"/>
    </row>
    <row r="83" spans="1:7" ht="25.5" x14ac:dyDescent="0.25">
      <c r="A83" s="21"/>
      <c r="B83" s="22"/>
      <c r="C83" s="39" t="s">
        <v>122</v>
      </c>
      <c r="D83" s="40"/>
      <c r="E83" s="64"/>
      <c r="F83" s="70">
        <v>17356.247262499997</v>
      </c>
      <c r="G83" s="28">
        <v>0.93876618299999981</v>
      </c>
    </row>
    <row r="84" spans="1:7" ht="15" x14ac:dyDescent="0.25">
      <c r="A84" s="16"/>
      <c r="B84" s="17"/>
      <c r="C84" s="26"/>
      <c r="D84" s="19"/>
      <c r="E84" s="62"/>
      <c r="F84" s="68"/>
      <c r="G84" s="20"/>
    </row>
    <row r="85" spans="1:7" ht="15" x14ac:dyDescent="0.25">
      <c r="A85" s="16"/>
      <c r="B85" s="17"/>
      <c r="C85" s="18" t="s">
        <v>123</v>
      </c>
      <c r="D85" s="19"/>
      <c r="E85" s="62"/>
      <c r="F85" s="68"/>
      <c r="G85" s="20"/>
    </row>
    <row r="86" spans="1:7" ht="25.5" x14ac:dyDescent="0.25">
      <c r="A86" s="16"/>
      <c r="B86" s="17"/>
      <c r="C86" s="23" t="s">
        <v>11</v>
      </c>
      <c r="D86" s="24"/>
      <c r="E86" s="63"/>
      <c r="F86" s="69"/>
      <c r="G86" s="25"/>
    </row>
    <row r="87" spans="1:7" ht="15" x14ac:dyDescent="0.25">
      <c r="A87" s="21"/>
      <c r="B87" s="22"/>
      <c r="C87" s="23" t="s">
        <v>113</v>
      </c>
      <c r="D87" s="27"/>
      <c r="E87" s="64"/>
      <c r="F87" s="70">
        <v>0</v>
      </c>
      <c r="G87" s="28">
        <v>0</v>
      </c>
    </row>
    <row r="88" spans="1:7" ht="15" x14ac:dyDescent="0.25">
      <c r="A88" s="21"/>
      <c r="B88" s="22"/>
      <c r="C88" s="29"/>
      <c r="D88" s="19"/>
      <c r="E88" s="62"/>
      <c r="F88" s="68"/>
      <c r="G88" s="20"/>
    </row>
    <row r="89" spans="1:7" ht="15" x14ac:dyDescent="0.25">
      <c r="A89" s="16"/>
      <c r="B89" s="41"/>
      <c r="C89" s="23" t="s">
        <v>124</v>
      </c>
      <c r="D89" s="24"/>
      <c r="E89" s="63"/>
      <c r="F89" s="69"/>
      <c r="G89" s="25"/>
    </row>
    <row r="90" spans="1:7" ht="15" x14ac:dyDescent="0.25">
      <c r="A90" s="21"/>
      <c r="B90" s="22"/>
      <c r="C90" s="23" t="s">
        <v>113</v>
      </c>
      <c r="D90" s="27"/>
      <c r="E90" s="64"/>
      <c r="F90" s="70">
        <v>0</v>
      </c>
      <c r="G90" s="28">
        <v>0</v>
      </c>
    </row>
    <row r="91" spans="1:7" ht="15" x14ac:dyDescent="0.25">
      <c r="A91" s="21"/>
      <c r="B91" s="22"/>
      <c r="C91" s="29"/>
      <c r="D91" s="19"/>
      <c r="E91" s="62"/>
      <c r="F91" s="74"/>
      <c r="G91" s="43"/>
    </row>
    <row r="92" spans="1:7" ht="15" x14ac:dyDescent="0.25">
      <c r="A92" s="16"/>
      <c r="B92" s="17"/>
      <c r="C92" s="23" t="s">
        <v>125</v>
      </c>
      <c r="D92" s="24"/>
      <c r="E92" s="63"/>
      <c r="F92" s="69"/>
      <c r="G92" s="25"/>
    </row>
    <row r="93" spans="1:7" ht="15" x14ac:dyDescent="0.25">
      <c r="A93" s="21"/>
      <c r="B93" s="22"/>
      <c r="C93" s="23" t="s">
        <v>113</v>
      </c>
      <c r="D93" s="27"/>
      <c r="E93" s="64"/>
      <c r="F93" s="70">
        <v>0</v>
      </c>
      <c r="G93" s="28">
        <v>0</v>
      </c>
    </row>
    <row r="94" spans="1:7" ht="15" x14ac:dyDescent="0.25">
      <c r="A94" s="16"/>
      <c r="B94" s="17"/>
      <c r="C94" s="29"/>
      <c r="D94" s="19"/>
      <c r="E94" s="62"/>
      <c r="F94" s="68"/>
      <c r="G94" s="20"/>
    </row>
    <row r="95" spans="1:7" ht="25.5" x14ac:dyDescent="0.25">
      <c r="A95" s="16"/>
      <c r="B95" s="41"/>
      <c r="C95" s="23" t="s">
        <v>126</v>
      </c>
      <c r="D95" s="24"/>
      <c r="E95" s="63"/>
      <c r="F95" s="69"/>
      <c r="G95" s="25"/>
    </row>
    <row r="96" spans="1:7" ht="15" x14ac:dyDescent="0.25">
      <c r="A96" s="21"/>
      <c r="B96" s="22"/>
      <c r="C96" s="23" t="s">
        <v>113</v>
      </c>
      <c r="D96" s="27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9"/>
      <c r="D97" s="19"/>
      <c r="E97" s="62"/>
      <c r="F97" s="68"/>
      <c r="G97" s="20"/>
    </row>
    <row r="98" spans="1:7" ht="15" x14ac:dyDescent="0.25">
      <c r="A98" s="21"/>
      <c r="B98" s="22"/>
      <c r="C98" s="44" t="s">
        <v>127</v>
      </c>
      <c r="D98" s="40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6"/>
      <c r="D99" s="19"/>
      <c r="E99" s="62"/>
      <c r="F99" s="68"/>
      <c r="G99" s="20"/>
    </row>
    <row r="100" spans="1:7" ht="15" x14ac:dyDescent="0.25">
      <c r="A100" s="16"/>
      <c r="B100" s="17"/>
      <c r="C100" s="18" t="s">
        <v>128</v>
      </c>
      <c r="D100" s="19"/>
      <c r="E100" s="62"/>
      <c r="F100" s="68"/>
      <c r="G100" s="20"/>
    </row>
    <row r="101" spans="1:7" ht="15" x14ac:dyDescent="0.25">
      <c r="A101" s="21"/>
      <c r="B101" s="22"/>
      <c r="C101" s="23" t="s">
        <v>129</v>
      </c>
      <c r="D101" s="24"/>
      <c r="E101" s="63"/>
      <c r="F101" s="69"/>
      <c r="G101" s="25"/>
    </row>
    <row r="102" spans="1:7" ht="15" x14ac:dyDescent="0.25">
      <c r="A102" s="21"/>
      <c r="B102" s="22"/>
      <c r="C102" s="23" t="s">
        <v>113</v>
      </c>
      <c r="D102" s="40"/>
      <c r="E102" s="64"/>
      <c r="F102" s="70">
        <v>0</v>
      </c>
      <c r="G102" s="28">
        <v>0</v>
      </c>
    </row>
    <row r="103" spans="1:7" ht="15" x14ac:dyDescent="0.25">
      <c r="A103" s="21"/>
      <c r="B103" s="22"/>
      <c r="C103" s="29"/>
      <c r="D103" s="22"/>
      <c r="E103" s="62"/>
      <c r="F103" s="68"/>
      <c r="G103" s="20"/>
    </row>
    <row r="104" spans="1:7" ht="15" x14ac:dyDescent="0.25">
      <c r="A104" s="21"/>
      <c r="B104" s="22"/>
      <c r="C104" s="23" t="s">
        <v>130</v>
      </c>
      <c r="D104" s="24"/>
      <c r="E104" s="63"/>
      <c r="F104" s="69"/>
      <c r="G104" s="25"/>
    </row>
    <row r="105" spans="1:7" ht="15" x14ac:dyDescent="0.25">
      <c r="A105" s="21"/>
      <c r="B105" s="22"/>
      <c r="C105" s="23" t="s">
        <v>113</v>
      </c>
      <c r="D105" s="40"/>
      <c r="E105" s="64"/>
      <c r="F105" s="70">
        <v>0</v>
      </c>
      <c r="G105" s="28">
        <v>0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15" x14ac:dyDescent="0.25">
      <c r="A107" s="21"/>
      <c r="B107" s="22"/>
      <c r="C107" s="23" t="s">
        <v>131</v>
      </c>
      <c r="D107" s="24"/>
      <c r="E107" s="63"/>
      <c r="F107" s="69"/>
      <c r="G107" s="25"/>
    </row>
    <row r="108" spans="1:7" ht="15" x14ac:dyDescent="0.25">
      <c r="A108" s="21"/>
      <c r="B108" s="22"/>
      <c r="C108" s="23" t="s">
        <v>113</v>
      </c>
      <c r="D108" s="40"/>
      <c r="E108" s="64"/>
      <c r="F108" s="70">
        <v>0</v>
      </c>
      <c r="G108" s="28">
        <v>0</v>
      </c>
    </row>
    <row r="109" spans="1:7" ht="15" x14ac:dyDescent="0.25">
      <c r="A109" s="21"/>
      <c r="B109" s="22"/>
      <c r="C109" s="29"/>
      <c r="D109" s="22"/>
      <c r="E109" s="62"/>
      <c r="F109" s="68"/>
      <c r="G109" s="20"/>
    </row>
    <row r="110" spans="1:7" ht="15" x14ac:dyDescent="0.25">
      <c r="A110" s="21"/>
      <c r="B110" s="22"/>
      <c r="C110" s="23" t="s">
        <v>132</v>
      </c>
      <c r="D110" s="24"/>
      <c r="E110" s="63"/>
      <c r="F110" s="69"/>
      <c r="G110" s="25"/>
    </row>
    <row r="111" spans="1:7" ht="15" x14ac:dyDescent="0.25">
      <c r="A111" s="21">
        <v>1</v>
      </c>
      <c r="B111" s="22"/>
      <c r="C111" s="26" t="s">
        <v>134</v>
      </c>
      <c r="D111" s="30"/>
      <c r="E111" s="62"/>
      <c r="F111" s="68">
        <v>1139.9999995999999</v>
      </c>
      <c r="G111" s="20">
        <v>6.1660417000000002E-2</v>
      </c>
    </row>
    <row r="112" spans="1:7" ht="15" x14ac:dyDescent="0.25">
      <c r="A112" s="21"/>
      <c r="B112" s="22"/>
      <c r="C112" s="23" t="s">
        <v>113</v>
      </c>
      <c r="D112" s="40"/>
      <c r="E112" s="64"/>
      <c r="F112" s="70">
        <v>1139.9999995999999</v>
      </c>
      <c r="G112" s="28">
        <v>6.1660417000000002E-2</v>
      </c>
    </row>
    <row r="113" spans="1:7" ht="15" x14ac:dyDescent="0.25">
      <c r="A113" s="21"/>
      <c r="B113" s="22"/>
      <c r="C113" s="29"/>
      <c r="D113" s="22"/>
      <c r="E113" s="62"/>
      <c r="F113" s="68"/>
      <c r="G113" s="20"/>
    </row>
    <row r="114" spans="1:7" ht="25.5" x14ac:dyDescent="0.25">
      <c r="A114" s="21"/>
      <c r="B114" s="22"/>
      <c r="C114" s="39" t="s">
        <v>135</v>
      </c>
      <c r="D114" s="40"/>
      <c r="E114" s="64"/>
      <c r="F114" s="70">
        <v>1139.9999995999999</v>
      </c>
      <c r="G114" s="28">
        <v>6.1660417000000002E-2</v>
      </c>
    </row>
    <row r="115" spans="1:7" ht="15" x14ac:dyDescent="0.25">
      <c r="A115" s="21"/>
      <c r="B115" s="22"/>
      <c r="C115" s="45"/>
      <c r="D115" s="22"/>
      <c r="E115" s="62"/>
      <c r="F115" s="68"/>
      <c r="G115" s="20"/>
    </row>
    <row r="116" spans="1:7" ht="15" x14ac:dyDescent="0.25">
      <c r="A116" s="16"/>
      <c r="B116" s="17"/>
      <c r="C116" s="18" t="s">
        <v>136</v>
      </c>
      <c r="D116" s="19"/>
      <c r="E116" s="62"/>
      <c r="F116" s="68"/>
      <c r="G116" s="20"/>
    </row>
    <row r="117" spans="1:7" ht="25.5" x14ac:dyDescent="0.25">
      <c r="A117" s="21"/>
      <c r="B117" s="22"/>
      <c r="C117" s="23" t="s">
        <v>137</v>
      </c>
      <c r="D117" s="24"/>
      <c r="E117" s="63"/>
      <c r="F117" s="69"/>
      <c r="G117" s="25"/>
    </row>
    <row r="118" spans="1:7" ht="15" x14ac:dyDescent="0.25">
      <c r="A118" s="21"/>
      <c r="B118" s="22"/>
      <c r="C118" s="23" t="s">
        <v>113</v>
      </c>
      <c r="D118" s="40"/>
      <c r="E118" s="64"/>
      <c r="F118" s="70">
        <v>0</v>
      </c>
      <c r="G118" s="28">
        <v>0</v>
      </c>
    </row>
    <row r="119" spans="1:7" ht="15" x14ac:dyDescent="0.25">
      <c r="A119" s="21"/>
      <c r="B119" s="22"/>
      <c r="C119" s="29"/>
      <c r="D119" s="22"/>
      <c r="E119" s="62"/>
      <c r="F119" s="68"/>
      <c r="G119" s="20"/>
    </row>
    <row r="120" spans="1:7" ht="15" x14ac:dyDescent="0.25">
      <c r="A120" s="16"/>
      <c r="B120" s="17"/>
      <c r="C120" s="18" t="s">
        <v>138</v>
      </c>
      <c r="D120" s="19"/>
      <c r="E120" s="62"/>
      <c r="F120" s="68"/>
      <c r="G120" s="20"/>
    </row>
    <row r="121" spans="1:7" ht="25.5" x14ac:dyDescent="0.25">
      <c r="A121" s="21"/>
      <c r="B121" s="22"/>
      <c r="C121" s="23" t="s">
        <v>139</v>
      </c>
      <c r="D121" s="24"/>
      <c r="E121" s="63"/>
      <c r="F121" s="69"/>
      <c r="G121" s="25"/>
    </row>
    <row r="122" spans="1:7" ht="15" x14ac:dyDescent="0.25">
      <c r="A122" s="21"/>
      <c r="B122" s="22"/>
      <c r="C122" s="23" t="s">
        <v>113</v>
      </c>
      <c r="D122" s="40"/>
      <c r="E122" s="64"/>
      <c r="F122" s="70">
        <v>0</v>
      </c>
      <c r="G122" s="28">
        <v>0</v>
      </c>
    </row>
    <row r="123" spans="1:7" ht="15" x14ac:dyDescent="0.25">
      <c r="A123" s="21"/>
      <c r="B123" s="22"/>
      <c r="C123" s="29"/>
      <c r="D123" s="22"/>
      <c r="E123" s="62"/>
      <c r="F123" s="68"/>
      <c r="G123" s="20"/>
    </row>
    <row r="124" spans="1:7" ht="25.5" x14ac:dyDescent="0.25">
      <c r="A124" s="21"/>
      <c r="B124" s="22"/>
      <c r="C124" s="23" t="s">
        <v>140</v>
      </c>
      <c r="D124" s="24"/>
      <c r="E124" s="63"/>
      <c r="F124" s="69"/>
      <c r="G124" s="25"/>
    </row>
    <row r="125" spans="1:7" ht="15" x14ac:dyDescent="0.25">
      <c r="A125" s="21"/>
      <c r="B125" s="22"/>
      <c r="C125" s="23" t="s">
        <v>113</v>
      </c>
      <c r="D125" s="40"/>
      <c r="E125" s="64"/>
      <c r="F125" s="70">
        <v>0</v>
      </c>
      <c r="G125" s="28">
        <v>0</v>
      </c>
    </row>
    <row r="126" spans="1:7" ht="15" x14ac:dyDescent="0.25">
      <c r="A126" s="21"/>
      <c r="B126" s="22"/>
      <c r="C126" s="29"/>
      <c r="D126" s="22"/>
      <c r="E126" s="62"/>
      <c r="F126" s="74"/>
      <c r="G126" s="43"/>
    </row>
    <row r="127" spans="1:7" ht="25.5" x14ac:dyDescent="0.25">
      <c r="A127" s="21"/>
      <c r="B127" s="22"/>
      <c r="C127" s="45" t="s">
        <v>141</v>
      </c>
      <c r="D127" s="22"/>
      <c r="E127" s="62"/>
      <c r="F127" s="147">
        <v>-7.8871647899999999</v>
      </c>
      <c r="G127" s="148">
        <v>-4.2660199999999999E-4</v>
      </c>
    </row>
    <row r="128" spans="1:7" ht="15" x14ac:dyDescent="0.25">
      <c r="A128" s="21"/>
      <c r="B128" s="22"/>
      <c r="C128" s="46" t="s">
        <v>142</v>
      </c>
      <c r="D128" s="27"/>
      <c r="E128" s="64"/>
      <c r="F128" s="70">
        <v>18488.36009731</v>
      </c>
      <c r="G128" s="28">
        <v>0.99999999799999995</v>
      </c>
    </row>
    <row r="130" spans="2:6" ht="15" x14ac:dyDescent="0.25">
      <c r="B130" s="375"/>
      <c r="C130" s="375"/>
      <c r="D130" s="375"/>
      <c r="E130" s="375"/>
      <c r="F130" s="375"/>
    </row>
    <row r="131" spans="2:6" ht="15" x14ac:dyDescent="0.25">
      <c r="B131" s="375"/>
      <c r="C131" s="375"/>
      <c r="D131" s="375"/>
      <c r="E131" s="375"/>
      <c r="F131" s="375"/>
    </row>
    <row r="133" spans="2:6" ht="15" x14ac:dyDescent="0.25">
      <c r="B133" s="52" t="s">
        <v>144</v>
      </c>
      <c r="C133" s="53"/>
      <c r="D133" s="54"/>
    </row>
    <row r="134" spans="2:6" ht="15" x14ac:dyDescent="0.25">
      <c r="B134" s="55" t="s">
        <v>145</v>
      </c>
      <c r="C134" s="56"/>
      <c r="D134" s="81" t="s">
        <v>146</v>
      </c>
    </row>
    <row r="135" spans="2:6" ht="15" x14ac:dyDescent="0.25">
      <c r="B135" s="55" t="s">
        <v>147</v>
      </c>
      <c r="C135" s="56"/>
      <c r="D135" s="81" t="s">
        <v>146</v>
      </c>
    </row>
    <row r="136" spans="2:6" ht="15" x14ac:dyDescent="0.25">
      <c r="B136" s="57" t="s">
        <v>148</v>
      </c>
      <c r="C136" s="56"/>
      <c r="D136" s="58"/>
    </row>
    <row r="137" spans="2:6" ht="25.5" customHeight="1" x14ac:dyDescent="0.25">
      <c r="B137" s="58"/>
      <c r="C137" s="48" t="s">
        <v>149</v>
      </c>
      <c r="D137" s="49" t="s">
        <v>150</v>
      </c>
    </row>
    <row r="138" spans="2:6" ht="12.75" customHeight="1" x14ac:dyDescent="0.25">
      <c r="B138" s="75" t="s">
        <v>151</v>
      </c>
      <c r="C138" s="76" t="s">
        <v>152</v>
      </c>
      <c r="D138" s="76" t="s">
        <v>153</v>
      </c>
    </row>
    <row r="139" spans="2:6" ht="15" x14ac:dyDescent="0.25">
      <c r="B139" s="58" t="s">
        <v>154</v>
      </c>
      <c r="C139" s="59">
        <v>9.4654000000000007</v>
      </c>
      <c r="D139" s="59">
        <v>9.5009999999999994</v>
      </c>
    </row>
    <row r="140" spans="2:6" ht="15" x14ac:dyDescent="0.25">
      <c r="B140" s="58" t="s">
        <v>155</v>
      </c>
      <c r="C140" s="59">
        <v>9.4654000000000007</v>
      </c>
      <c r="D140" s="59">
        <v>9.5009999999999994</v>
      </c>
    </row>
    <row r="141" spans="2:6" ht="15" x14ac:dyDescent="0.25">
      <c r="B141" s="58" t="s">
        <v>156</v>
      </c>
      <c r="C141" s="59">
        <v>9.4178999999999995</v>
      </c>
      <c r="D141" s="59">
        <v>9.4403000000000006</v>
      </c>
    </row>
    <row r="142" spans="2:6" ht="15" x14ac:dyDescent="0.25">
      <c r="B142" s="58" t="s">
        <v>157</v>
      </c>
      <c r="C142" s="59">
        <v>9.4178999999999995</v>
      </c>
      <c r="D142" s="59">
        <v>9.4403000000000006</v>
      </c>
    </row>
    <row r="144" spans="2:6" ht="15" x14ac:dyDescent="0.25">
      <c r="B144" s="77" t="s">
        <v>158</v>
      </c>
      <c r="C144" s="60"/>
      <c r="D144" s="78" t="s">
        <v>146</v>
      </c>
    </row>
    <row r="145" spans="2:4" ht="24.75" customHeight="1" x14ac:dyDescent="0.25">
      <c r="B145" s="79"/>
      <c r="C145" s="79"/>
    </row>
    <row r="146" spans="2:4" ht="15" x14ac:dyDescent="0.25">
      <c r="B146" s="82"/>
      <c r="C146" s="80"/>
      <c r="D146"/>
    </row>
    <row r="148" spans="2:4" ht="15" x14ac:dyDescent="0.25">
      <c r="B148" s="57" t="s">
        <v>159</v>
      </c>
      <c r="C148" s="56"/>
      <c r="D148" s="83" t="s">
        <v>146</v>
      </c>
    </row>
    <row r="149" spans="2:4" ht="15" x14ac:dyDescent="0.25">
      <c r="B149" s="57" t="s">
        <v>160</v>
      </c>
      <c r="C149" s="56"/>
      <c r="D149" s="83" t="s">
        <v>146</v>
      </c>
    </row>
    <row r="150" spans="2:4" ht="15" x14ac:dyDescent="0.25">
      <c r="B150" s="57" t="s">
        <v>161</v>
      </c>
      <c r="C150" s="56"/>
      <c r="D150" s="61">
        <v>6.5174118689694562E-3</v>
      </c>
    </row>
    <row r="151" spans="2:4" ht="15" x14ac:dyDescent="0.25">
      <c r="B151" s="57" t="s">
        <v>162</v>
      </c>
      <c r="C151" s="56"/>
      <c r="D151" s="61" t="s">
        <v>146</v>
      </c>
    </row>
  </sheetData>
  <mergeCells count="5">
    <mergeCell ref="A1:G1"/>
    <mergeCell ref="A2:G2"/>
    <mergeCell ref="A3:G3"/>
    <mergeCell ref="B130:F130"/>
    <mergeCell ref="B131:F13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6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511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248</v>
      </c>
      <c r="C7" s="26" t="s">
        <v>249</v>
      </c>
      <c r="D7" s="17" t="s">
        <v>235</v>
      </c>
      <c r="E7" s="62">
        <v>77860</v>
      </c>
      <c r="F7" s="68">
        <v>506.47930000000002</v>
      </c>
      <c r="G7" s="20">
        <v>3.2336877E-2</v>
      </c>
    </row>
    <row r="8" spans="1:7" ht="15" x14ac:dyDescent="0.25">
      <c r="A8" s="21">
        <v>2</v>
      </c>
      <c r="B8" s="22" t="s">
        <v>236</v>
      </c>
      <c r="C8" s="26" t="s">
        <v>237</v>
      </c>
      <c r="D8" s="17" t="s">
        <v>186</v>
      </c>
      <c r="E8" s="62">
        <v>23595</v>
      </c>
      <c r="F8" s="68">
        <v>455.47788000000003</v>
      </c>
      <c r="G8" s="20">
        <v>2.9080620000000001E-2</v>
      </c>
    </row>
    <row r="9" spans="1:7" ht="25.5" x14ac:dyDescent="0.25">
      <c r="A9" s="21">
        <v>3</v>
      </c>
      <c r="B9" s="22" t="s">
        <v>43</v>
      </c>
      <c r="C9" s="26" t="s">
        <v>44</v>
      </c>
      <c r="D9" s="17" t="s">
        <v>26</v>
      </c>
      <c r="E9" s="62">
        <v>80709</v>
      </c>
      <c r="F9" s="68">
        <v>431.95456799999999</v>
      </c>
      <c r="G9" s="20">
        <v>2.7578742E-2</v>
      </c>
    </row>
    <row r="10" spans="1:7" ht="25.5" x14ac:dyDescent="0.25">
      <c r="A10" s="21">
        <v>4</v>
      </c>
      <c r="B10" s="22" t="s">
        <v>489</v>
      </c>
      <c r="C10" s="26" t="s">
        <v>490</v>
      </c>
      <c r="D10" s="17" t="s">
        <v>69</v>
      </c>
      <c r="E10" s="62">
        <v>249268</v>
      </c>
      <c r="F10" s="68">
        <v>422.633894</v>
      </c>
      <c r="G10" s="20">
        <v>2.6983650000000001E-2</v>
      </c>
    </row>
    <row r="11" spans="1:7" ht="15" x14ac:dyDescent="0.25">
      <c r="A11" s="21">
        <v>5</v>
      </c>
      <c r="B11" s="22" t="s">
        <v>329</v>
      </c>
      <c r="C11" s="26" t="s">
        <v>330</v>
      </c>
      <c r="D11" s="17" t="s">
        <v>168</v>
      </c>
      <c r="E11" s="62">
        <v>10312</v>
      </c>
      <c r="F11" s="68">
        <v>412.52640400000001</v>
      </c>
      <c r="G11" s="20">
        <v>2.6338323E-2</v>
      </c>
    </row>
    <row r="12" spans="1:7" ht="15" x14ac:dyDescent="0.25">
      <c r="A12" s="21">
        <v>6</v>
      </c>
      <c r="B12" s="22" t="s">
        <v>220</v>
      </c>
      <c r="C12" s="26" t="s">
        <v>221</v>
      </c>
      <c r="D12" s="17" t="s">
        <v>222</v>
      </c>
      <c r="E12" s="62">
        <v>60694</v>
      </c>
      <c r="F12" s="68">
        <v>412.05156599999998</v>
      </c>
      <c r="G12" s="20">
        <v>2.6308007000000001E-2</v>
      </c>
    </row>
    <row r="13" spans="1:7" ht="25.5" x14ac:dyDescent="0.25">
      <c r="A13" s="21">
        <v>7</v>
      </c>
      <c r="B13" s="22" t="s">
        <v>180</v>
      </c>
      <c r="C13" s="26" t="s">
        <v>181</v>
      </c>
      <c r="D13" s="17" t="s">
        <v>26</v>
      </c>
      <c r="E13" s="62">
        <v>67352</v>
      </c>
      <c r="F13" s="68">
        <v>409.26442800000001</v>
      </c>
      <c r="G13" s="20">
        <v>2.6130058000000001E-2</v>
      </c>
    </row>
    <row r="14" spans="1:7" ht="25.5" x14ac:dyDescent="0.25">
      <c r="A14" s="21">
        <v>8</v>
      </c>
      <c r="B14" s="22" t="s">
        <v>47</v>
      </c>
      <c r="C14" s="26" t="s">
        <v>48</v>
      </c>
      <c r="D14" s="17" t="s">
        <v>17</v>
      </c>
      <c r="E14" s="62">
        <v>288303</v>
      </c>
      <c r="F14" s="68">
        <v>398.57889749999998</v>
      </c>
      <c r="G14" s="20">
        <v>2.5447825E-2</v>
      </c>
    </row>
    <row r="15" spans="1:7" ht="15" x14ac:dyDescent="0.25">
      <c r="A15" s="21">
        <v>9</v>
      </c>
      <c r="B15" s="22" t="s">
        <v>88</v>
      </c>
      <c r="C15" s="26" t="s">
        <v>89</v>
      </c>
      <c r="D15" s="17" t="s">
        <v>20</v>
      </c>
      <c r="E15" s="62">
        <v>48172</v>
      </c>
      <c r="F15" s="68">
        <v>385.665032</v>
      </c>
      <c r="G15" s="20">
        <v>2.4623322E-2</v>
      </c>
    </row>
    <row r="16" spans="1:7" ht="25.5" x14ac:dyDescent="0.25">
      <c r="A16" s="21">
        <v>10</v>
      </c>
      <c r="B16" s="22" t="s">
        <v>75</v>
      </c>
      <c r="C16" s="26" t="s">
        <v>76</v>
      </c>
      <c r="D16" s="17" t="s">
        <v>26</v>
      </c>
      <c r="E16" s="62">
        <v>203473</v>
      </c>
      <c r="F16" s="68">
        <v>352.61870900000002</v>
      </c>
      <c r="G16" s="20">
        <v>2.2513432999999999E-2</v>
      </c>
    </row>
    <row r="17" spans="1:7" ht="25.5" x14ac:dyDescent="0.25">
      <c r="A17" s="21">
        <v>11</v>
      </c>
      <c r="B17" s="22" t="s">
        <v>54</v>
      </c>
      <c r="C17" s="26" t="s">
        <v>55</v>
      </c>
      <c r="D17" s="17" t="s">
        <v>26</v>
      </c>
      <c r="E17" s="62">
        <v>45136</v>
      </c>
      <c r="F17" s="68">
        <v>349.66859199999999</v>
      </c>
      <c r="G17" s="20">
        <v>2.2325079000000001E-2</v>
      </c>
    </row>
    <row r="18" spans="1:7" ht="25.5" x14ac:dyDescent="0.25">
      <c r="A18" s="21">
        <v>12</v>
      </c>
      <c r="B18" s="22" t="s">
        <v>250</v>
      </c>
      <c r="C18" s="26" t="s">
        <v>251</v>
      </c>
      <c r="D18" s="17" t="s">
        <v>26</v>
      </c>
      <c r="E18" s="62">
        <v>97000</v>
      </c>
      <c r="F18" s="68">
        <v>341.53699999999998</v>
      </c>
      <c r="G18" s="20">
        <v>2.1805906E-2</v>
      </c>
    </row>
    <row r="19" spans="1:7" ht="25.5" x14ac:dyDescent="0.25">
      <c r="A19" s="21">
        <v>13</v>
      </c>
      <c r="B19" s="22" t="s">
        <v>213</v>
      </c>
      <c r="C19" s="26" t="s">
        <v>214</v>
      </c>
      <c r="D19" s="17" t="s">
        <v>179</v>
      </c>
      <c r="E19" s="62">
        <v>47912</v>
      </c>
      <c r="F19" s="68">
        <v>330.01785599999999</v>
      </c>
      <c r="G19" s="20">
        <v>2.1070450000000001E-2</v>
      </c>
    </row>
    <row r="20" spans="1:7" ht="25.5" x14ac:dyDescent="0.25">
      <c r="A20" s="21">
        <v>14</v>
      </c>
      <c r="B20" s="22" t="s">
        <v>24</v>
      </c>
      <c r="C20" s="26" t="s">
        <v>25</v>
      </c>
      <c r="D20" s="17" t="s">
        <v>26</v>
      </c>
      <c r="E20" s="62">
        <v>45956</v>
      </c>
      <c r="F20" s="68">
        <v>318.314234</v>
      </c>
      <c r="G20" s="20">
        <v>2.0323216000000002E-2</v>
      </c>
    </row>
    <row r="21" spans="1:7" ht="15" x14ac:dyDescent="0.25">
      <c r="A21" s="21">
        <v>15</v>
      </c>
      <c r="B21" s="22" t="s">
        <v>491</v>
      </c>
      <c r="C21" s="26" t="s">
        <v>492</v>
      </c>
      <c r="D21" s="17" t="s">
        <v>186</v>
      </c>
      <c r="E21" s="62">
        <v>198104</v>
      </c>
      <c r="F21" s="68">
        <v>313.99484000000001</v>
      </c>
      <c r="G21" s="20">
        <v>2.0047438000000001E-2</v>
      </c>
    </row>
    <row r="22" spans="1:7" ht="15" x14ac:dyDescent="0.25">
      <c r="A22" s="21">
        <v>16</v>
      </c>
      <c r="B22" s="22" t="s">
        <v>493</v>
      </c>
      <c r="C22" s="26" t="s">
        <v>494</v>
      </c>
      <c r="D22" s="17" t="s">
        <v>186</v>
      </c>
      <c r="E22" s="62">
        <v>191774</v>
      </c>
      <c r="F22" s="68">
        <v>293.510107</v>
      </c>
      <c r="G22" s="20">
        <v>1.8739562000000001E-2</v>
      </c>
    </row>
    <row r="23" spans="1:7" ht="25.5" x14ac:dyDescent="0.25">
      <c r="A23" s="21">
        <v>17</v>
      </c>
      <c r="B23" s="22" t="s">
        <v>102</v>
      </c>
      <c r="C23" s="26" t="s">
        <v>103</v>
      </c>
      <c r="D23" s="17" t="s">
        <v>26</v>
      </c>
      <c r="E23" s="62">
        <v>24417</v>
      </c>
      <c r="F23" s="68">
        <v>286.82649900000001</v>
      </c>
      <c r="G23" s="20">
        <v>1.8312838000000001E-2</v>
      </c>
    </row>
    <row r="24" spans="1:7" ht="15" x14ac:dyDescent="0.25">
      <c r="A24" s="21">
        <v>18</v>
      </c>
      <c r="B24" s="22" t="s">
        <v>495</v>
      </c>
      <c r="C24" s="26" t="s">
        <v>496</v>
      </c>
      <c r="D24" s="17" t="s">
        <v>497</v>
      </c>
      <c r="E24" s="62">
        <v>114409</v>
      </c>
      <c r="F24" s="68">
        <v>286.25131800000003</v>
      </c>
      <c r="G24" s="20">
        <v>1.8276114E-2</v>
      </c>
    </row>
    <row r="25" spans="1:7" ht="25.5" x14ac:dyDescent="0.25">
      <c r="A25" s="21">
        <v>19</v>
      </c>
      <c r="B25" s="22" t="s">
        <v>197</v>
      </c>
      <c r="C25" s="26" t="s">
        <v>198</v>
      </c>
      <c r="D25" s="17" t="s">
        <v>69</v>
      </c>
      <c r="E25" s="62">
        <v>35000</v>
      </c>
      <c r="F25" s="68">
        <v>268.52</v>
      </c>
      <c r="G25" s="20">
        <v>1.7144033999999999E-2</v>
      </c>
    </row>
    <row r="26" spans="1:7" ht="25.5" x14ac:dyDescent="0.25">
      <c r="A26" s="21">
        <v>20</v>
      </c>
      <c r="B26" s="22" t="s">
        <v>49</v>
      </c>
      <c r="C26" s="26" t="s">
        <v>50</v>
      </c>
      <c r="D26" s="17" t="s">
        <v>17</v>
      </c>
      <c r="E26" s="62">
        <v>271196</v>
      </c>
      <c r="F26" s="68">
        <v>267.534854</v>
      </c>
      <c r="G26" s="20">
        <v>1.7081136E-2</v>
      </c>
    </row>
    <row r="27" spans="1:7" ht="15" x14ac:dyDescent="0.25">
      <c r="A27" s="21">
        <v>21</v>
      </c>
      <c r="B27" s="22" t="s">
        <v>189</v>
      </c>
      <c r="C27" s="26" t="s">
        <v>190</v>
      </c>
      <c r="D27" s="17" t="s">
        <v>186</v>
      </c>
      <c r="E27" s="62">
        <v>67755</v>
      </c>
      <c r="F27" s="68">
        <v>260.82287250000002</v>
      </c>
      <c r="G27" s="20">
        <v>1.66526E-2</v>
      </c>
    </row>
    <row r="28" spans="1:7" ht="15" x14ac:dyDescent="0.25">
      <c r="A28" s="21">
        <v>22</v>
      </c>
      <c r="B28" s="22" t="s">
        <v>191</v>
      </c>
      <c r="C28" s="26" t="s">
        <v>192</v>
      </c>
      <c r="D28" s="17" t="s">
        <v>186</v>
      </c>
      <c r="E28" s="62">
        <v>53184</v>
      </c>
      <c r="F28" s="68">
        <v>244.407072</v>
      </c>
      <c r="G28" s="20">
        <v>1.560451E-2</v>
      </c>
    </row>
    <row r="29" spans="1:7" ht="25.5" x14ac:dyDescent="0.25">
      <c r="A29" s="21">
        <v>23</v>
      </c>
      <c r="B29" s="22" t="s">
        <v>70</v>
      </c>
      <c r="C29" s="26" t="s">
        <v>71</v>
      </c>
      <c r="D29" s="17" t="s">
        <v>69</v>
      </c>
      <c r="E29" s="62">
        <v>34087</v>
      </c>
      <c r="F29" s="68">
        <v>230.32585900000001</v>
      </c>
      <c r="G29" s="20">
        <v>1.4705476E-2</v>
      </c>
    </row>
    <row r="30" spans="1:7" ht="15" x14ac:dyDescent="0.25">
      <c r="A30" s="21">
        <v>24</v>
      </c>
      <c r="B30" s="22" t="s">
        <v>240</v>
      </c>
      <c r="C30" s="26" t="s">
        <v>241</v>
      </c>
      <c r="D30" s="17" t="s">
        <v>222</v>
      </c>
      <c r="E30" s="62">
        <v>79137</v>
      </c>
      <c r="F30" s="68">
        <v>229.81384800000001</v>
      </c>
      <c r="G30" s="20">
        <v>1.4672786E-2</v>
      </c>
    </row>
    <row r="31" spans="1:7" ht="25.5" x14ac:dyDescent="0.25">
      <c r="A31" s="21">
        <v>25</v>
      </c>
      <c r="B31" s="22" t="s">
        <v>246</v>
      </c>
      <c r="C31" s="26" t="s">
        <v>247</v>
      </c>
      <c r="D31" s="17" t="s">
        <v>32</v>
      </c>
      <c r="E31" s="62">
        <v>37044</v>
      </c>
      <c r="F31" s="68">
        <v>229.37644800000001</v>
      </c>
      <c r="G31" s="20">
        <v>1.4644859E-2</v>
      </c>
    </row>
    <row r="32" spans="1:7" ht="15" x14ac:dyDescent="0.25">
      <c r="A32" s="21">
        <v>26</v>
      </c>
      <c r="B32" s="22" t="s">
        <v>83</v>
      </c>
      <c r="C32" s="26" t="s">
        <v>84</v>
      </c>
      <c r="D32" s="17" t="s">
        <v>60</v>
      </c>
      <c r="E32" s="62">
        <v>106139</v>
      </c>
      <c r="F32" s="68">
        <v>223.0511085</v>
      </c>
      <c r="G32" s="20">
        <v>1.4241009000000001E-2</v>
      </c>
    </row>
    <row r="33" spans="1:7" ht="25.5" x14ac:dyDescent="0.25">
      <c r="A33" s="21">
        <v>27</v>
      </c>
      <c r="B33" s="22" t="s">
        <v>504</v>
      </c>
      <c r="C33" s="26" t="s">
        <v>505</v>
      </c>
      <c r="D33" s="17" t="s">
        <v>87</v>
      </c>
      <c r="E33" s="62">
        <v>60044</v>
      </c>
      <c r="F33" s="68">
        <v>219.19062199999999</v>
      </c>
      <c r="G33" s="20">
        <v>1.3994530999999999E-2</v>
      </c>
    </row>
    <row r="34" spans="1:7" ht="25.5" x14ac:dyDescent="0.25">
      <c r="A34" s="21">
        <v>28</v>
      </c>
      <c r="B34" s="22" t="s">
        <v>498</v>
      </c>
      <c r="C34" s="26" t="s">
        <v>499</v>
      </c>
      <c r="D34" s="17" t="s">
        <v>26</v>
      </c>
      <c r="E34" s="62">
        <v>56509</v>
      </c>
      <c r="F34" s="68">
        <v>209.70489900000001</v>
      </c>
      <c r="G34" s="20">
        <v>1.3388901999999999E-2</v>
      </c>
    </row>
    <row r="35" spans="1:7" ht="25.5" x14ac:dyDescent="0.25">
      <c r="A35" s="21">
        <v>29</v>
      </c>
      <c r="B35" s="22" t="s">
        <v>242</v>
      </c>
      <c r="C35" s="26" t="s">
        <v>243</v>
      </c>
      <c r="D35" s="17" t="s">
        <v>69</v>
      </c>
      <c r="E35" s="62">
        <v>85634</v>
      </c>
      <c r="F35" s="68">
        <v>191.26353900000001</v>
      </c>
      <c r="G35" s="20">
        <v>1.2211487E-2</v>
      </c>
    </row>
    <row r="36" spans="1:7" ht="15" x14ac:dyDescent="0.25">
      <c r="A36" s="21">
        <v>30</v>
      </c>
      <c r="B36" s="22" t="s">
        <v>164</v>
      </c>
      <c r="C36" s="26" t="s">
        <v>165</v>
      </c>
      <c r="D36" s="17" t="s">
        <v>20</v>
      </c>
      <c r="E36" s="62">
        <v>113686</v>
      </c>
      <c r="F36" s="68">
        <v>188.66191699999999</v>
      </c>
      <c r="G36" s="20">
        <v>1.2045383E-2</v>
      </c>
    </row>
    <row r="37" spans="1:7" ht="25.5" x14ac:dyDescent="0.25">
      <c r="A37" s="21">
        <v>31</v>
      </c>
      <c r="B37" s="22" t="s">
        <v>40</v>
      </c>
      <c r="C37" s="26" t="s">
        <v>41</v>
      </c>
      <c r="D37" s="17" t="s">
        <v>42</v>
      </c>
      <c r="E37" s="62">
        <v>51798</v>
      </c>
      <c r="F37" s="68">
        <v>184.944759</v>
      </c>
      <c r="G37" s="20">
        <v>1.1808056000000001E-2</v>
      </c>
    </row>
    <row r="38" spans="1:7" ht="25.5" x14ac:dyDescent="0.25">
      <c r="A38" s="21">
        <v>32</v>
      </c>
      <c r="B38" s="22" t="s">
        <v>252</v>
      </c>
      <c r="C38" s="26" t="s">
        <v>253</v>
      </c>
      <c r="D38" s="17" t="s">
        <v>26</v>
      </c>
      <c r="E38" s="62">
        <v>20000</v>
      </c>
      <c r="F38" s="68">
        <v>179.02</v>
      </c>
      <c r="G38" s="20">
        <v>1.1429781E-2</v>
      </c>
    </row>
    <row r="39" spans="1:7" ht="25.5" x14ac:dyDescent="0.25">
      <c r="A39" s="21">
        <v>33</v>
      </c>
      <c r="B39" s="22" t="s">
        <v>202</v>
      </c>
      <c r="C39" s="26" t="s">
        <v>203</v>
      </c>
      <c r="D39" s="17" t="s">
        <v>26</v>
      </c>
      <c r="E39" s="62">
        <v>41901</v>
      </c>
      <c r="F39" s="68">
        <v>175.39758599999999</v>
      </c>
      <c r="G39" s="20">
        <v>1.1198503E-2</v>
      </c>
    </row>
    <row r="40" spans="1:7" ht="25.5" x14ac:dyDescent="0.25">
      <c r="A40" s="21">
        <v>34</v>
      </c>
      <c r="B40" s="22" t="s">
        <v>195</v>
      </c>
      <c r="C40" s="26" t="s">
        <v>196</v>
      </c>
      <c r="D40" s="17" t="s">
        <v>23</v>
      </c>
      <c r="E40" s="62">
        <v>104405</v>
      </c>
      <c r="F40" s="68">
        <v>171.64182</v>
      </c>
      <c r="G40" s="20">
        <v>1.0958710999999999E-2</v>
      </c>
    </row>
    <row r="41" spans="1:7" ht="15" x14ac:dyDescent="0.25">
      <c r="A41" s="21">
        <v>35</v>
      </c>
      <c r="B41" s="22" t="s">
        <v>276</v>
      </c>
      <c r="C41" s="26" t="s">
        <v>277</v>
      </c>
      <c r="D41" s="17" t="s">
        <v>225</v>
      </c>
      <c r="E41" s="62">
        <v>76628</v>
      </c>
      <c r="F41" s="68">
        <v>160.38240400000001</v>
      </c>
      <c r="G41" s="20">
        <v>1.0239837999999999E-2</v>
      </c>
    </row>
    <row r="42" spans="1:7" ht="25.5" x14ac:dyDescent="0.25">
      <c r="A42" s="21">
        <v>36</v>
      </c>
      <c r="B42" s="22" t="s">
        <v>199</v>
      </c>
      <c r="C42" s="26" t="s">
        <v>200</v>
      </c>
      <c r="D42" s="17" t="s">
        <v>201</v>
      </c>
      <c r="E42" s="62">
        <v>62950</v>
      </c>
      <c r="F42" s="68">
        <v>158.98022499999999</v>
      </c>
      <c r="G42" s="20">
        <v>1.0150314000000001E-2</v>
      </c>
    </row>
    <row r="43" spans="1:7" ht="25.5" x14ac:dyDescent="0.25">
      <c r="A43" s="21">
        <v>37</v>
      </c>
      <c r="B43" s="22" t="s">
        <v>264</v>
      </c>
      <c r="C43" s="26" t="s">
        <v>265</v>
      </c>
      <c r="D43" s="17" t="s">
        <v>201</v>
      </c>
      <c r="E43" s="62">
        <v>48044</v>
      </c>
      <c r="F43" s="68">
        <v>154.72570200000001</v>
      </c>
      <c r="G43" s="20">
        <v>9.8786780000000001E-3</v>
      </c>
    </row>
    <row r="44" spans="1:7" ht="15" x14ac:dyDescent="0.25">
      <c r="A44" s="21">
        <v>38</v>
      </c>
      <c r="B44" s="22" t="s">
        <v>280</v>
      </c>
      <c r="C44" s="26" t="s">
        <v>281</v>
      </c>
      <c r="D44" s="17" t="s">
        <v>168</v>
      </c>
      <c r="E44" s="62">
        <v>39996</v>
      </c>
      <c r="F44" s="68">
        <v>151.44485399999999</v>
      </c>
      <c r="G44" s="20">
        <v>9.6692080000000003E-3</v>
      </c>
    </row>
    <row r="45" spans="1:7" ht="15" x14ac:dyDescent="0.25">
      <c r="A45" s="21">
        <v>39</v>
      </c>
      <c r="B45" s="22" t="s">
        <v>184</v>
      </c>
      <c r="C45" s="26" t="s">
        <v>185</v>
      </c>
      <c r="D45" s="17" t="s">
        <v>186</v>
      </c>
      <c r="E45" s="62">
        <v>43299</v>
      </c>
      <c r="F45" s="68">
        <v>151.24340699999999</v>
      </c>
      <c r="G45" s="20">
        <v>9.6563459999999997E-3</v>
      </c>
    </row>
    <row r="46" spans="1:7" ht="15" x14ac:dyDescent="0.25">
      <c r="A46" s="21">
        <v>40</v>
      </c>
      <c r="B46" s="22" t="s">
        <v>166</v>
      </c>
      <c r="C46" s="26" t="s">
        <v>167</v>
      </c>
      <c r="D46" s="17" t="s">
        <v>168</v>
      </c>
      <c r="E46" s="62">
        <v>42072</v>
      </c>
      <c r="F46" s="68">
        <v>140.58358799999999</v>
      </c>
      <c r="G46" s="20">
        <v>8.9757550000000002E-3</v>
      </c>
    </row>
    <row r="47" spans="1:7" ht="25.5" x14ac:dyDescent="0.25">
      <c r="A47" s="21">
        <v>41</v>
      </c>
      <c r="B47" s="22" t="s">
        <v>100</v>
      </c>
      <c r="C47" s="26" t="s">
        <v>101</v>
      </c>
      <c r="D47" s="17" t="s">
        <v>26</v>
      </c>
      <c r="E47" s="62">
        <v>15689</v>
      </c>
      <c r="F47" s="68">
        <v>140.13414800000001</v>
      </c>
      <c r="G47" s="20">
        <v>8.9470599999999997E-3</v>
      </c>
    </row>
    <row r="48" spans="1:7" ht="15" x14ac:dyDescent="0.25">
      <c r="A48" s="21">
        <v>42</v>
      </c>
      <c r="B48" s="22" t="s">
        <v>262</v>
      </c>
      <c r="C48" s="26" t="s">
        <v>263</v>
      </c>
      <c r="D48" s="17" t="s">
        <v>87</v>
      </c>
      <c r="E48" s="62">
        <v>131836</v>
      </c>
      <c r="F48" s="68">
        <v>138.493718</v>
      </c>
      <c r="G48" s="20">
        <v>8.8423249999999998E-3</v>
      </c>
    </row>
    <row r="49" spans="1:7" ht="25.5" x14ac:dyDescent="0.25">
      <c r="A49" s="21">
        <v>43</v>
      </c>
      <c r="B49" s="22" t="s">
        <v>500</v>
      </c>
      <c r="C49" s="26" t="s">
        <v>501</v>
      </c>
      <c r="D49" s="17" t="s">
        <v>201</v>
      </c>
      <c r="E49" s="62">
        <v>125751</v>
      </c>
      <c r="F49" s="68">
        <v>138.07459800000001</v>
      </c>
      <c r="G49" s="20">
        <v>8.8155649999999992E-3</v>
      </c>
    </row>
    <row r="50" spans="1:7" ht="15" x14ac:dyDescent="0.25">
      <c r="A50" s="21">
        <v>44</v>
      </c>
      <c r="B50" s="22" t="s">
        <v>313</v>
      </c>
      <c r="C50" s="26" t="s">
        <v>314</v>
      </c>
      <c r="D50" s="17" t="s">
        <v>186</v>
      </c>
      <c r="E50" s="62">
        <v>14000</v>
      </c>
      <c r="F50" s="68">
        <v>138.06800000000001</v>
      </c>
      <c r="G50" s="20">
        <v>8.8151440000000005E-3</v>
      </c>
    </row>
    <row r="51" spans="1:7" ht="25.5" x14ac:dyDescent="0.25">
      <c r="A51" s="21">
        <v>45</v>
      </c>
      <c r="B51" s="22" t="s">
        <v>512</v>
      </c>
      <c r="C51" s="26" t="s">
        <v>513</v>
      </c>
      <c r="D51" s="17" t="s">
        <v>69</v>
      </c>
      <c r="E51" s="62">
        <v>13250</v>
      </c>
      <c r="F51" s="68">
        <v>137.40912499999999</v>
      </c>
      <c r="G51" s="20">
        <v>8.7730770000000007E-3</v>
      </c>
    </row>
    <row r="52" spans="1:7" ht="51" x14ac:dyDescent="0.25">
      <c r="A52" s="21">
        <v>46</v>
      </c>
      <c r="B52" s="22" t="s">
        <v>215</v>
      </c>
      <c r="C52" s="26" t="s">
        <v>216</v>
      </c>
      <c r="D52" s="17" t="s">
        <v>217</v>
      </c>
      <c r="E52" s="62">
        <v>317766</v>
      </c>
      <c r="F52" s="68">
        <v>136.003848</v>
      </c>
      <c r="G52" s="20">
        <v>8.6833550000000002E-3</v>
      </c>
    </row>
    <row r="53" spans="1:7" ht="15" x14ac:dyDescent="0.25">
      <c r="A53" s="21">
        <v>47</v>
      </c>
      <c r="B53" s="22" t="s">
        <v>260</v>
      </c>
      <c r="C53" s="26" t="s">
        <v>261</v>
      </c>
      <c r="D53" s="17" t="s">
        <v>74</v>
      </c>
      <c r="E53" s="62">
        <v>5429</v>
      </c>
      <c r="F53" s="68">
        <v>133.69455400000001</v>
      </c>
      <c r="G53" s="20">
        <v>8.5359149999999998E-3</v>
      </c>
    </row>
    <row r="54" spans="1:7" ht="15" x14ac:dyDescent="0.25">
      <c r="A54" s="21">
        <v>48</v>
      </c>
      <c r="B54" s="22" t="s">
        <v>502</v>
      </c>
      <c r="C54" s="26" t="s">
        <v>503</v>
      </c>
      <c r="D54" s="17" t="s">
        <v>222</v>
      </c>
      <c r="E54" s="62">
        <v>15847</v>
      </c>
      <c r="F54" s="68">
        <v>133.6298275</v>
      </c>
      <c r="G54" s="20">
        <v>8.5317829999999994E-3</v>
      </c>
    </row>
    <row r="55" spans="1:7" ht="15" x14ac:dyDescent="0.25">
      <c r="A55" s="21">
        <v>49</v>
      </c>
      <c r="B55" s="22" t="s">
        <v>266</v>
      </c>
      <c r="C55" s="26" t="s">
        <v>267</v>
      </c>
      <c r="D55" s="17" t="s">
        <v>222</v>
      </c>
      <c r="E55" s="62">
        <v>41000</v>
      </c>
      <c r="F55" s="68">
        <v>131.71250000000001</v>
      </c>
      <c r="G55" s="20">
        <v>8.4093680000000004E-3</v>
      </c>
    </row>
    <row r="56" spans="1:7" ht="25.5" x14ac:dyDescent="0.25">
      <c r="A56" s="21">
        <v>50</v>
      </c>
      <c r="B56" s="22" t="s">
        <v>173</v>
      </c>
      <c r="C56" s="26" t="s">
        <v>174</v>
      </c>
      <c r="D56" s="17" t="s">
        <v>23</v>
      </c>
      <c r="E56" s="62">
        <v>14000</v>
      </c>
      <c r="F56" s="68">
        <v>130.32599999999999</v>
      </c>
      <c r="G56" s="20">
        <v>8.3208450000000003E-3</v>
      </c>
    </row>
    <row r="57" spans="1:7" ht="25.5" x14ac:dyDescent="0.25">
      <c r="A57" s="21">
        <v>51</v>
      </c>
      <c r="B57" s="22" t="s">
        <v>193</v>
      </c>
      <c r="C57" s="26" t="s">
        <v>194</v>
      </c>
      <c r="D57" s="17" t="s">
        <v>26</v>
      </c>
      <c r="E57" s="62">
        <v>12457</v>
      </c>
      <c r="F57" s="68">
        <v>101.9044885</v>
      </c>
      <c r="G57" s="20">
        <v>6.5062339999999996E-3</v>
      </c>
    </row>
    <row r="58" spans="1:7" ht="15" x14ac:dyDescent="0.25">
      <c r="A58" s="21">
        <v>52</v>
      </c>
      <c r="B58" s="22" t="s">
        <v>509</v>
      </c>
      <c r="C58" s="26" t="s">
        <v>510</v>
      </c>
      <c r="D58" s="17" t="s">
        <v>168</v>
      </c>
      <c r="E58" s="62">
        <v>19432</v>
      </c>
      <c r="F58" s="68">
        <v>99.929060000000007</v>
      </c>
      <c r="G58" s="20">
        <v>6.3801099999999996E-3</v>
      </c>
    </row>
    <row r="59" spans="1:7" ht="15" x14ac:dyDescent="0.25">
      <c r="A59" s="21">
        <v>53</v>
      </c>
      <c r="B59" s="22" t="s">
        <v>175</v>
      </c>
      <c r="C59" s="26" t="s">
        <v>176</v>
      </c>
      <c r="D59" s="17" t="s">
        <v>35</v>
      </c>
      <c r="E59" s="62">
        <v>54686</v>
      </c>
      <c r="F59" s="68">
        <v>97.723882000000003</v>
      </c>
      <c r="G59" s="20">
        <v>6.2393170000000003E-3</v>
      </c>
    </row>
    <row r="60" spans="1:7" ht="15" x14ac:dyDescent="0.25">
      <c r="A60" s="21">
        <v>54</v>
      </c>
      <c r="B60" s="22" t="s">
        <v>506</v>
      </c>
      <c r="C60" s="26" t="s">
        <v>507</v>
      </c>
      <c r="D60" s="17" t="s">
        <v>168</v>
      </c>
      <c r="E60" s="62">
        <v>10551</v>
      </c>
      <c r="F60" s="68">
        <v>13.737401999999999</v>
      </c>
      <c r="G60" s="20">
        <v>8.7708399999999998E-4</v>
      </c>
    </row>
    <row r="61" spans="1:7" ht="15" x14ac:dyDescent="0.25">
      <c r="A61" s="16"/>
      <c r="B61" s="17"/>
      <c r="C61" s="23" t="s">
        <v>113</v>
      </c>
      <c r="D61" s="27"/>
      <c r="E61" s="64"/>
      <c r="F61" s="70">
        <v>12769.249659499998</v>
      </c>
      <c r="G61" s="28">
        <v>0.81527054500000018</v>
      </c>
    </row>
    <row r="62" spans="1:7" ht="15" x14ac:dyDescent="0.25">
      <c r="A62" s="21"/>
      <c r="B62" s="22"/>
      <c r="C62" s="29"/>
      <c r="D62" s="30"/>
      <c r="E62" s="62"/>
      <c r="F62" s="68"/>
      <c r="G62" s="20"/>
    </row>
    <row r="63" spans="1:7" ht="15" x14ac:dyDescent="0.25">
      <c r="A63" s="16"/>
      <c r="B63" s="17"/>
      <c r="C63" s="23" t="s">
        <v>114</v>
      </c>
      <c r="D63" s="24"/>
      <c r="E63" s="63"/>
      <c r="F63" s="69"/>
      <c r="G63" s="25"/>
    </row>
    <row r="64" spans="1:7" ht="15" x14ac:dyDescent="0.25">
      <c r="A64" s="16"/>
      <c r="B64" s="17"/>
      <c r="C64" s="23" t="s">
        <v>113</v>
      </c>
      <c r="D64" s="27"/>
      <c r="E64" s="64"/>
      <c r="F64" s="70">
        <v>0</v>
      </c>
      <c r="G64" s="28">
        <v>0</v>
      </c>
    </row>
    <row r="65" spans="1:7" ht="15" x14ac:dyDescent="0.25">
      <c r="A65" s="21"/>
      <c r="B65" s="22"/>
      <c r="C65" s="29"/>
      <c r="D65" s="30"/>
      <c r="E65" s="62"/>
      <c r="F65" s="68"/>
      <c r="G65" s="20"/>
    </row>
    <row r="66" spans="1:7" ht="15" x14ac:dyDescent="0.25">
      <c r="A66" s="31"/>
      <c r="B66" s="32"/>
      <c r="C66" s="23" t="s">
        <v>115</v>
      </c>
      <c r="D66" s="24"/>
      <c r="E66" s="63"/>
      <c r="F66" s="69"/>
      <c r="G66" s="25"/>
    </row>
    <row r="67" spans="1:7" ht="15" x14ac:dyDescent="0.25">
      <c r="A67" s="33"/>
      <c r="B67" s="34"/>
      <c r="C67" s="23" t="s">
        <v>113</v>
      </c>
      <c r="D67" s="35"/>
      <c r="E67" s="65"/>
      <c r="F67" s="71">
        <v>0</v>
      </c>
      <c r="G67" s="36">
        <v>0</v>
      </c>
    </row>
    <row r="68" spans="1:7" ht="15" x14ac:dyDescent="0.25">
      <c r="A68" s="33"/>
      <c r="B68" s="34"/>
      <c r="C68" s="29"/>
      <c r="D68" s="37"/>
      <c r="E68" s="66"/>
      <c r="F68" s="72"/>
      <c r="G68" s="38"/>
    </row>
    <row r="69" spans="1:7" ht="15" x14ac:dyDescent="0.25">
      <c r="A69" s="16"/>
      <c r="B69" s="17"/>
      <c r="C69" s="23" t="s">
        <v>119</v>
      </c>
      <c r="D69" s="24"/>
      <c r="E69" s="63"/>
      <c r="F69" s="69"/>
      <c r="G69" s="25"/>
    </row>
    <row r="70" spans="1:7" ht="15" x14ac:dyDescent="0.25">
      <c r="A70" s="16"/>
      <c r="B70" s="17"/>
      <c r="C70" s="23" t="s">
        <v>113</v>
      </c>
      <c r="D70" s="27"/>
      <c r="E70" s="64"/>
      <c r="F70" s="70">
        <v>0</v>
      </c>
      <c r="G70" s="28">
        <v>0</v>
      </c>
    </row>
    <row r="71" spans="1:7" ht="15" x14ac:dyDescent="0.25">
      <c r="A71" s="16"/>
      <c r="B71" s="17"/>
      <c r="C71" s="29"/>
      <c r="D71" s="19"/>
      <c r="E71" s="62"/>
      <c r="F71" s="68"/>
      <c r="G71" s="20"/>
    </row>
    <row r="72" spans="1:7" ht="15" x14ac:dyDescent="0.25">
      <c r="A72" s="16"/>
      <c r="B72" s="17"/>
      <c r="C72" s="23" t="s">
        <v>120</v>
      </c>
      <c r="D72" s="24"/>
      <c r="E72" s="63"/>
      <c r="F72" s="69"/>
      <c r="G72" s="25"/>
    </row>
    <row r="73" spans="1:7" ht="15" x14ac:dyDescent="0.25">
      <c r="A73" s="16"/>
      <c r="B73" s="17"/>
      <c r="C73" s="23" t="s">
        <v>113</v>
      </c>
      <c r="D73" s="27"/>
      <c r="E73" s="64"/>
      <c r="F73" s="70">
        <v>0</v>
      </c>
      <c r="G73" s="28">
        <v>0</v>
      </c>
    </row>
    <row r="74" spans="1:7" ht="15" x14ac:dyDescent="0.25">
      <c r="A74" s="16"/>
      <c r="B74" s="17"/>
      <c r="C74" s="29"/>
      <c r="D74" s="19"/>
      <c r="E74" s="62"/>
      <c r="F74" s="68"/>
      <c r="G74" s="20"/>
    </row>
    <row r="75" spans="1:7" ht="15" x14ac:dyDescent="0.25">
      <c r="A75" s="16"/>
      <c r="B75" s="17"/>
      <c r="C75" s="23" t="s">
        <v>121</v>
      </c>
      <c r="D75" s="24"/>
      <c r="E75" s="63"/>
      <c r="F75" s="69"/>
      <c r="G75" s="25"/>
    </row>
    <row r="76" spans="1:7" ht="15" x14ac:dyDescent="0.25">
      <c r="A76" s="16"/>
      <c r="B76" s="17"/>
      <c r="C76" s="23" t="s">
        <v>113</v>
      </c>
      <c r="D76" s="27"/>
      <c r="E76" s="64"/>
      <c r="F76" s="70">
        <v>0</v>
      </c>
      <c r="G76" s="28">
        <v>0</v>
      </c>
    </row>
    <row r="77" spans="1:7" ht="15" x14ac:dyDescent="0.25">
      <c r="A77" s="16"/>
      <c r="B77" s="17"/>
      <c r="C77" s="29"/>
      <c r="D77" s="19"/>
      <c r="E77" s="62"/>
      <c r="F77" s="68"/>
      <c r="G77" s="20"/>
    </row>
    <row r="78" spans="1:7" ht="25.5" x14ac:dyDescent="0.25">
      <c r="A78" s="21"/>
      <c r="B78" s="22"/>
      <c r="C78" s="39" t="s">
        <v>122</v>
      </c>
      <c r="D78" s="40"/>
      <c r="E78" s="64"/>
      <c r="F78" s="70">
        <v>12769.249659499998</v>
      </c>
      <c r="G78" s="28">
        <v>0.81527054500000018</v>
      </c>
    </row>
    <row r="79" spans="1:7" ht="15" x14ac:dyDescent="0.25">
      <c r="A79" s="16"/>
      <c r="B79" s="17"/>
      <c r="C79" s="26"/>
      <c r="D79" s="19"/>
      <c r="E79" s="62"/>
      <c r="F79" s="68"/>
      <c r="G79" s="20"/>
    </row>
    <row r="80" spans="1:7" ht="15" x14ac:dyDescent="0.25">
      <c r="A80" s="16"/>
      <c r="B80" s="17"/>
      <c r="C80" s="18" t="s">
        <v>123</v>
      </c>
      <c r="D80" s="19"/>
      <c r="E80" s="62"/>
      <c r="F80" s="68"/>
      <c r="G80" s="20"/>
    </row>
    <row r="81" spans="1:7" ht="25.5" x14ac:dyDescent="0.25">
      <c r="A81" s="16"/>
      <c r="B81" s="17"/>
      <c r="C81" s="23" t="s">
        <v>11</v>
      </c>
      <c r="D81" s="24"/>
      <c r="E81" s="63"/>
      <c r="F81" s="69"/>
      <c r="G81" s="25"/>
    </row>
    <row r="82" spans="1:7" ht="15" x14ac:dyDescent="0.25">
      <c r="A82" s="21"/>
      <c r="B82" s="22"/>
      <c r="C82" s="23" t="s">
        <v>113</v>
      </c>
      <c r="D82" s="27"/>
      <c r="E82" s="64"/>
      <c r="F82" s="70">
        <v>0</v>
      </c>
      <c r="G82" s="28">
        <v>0</v>
      </c>
    </row>
    <row r="83" spans="1:7" ht="15" x14ac:dyDescent="0.25">
      <c r="A83" s="21"/>
      <c r="B83" s="22"/>
      <c r="C83" s="29"/>
      <c r="D83" s="19"/>
      <c r="E83" s="62"/>
      <c r="F83" s="68"/>
      <c r="G83" s="20"/>
    </row>
    <row r="84" spans="1:7" ht="15" x14ac:dyDescent="0.25">
      <c r="A84" s="16"/>
      <c r="B84" s="41"/>
      <c r="C84" s="23" t="s">
        <v>124</v>
      </c>
      <c r="D84" s="24"/>
      <c r="E84" s="63"/>
      <c r="F84" s="69"/>
      <c r="G84" s="25"/>
    </row>
    <row r="85" spans="1:7" ht="15" x14ac:dyDescent="0.25">
      <c r="A85" s="21"/>
      <c r="B85" s="22"/>
      <c r="C85" s="23" t="s">
        <v>113</v>
      </c>
      <c r="D85" s="27"/>
      <c r="E85" s="64"/>
      <c r="F85" s="70">
        <v>0</v>
      </c>
      <c r="G85" s="28">
        <v>0</v>
      </c>
    </row>
    <row r="86" spans="1:7" ht="15" x14ac:dyDescent="0.25">
      <c r="A86" s="21"/>
      <c r="B86" s="22"/>
      <c r="C86" s="29"/>
      <c r="D86" s="19"/>
      <c r="E86" s="62"/>
      <c r="F86" s="74"/>
      <c r="G86" s="43"/>
    </row>
    <row r="87" spans="1:7" ht="15" x14ac:dyDescent="0.25">
      <c r="A87" s="16"/>
      <c r="B87" s="17"/>
      <c r="C87" s="23" t="s">
        <v>125</v>
      </c>
      <c r="D87" s="24"/>
      <c r="E87" s="63"/>
      <c r="F87" s="69"/>
      <c r="G87" s="25"/>
    </row>
    <row r="88" spans="1:7" ht="15" x14ac:dyDescent="0.25">
      <c r="A88" s="21"/>
      <c r="B88" s="22"/>
      <c r="C88" s="23" t="s">
        <v>113</v>
      </c>
      <c r="D88" s="27"/>
      <c r="E88" s="64"/>
      <c r="F88" s="70">
        <v>0</v>
      </c>
      <c r="G88" s="28">
        <v>0</v>
      </c>
    </row>
    <row r="89" spans="1:7" ht="15" x14ac:dyDescent="0.25">
      <c r="A89" s="16"/>
      <c r="B89" s="17"/>
      <c r="C89" s="29"/>
      <c r="D89" s="19"/>
      <c r="E89" s="62"/>
      <c r="F89" s="68"/>
      <c r="G89" s="20"/>
    </row>
    <row r="90" spans="1:7" ht="25.5" x14ac:dyDescent="0.25">
      <c r="A90" s="16"/>
      <c r="B90" s="41"/>
      <c r="C90" s="23" t="s">
        <v>126</v>
      </c>
      <c r="D90" s="24"/>
      <c r="E90" s="63"/>
      <c r="F90" s="69"/>
      <c r="G90" s="25"/>
    </row>
    <row r="91" spans="1:7" ht="15" x14ac:dyDescent="0.25">
      <c r="A91" s="21"/>
      <c r="B91" s="22"/>
      <c r="C91" s="23" t="s">
        <v>113</v>
      </c>
      <c r="D91" s="27"/>
      <c r="E91" s="64"/>
      <c r="F91" s="70">
        <v>0</v>
      </c>
      <c r="G91" s="28">
        <v>0</v>
      </c>
    </row>
    <row r="92" spans="1:7" ht="15" x14ac:dyDescent="0.25">
      <c r="A92" s="21"/>
      <c r="B92" s="22"/>
      <c r="C92" s="29"/>
      <c r="D92" s="19"/>
      <c r="E92" s="62"/>
      <c r="F92" s="68"/>
      <c r="G92" s="20"/>
    </row>
    <row r="93" spans="1:7" ht="15" x14ac:dyDescent="0.25">
      <c r="A93" s="21"/>
      <c r="B93" s="22"/>
      <c r="C93" s="44" t="s">
        <v>127</v>
      </c>
      <c r="D93" s="40"/>
      <c r="E93" s="64"/>
      <c r="F93" s="70">
        <v>0</v>
      </c>
      <c r="G93" s="28">
        <v>0</v>
      </c>
    </row>
    <row r="94" spans="1:7" ht="15" x14ac:dyDescent="0.25">
      <c r="A94" s="21"/>
      <c r="B94" s="22"/>
      <c r="C94" s="26"/>
      <c r="D94" s="19"/>
      <c r="E94" s="62"/>
      <c r="F94" s="68"/>
      <c r="G94" s="20"/>
    </row>
    <row r="95" spans="1:7" ht="15" x14ac:dyDescent="0.25">
      <c r="A95" s="16"/>
      <c r="B95" s="17"/>
      <c r="C95" s="18" t="s">
        <v>128</v>
      </c>
      <c r="D95" s="19"/>
      <c r="E95" s="62"/>
      <c r="F95" s="68"/>
      <c r="G95" s="20"/>
    </row>
    <row r="96" spans="1:7" ht="15" x14ac:dyDescent="0.25">
      <c r="A96" s="21"/>
      <c r="B96" s="22"/>
      <c r="C96" s="23" t="s">
        <v>129</v>
      </c>
      <c r="D96" s="24"/>
      <c r="E96" s="63"/>
      <c r="F96" s="69"/>
      <c r="G96" s="25"/>
    </row>
    <row r="97" spans="1:7" ht="15" x14ac:dyDescent="0.25">
      <c r="A97" s="21"/>
      <c r="B97" s="22"/>
      <c r="C97" s="23" t="s">
        <v>113</v>
      </c>
      <c r="D97" s="40"/>
      <c r="E97" s="64"/>
      <c r="F97" s="70">
        <v>0</v>
      </c>
      <c r="G97" s="28">
        <v>0</v>
      </c>
    </row>
    <row r="98" spans="1:7" ht="15" x14ac:dyDescent="0.25">
      <c r="A98" s="21"/>
      <c r="B98" s="22"/>
      <c r="C98" s="29"/>
      <c r="D98" s="22"/>
      <c r="E98" s="62"/>
      <c r="F98" s="68"/>
      <c r="G98" s="20"/>
    </row>
    <row r="99" spans="1:7" ht="15" x14ac:dyDescent="0.25">
      <c r="A99" s="21"/>
      <c r="B99" s="22"/>
      <c r="C99" s="23" t="s">
        <v>130</v>
      </c>
      <c r="D99" s="24"/>
      <c r="E99" s="63"/>
      <c r="F99" s="69"/>
      <c r="G99" s="25"/>
    </row>
    <row r="100" spans="1:7" ht="15" x14ac:dyDescent="0.25">
      <c r="A100" s="21"/>
      <c r="B100" s="22"/>
      <c r="C100" s="23" t="s">
        <v>113</v>
      </c>
      <c r="D100" s="40"/>
      <c r="E100" s="64"/>
      <c r="F100" s="70">
        <v>0</v>
      </c>
      <c r="G100" s="28">
        <v>0</v>
      </c>
    </row>
    <row r="101" spans="1:7" ht="15" x14ac:dyDescent="0.25">
      <c r="A101" s="21"/>
      <c r="B101" s="22"/>
      <c r="C101" s="29"/>
      <c r="D101" s="22"/>
      <c r="E101" s="62"/>
      <c r="F101" s="68"/>
      <c r="G101" s="20"/>
    </row>
    <row r="102" spans="1:7" ht="15" x14ac:dyDescent="0.25">
      <c r="A102" s="21"/>
      <c r="B102" s="22"/>
      <c r="C102" s="23" t="s">
        <v>131</v>
      </c>
      <c r="D102" s="24"/>
      <c r="E102" s="63"/>
      <c r="F102" s="69"/>
      <c r="G102" s="25"/>
    </row>
    <row r="103" spans="1:7" ht="15" x14ac:dyDescent="0.25">
      <c r="A103" s="21"/>
      <c r="B103" s="22"/>
      <c r="C103" s="23" t="s">
        <v>113</v>
      </c>
      <c r="D103" s="40"/>
      <c r="E103" s="64"/>
      <c r="F103" s="70">
        <v>0</v>
      </c>
      <c r="G103" s="28">
        <v>0</v>
      </c>
    </row>
    <row r="104" spans="1:7" ht="15" x14ac:dyDescent="0.25">
      <c r="A104" s="21"/>
      <c r="B104" s="22"/>
      <c r="C104" s="29"/>
      <c r="D104" s="22"/>
      <c r="E104" s="62"/>
      <c r="F104" s="68"/>
      <c r="G104" s="20"/>
    </row>
    <row r="105" spans="1:7" ht="15" x14ac:dyDescent="0.25">
      <c r="A105" s="21"/>
      <c r="B105" s="22"/>
      <c r="C105" s="23" t="s">
        <v>132</v>
      </c>
      <c r="D105" s="24"/>
      <c r="E105" s="63"/>
      <c r="F105" s="69"/>
      <c r="G105" s="25"/>
    </row>
    <row r="106" spans="1:7" ht="15" x14ac:dyDescent="0.25">
      <c r="A106" s="21">
        <v>1</v>
      </c>
      <c r="B106" s="22"/>
      <c r="C106" s="26" t="s">
        <v>134</v>
      </c>
      <c r="D106" s="30"/>
      <c r="E106" s="62"/>
      <c r="F106" s="68">
        <v>2863.0000002000002</v>
      </c>
      <c r="G106" s="20">
        <v>0.182792227</v>
      </c>
    </row>
    <row r="107" spans="1:7" ht="15" x14ac:dyDescent="0.25">
      <c r="A107" s="21"/>
      <c r="B107" s="22"/>
      <c r="C107" s="23" t="s">
        <v>113</v>
      </c>
      <c r="D107" s="40"/>
      <c r="E107" s="64"/>
      <c r="F107" s="70">
        <v>2863.0000002000002</v>
      </c>
      <c r="G107" s="28">
        <v>0.182792227</v>
      </c>
    </row>
    <row r="108" spans="1:7" ht="15" x14ac:dyDescent="0.25">
      <c r="A108" s="21"/>
      <c r="B108" s="22"/>
      <c r="C108" s="29"/>
      <c r="D108" s="22"/>
      <c r="E108" s="62"/>
      <c r="F108" s="68"/>
      <c r="G108" s="20"/>
    </row>
    <row r="109" spans="1:7" ht="25.5" x14ac:dyDescent="0.25">
      <c r="A109" s="21"/>
      <c r="B109" s="22"/>
      <c r="C109" s="39" t="s">
        <v>135</v>
      </c>
      <c r="D109" s="40"/>
      <c r="E109" s="64"/>
      <c r="F109" s="70">
        <v>2863.0000002000002</v>
      </c>
      <c r="G109" s="28">
        <v>0.182792227</v>
      </c>
    </row>
    <row r="110" spans="1:7" ht="15" x14ac:dyDescent="0.25">
      <c r="A110" s="21"/>
      <c r="B110" s="22"/>
      <c r="C110" s="45"/>
      <c r="D110" s="22"/>
      <c r="E110" s="62"/>
      <c r="F110" s="68"/>
      <c r="G110" s="20"/>
    </row>
    <row r="111" spans="1:7" ht="15" x14ac:dyDescent="0.25">
      <c r="A111" s="16"/>
      <c r="B111" s="17"/>
      <c r="C111" s="18" t="s">
        <v>136</v>
      </c>
      <c r="D111" s="19"/>
      <c r="E111" s="62"/>
      <c r="F111" s="68"/>
      <c r="G111" s="20"/>
    </row>
    <row r="112" spans="1:7" ht="25.5" x14ac:dyDescent="0.25">
      <c r="A112" s="21"/>
      <c r="B112" s="22"/>
      <c r="C112" s="23" t="s">
        <v>137</v>
      </c>
      <c r="D112" s="24"/>
      <c r="E112" s="63"/>
      <c r="F112" s="69"/>
      <c r="G112" s="25"/>
    </row>
    <row r="113" spans="1:7" ht="15" x14ac:dyDescent="0.25">
      <c r="A113" s="21"/>
      <c r="B113" s="22"/>
      <c r="C113" s="23" t="s">
        <v>113</v>
      </c>
      <c r="D113" s="40"/>
      <c r="E113" s="64"/>
      <c r="F113" s="70">
        <v>0</v>
      </c>
      <c r="G113" s="28">
        <v>0</v>
      </c>
    </row>
    <row r="114" spans="1:7" ht="15" x14ac:dyDescent="0.25">
      <c r="A114" s="21"/>
      <c r="B114" s="22"/>
      <c r="C114" s="29"/>
      <c r="D114" s="22"/>
      <c r="E114" s="62"/>
      <c r="F114" s="68"/>
      <c r="G114" s="20"/>
    </row>
    <row r="115" spans="1:7" ht="15" x14ac:dyDescent="0.25">
      <c r="A115" s="16"/>
      <c r="B115" s="17"/>
      <c r="C115" s="18" t="s">
        <v>138</v>
      </c>
      <c r="D115" s="19"/>
      <c r="E115" s="62"/>
      <c r="F115" s="68"/>
      <c r="G115" s="20"/>
    </row>
    <row r="116" spans="1:7" ht="25.5" x14ac:dyDescent="0.25">
      <c r="A116" s="21"/>
      <c r="B116" s="22"/>
      <c r="C116" s="23" t="s">
        <v>139</v>
      </c>
      <c r="D116" s="24"/>
      <c r="E116" s="63"/>
      <c r="F116" s="69"/>
      <c r="G116" s="25"/>
    </row>
    <row r="117" spans="1:7" ht="15" x14ac:dyDescent="0.25">
      <c r="A117" s="21"/>
      <c r="B117" s="22"/>
      <c r="C117" s="23" t="s">
        <v>113</v>
      </c>
      <c r="D117" s="40"/>
      <c r="E117" s="64"/>
      <c r="F117" s="70">
        <v>0</v>
      </c>
      <c r="G117" s="28">
        <v>0</v>
      </c>
    </row>
    <row r="118" spans="1:7" ht="15" x14ac:dyDescent="0.25">
      <c r="A118" s="21"/>
      <c r="B118" s="22"/>
      <c r="C118" s="29"/>
      <c r="D118" s="22"/>
      <c r="E118" s="62"/>
      <c r="F118" s="68"/>
      <c r="G118" s="20"/>
    </row>
    <row r="119" spans="1:7" ht="25.5" x14ac:dyDescent="0.25">
      <c r="A119" s="21"/>
      <c r="B119" s="22"/>
      <c r="C119" s="23" t="s">
        <v>140</v>
      </c>
      <c r="D119" s="24"/>
      <c r="E119" s="63"/>
      <c r="F119" s="69"/>
      <c r="G119" s="25"/>
    </row>
    <row r="120" spans="1:7" ht="15" x14ac:dyDescent="0.25">
      <c r="A120" s="21"/>
      <c r="B120" s="22"/>
      <c r="C120" s="23" t="s">
        <v>113</v>
      </c>
      <c r="D120" s="40"/>
      <c r="E120" s="64"/>
      <c r="F120" s="70">
        <v>0</v>
      </c>
      <c r="G120" s="28">
        <v>0</v>
      </c>
    </row>
    <row r="121" spans="1:7" ht="15" x14ac:dyDescent="0.25">
      <c r="A121" s="21"/>
      <c r="B121" s="22"/>
      <c r="C121" s="29"/>
      <c r="D121" s="22"/>
      <c r="E121" s="62"/>
      <c r="F121" s="74"/>
      <c r="G121" s="43"/>
    </row>
    <row r="122" spans="1:7" ht="25.5" x14ac:dyDescent="0.25">
      <c r="A122" s="21"/>
      <c r="B122" s="22"/>
      <c r="C122" s="45" t="s">
        <v>141</v>
      </c>
      <c r="D122" s="22"/>
      <c r="E122" s="62"/>
      <c r="F122" s="147">
        <v>30.341974780000001</v>
      </c>
      <c r="G122" s="148">
        <v>1.937226E-3</v>
      </c>
    </row>
    <row r="123" spans="1:7" ht="15" x14ac:dyDescent="0.25">
      <c r="A123" s="21"/>
      <c r="B123" s="22"/>
      <c r="C123" s="46" t="s">
        <v>142</v>
      </c>
      <c r="D123" s="27"/>
      <c r="E123" s="64"/>
      <c r="F123" s="70">
        <v>15662.591634479999</v>
      </c>
      <c r="G123" s="28">
        <v>0.99999999800000006</v>
      </c>
    </row>
    <row r="125" spans="1:7" ht="15" x14ac:dyDescent="0.25">
      <c r="B125" s="375"/>
      <c r="C125" s="375"/>
      <c r="D125" s="375"/>
      <c r="E125" s="375"/>
      <c r="F125" s="375"/>
    </row>
    <row r="126" spans="1:7" ht="15" x14ac:dyDescent="0.25">
      <c r="B126" s="375"/>
      <c r="C126" s="375"/>
      <c r="D126" s="375"/>
      <c r="E126" s="375"/>
      <c r="F126" s="375"/>
    </row>
    <row r="128" spans="1:7" ht="15" x14ac:dyDescent="0.25">
      <c r="B128" s="52" t="s">
        <v>144</v>
      </c>
      <c r="C128" s="53"/>
      <c r="D128" s="54"/>
    </row>
    <row r="129" spans="2:4" ht="15" x14ac:dyDescent="0.25">
      <c r="B129" s="55" t="s">
        <v>145</v>
      </c>
      <c r="C129" s="56"/>
      <c r="D129" s="81" t="s">
        <v>146</v>
      </c>
    </row>
    <row r="130" spans="2:4" ht="15" x14ac:dyDescent="0.25">
      <c r="B130" s="55" t="s">
        <v>147</v>
      </c>
      <c r="C130" s="56"/>
      <c r="D130" s="81" t="s">
        <v>146</v>
      </c>
    </row>
    <row r="131" spans="2:4" ht="15" x14ac:dyDescent="0.25">
      <c r="B131" s="57" t="s">
        <v>148</v>
      </c>
      <c r="C131" s="56"/>
      <c r="D131" s="58"/>
    </row>
    <row r="132" spans="2:4" ht="25.5" customHeight="1" x14ac:dyDescent="0.25">
      <c r="B132" s="58"/>
      <c r="C132" s="48" t="s">
        <v>149</v>
      </c>
      <c r="D132" s="49" t="s">
        <v>150</v>
      </c>
    </row>
    <row r="133" spans="2:4" ht="12.75" customHeight="1" x14ac:dyDescent="0.25">
      <c r="B133" s="75" t="s">
        <v>151</v>
      </c>
      <c r="C133" s="76" t="s">
        <v>152</v>
      </c>
      <c r="D133" s="76" t="s">
        <v>153</v>
      </c>
    </row>
    <row r="134" spans="2:4" ht="15" x14ac:dyDescent="0.25">
      <c r="B134" s="58" t="s">
        <v>154</v>
      </c>
      <c r="C134" s="59">
        <v>9.8512000000000004</v>
      </c>
      <c r="D134" s="59">
        <v>9.9984999999999999</v>
      </c>
    </row>
    <row r="135" spans="2:4" ht="15" x14ac:dyDescent="0.25">
      <c r="B135" s="58" t="s">
        <v>155</v>
      </c>
      <c r="C135" s="59">
        <v>9.8513000000000002</v>
      </c>
      <c r="D135" s="59">
        <v>9.9985999999999997</v>
      </c>
    </row>
    <row r="136" spans="2:4" ht="15" x14ac:dyDescent="0.25">
      <c r="B136" s="58" t="s">
        <v>156</v>
      </c>
      <c r="C136" s="59">
        <v>9.8196999999999992</v>
      </c>
      <c r="D136" s="59">
        <v>9.9543999999999997</v>
      </c>
    </row>
    <row r="137" spans="2:4" ht="15" x14ac:dyDescent="0.25">
      <c r="B137" s="58" t="s">
        <v>157</v>
      </c>
      <c r="C137" s="59">
        <v>9.8196999999999992</v>
      </c>
      <c r="D137" s="59">
        <v>9.9543999999999997</v>
      </c>
    </row>
    <row r="139" spans="2:4" ht="15" x14ac:dyDescent="0.25">
      <c r="B139" s="77" t="s">
        <v>158</v>
      </c>
      <c r="C139" s="60"/>
      <c r="D139" s="78" t="s">
        <v>146</v>
      </c>
    </row>
    <row r="140" spans="2:4" ht="24.75" customHeight="1" x14ac:dyDescent="0.25">
      <c r="B140" s="79"/>
      <c r="C140" s="79"/>
    </row>
    <row r="141" spans="2:4" ht="15" x14ac:dyDescent="0.25">
      <c r="B141" s="82"/>
      <c r="C141" s="80"/>
      <c r="D141"/>
    </row>
    <row r="143" spans="2:4" ht="15" x14ac:dyDescent="0.25">
      <c r="B143" s="57" t="s">
        <v>159</v>
      </c>
      <c r="C143" s="56"/>
      <c r="D143" s="83" t="s">
        <v>146</v>
      </c>
    </row>
    <row r="144" spans="2:4" ht="15" x14ac:dyDescent="0.25">
      <c r="B144" s="57" t="s">
        <v>160</v>
      </c>
      <c r="C144" s="56"/>
      <c r="D144" s="83" t="s">
        <v>146</v>
      </c>
    </row>
    <row r="145" spans="2:4" ht="15" x14ac:dyDescent="0.25">
      <c r="B145" s="57" t="s">
        <v>161</v>
      </c>
      <c r="C145" s="56"/>
      <c r="D145" s="61">
        <v>6.4936305640039167E-3</v>
      </c>
    </row>
    <row r="146" spans="2:4" ht="15" x14ac:dyDescent="0.25">
      <c r="B146" s="57" t="s">
        <v>162</v>
      </c>
      <c r="C146" s="56"/>
      <c r="D146" s="61" t="s">
        <v>146</v>
      </c>
    </row>
  </sheetData>
  <mergeCells count="5">
    <mergeCell ref="A1:G1"/>
    <mergeCell ref="A2:G2"/>
    <mergeCell ref="A3:G3"/>
    <mergeCell ref="B125:F125"/>
    <mergeCell ref="B126:F12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5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514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248</v>
      </c>
      <c r="C7" s="26" t="s">
        <v>249</v>
      </c>
      <c r="D7" s="17" t="s">
        <v>235</v>
      </c>
      <c r="E7" s="62">
        <v>53675</v>
      </c>
      <c r="F7" s="68">
        <v>349.15587499999998</v>
      </c>
      <c r="G7" s="20">
        <v>3.1585792000000001E-2</v>
      </c>
    </row>
    <row r="8" spans="1:7" ht="15" x14ac:dyDescent="0.25">
      <c r="A8" s="21">
        <v>2</v>
      </c>
      <c r="B8" s="22" t="s">
        <v>236</v>
      </c>
      <c r="C8" s="26" t="s">
        <v>237</v>
      </c>
      <c r="D8" s="17" t="s">
        <v>186</v>
      </c>
      <c r="E8" s="62">
        <v>16636</v>
      </c>
      <c r="F8" s="68">
        <v>321.141344</v>
      </c>
      <c r="G8" s="20">
        <v>2.9051504999999998E-2</v>
      </c>
    </row>
    <row r="9" spans="1:7" ht="25.5" x14ac:dyDescent="0.25">
      <c r="A9" s="21">
        <v>3</v>
      </c>
      <c r="B9" s="22" t="s">
        <v>43</v>
      </c>
      <c r="C9" s="26" t="s">
        <v>44</v>
      </c>
      <c r="D9" s="17" t="s">
        <v>26</v>
      </c>
      <c r="E9" s="62">
        <v>59926</v>
      </c>
      <c r="F9" s="68">
        <v>320.723952</v>
      </c>
      <c r="G9" s="20">
        <v>2.9013746E-2</v>
      </c>
    </row>
    <row r="10" spans="1:7" ht="15" x14ac:dyDescent="0.25">
      <c r="A10" s="21">
        <v>4</v>
      </c>
      <c r="B10" s="22" t="s">
        <v>220</v>
      </c>
      <c r="C10" s="26" t="s">
        <v>221</v>
      </c>
      <c r="D10" s="17" t="s">
        <v>222</v>
      </c>
      <c r="E10" s="62">
        <v>44424</v>
      </c>
      <c r="F10" s="68">
        <v>301.59453600000001</v>
      </c>
      <c r="G10" s="20">
        <v>2.7283235999999999E-2</v>
      </c>
    </row>
    <row r="11" spans="1:7" ht="25.5" x14ac:dyDescent="0.25">
      <c r="A11" s="21">
        <v>5</v>
      </c>
      <c r="B11" s="22" t="s">
        <v>489</v>
      </c>
      <c r="C11" s="26" t="s">
        <v>490</v>
      </c>
      <c r="D11" s="17" t="s">
        <v>69</v>
      </c>
      <c r="E11" s="62">
        <v>175849</v>
      </c>
      <c r="F11" s="68">
        <v>298.15197949999998</v>
      </c>
      <c r="G11" s="20">
        <v>2.6971810999999998E-2</v>
      </c>
    </row>
    <row r="12" spans="1:7" ht="25.5" x14ac:dyDescent="0.25">
      <c r="A12" s="21">
        <v>6</v>
      </c>
      <c r="B12" s="22" t="s">
        <v>180</v>
      </c>
      <c r="C12" s="26" t="s">
        <v>181</v>
      </c>
      <c r="D12" s="17" t="s">
        <v>26</v>
      </c>
      <c r="E12" s="62">
        <v>48402</v>
      </c>
      <c r="F12" s="68">
        <v>294.11475300000001</v>
      </c>
      <c r="G12" s="20">
        <v>2.6606589999999999E-2</v>
      </c>
    </row>
    <row r="13" spans="1:7" ht="25.5" x14ac:dyDescent="0.25">
      <c r="A13" s="21">
        <v>7</v>
      </c>
      <c r="B13" s="22" t="s">
        <v>47</v>
      </c>
      <c r="C13" s="26" t="s">
        <v>48</v>
      </c>
      <c r="D13" s="17" t="s">
        <v>17</v>
      </c>
      <c r="E13" s="62">
        <v>203257</v>
      </c>
      <c r="F13" s="68">
        <v>281.00280249999997</v>
      </c>
      <c r="G13" s="20">
        <v>2.5420439999999999E-2</v>
      </c>
    </row>
    <row r="14" spans="1:7" ht="15" x14ac:dyDescent="0.25">
      <c r="A14" s="21">
        <v>8</v>
      </c>
      <c r="B14" s="22" t="s">
        <v>88</v>
      </c>
      <c r="C14" s="26" t="s">
        <v>89</v>
      </c>
      <c r="D14" s="17" t="s">
        <v>20</v>
      </c>
      <c r="E14" s="62">
        <v>34044</v>
      </c>
      <c r="F14" s="68">
        <v>272.556264</v>
      </c>
      <c r="G14" s="20">
        <v>2.4656338E-2</v>
      </c>
    </row>
    <row r="15" spans="1:7" ht="15" x14ac:dyDescent="0.25">
      <c r="A15" s="21">
        <v>9</v>
      </c>
      <c r="B15" s="22" t="s">
        <v>329</v>
      </c>
      <c r="C15" s="26" t="s">
        <v>330</v>
      </c>
      <c r="D15" s="17" t="s">
        <v>168</v>
      </c>
      <c r="E15" s="62">
        <v>6790</v>
      </c>
      <c r="F15" s="68">
        <v>271.63055500000002</v>
      </c>
      <c r="G15" s="20">
        <v>2.4572595999999999E-2</v>
      </c>
    </row>
    <row r="16" spans="1:7" ht="25.5" x14ac:dyDescent="0.25">
      <c r="A16" s="21">
        <v>10</v>
      </c>
      <c r="B16" s="22" t="s">
        <v>75</v>
      </c>
      <c r="C16" s="26" t="s">
        <v>76</v>
      </c>
      <c r="D16" s="17" t="s">
        <v>26</v>
      </c>
      <c r="E16" s="62">
        <v>146929</v>
      </c>
      <c r="F16" s="68">
        <v>254.62795700000001</v>
      </c>
      <c r="G16" s="20">
        <v>2.3034485E-2</v>
      </c>
    </row>
    <row r="17" spans="1:7" ht="25.5" x14ac:dyDescent="0.25">
      <c r="A17" s="21">
        <v>11</v>
      </c>
      <c r="B17" s="22" t="s">
        <v>250</v>
      </c>
      <c r="C17" s="26" t="s">
        <v>251</v>
      </c>
      <c r="D17" s="17" t="s">
        <v>26</v>
      </c>
      <c r="E17" s="62">
        <v>72000</v>
      </c>
      <c r="F17" s="68">
        <v>253.512</v>
      </c>
      <c r="G17" s="20">
        <v>2.2933531E-2</v>
      </c>
    </row>
    <row r="18" spans="1:7" ht="25.5" x14ac:dyDescent="0.25">
      <c r="A18" s="21">
        <v>12</v>
      </c>
      <c r="B18" s="22" t="s">
        <v>54</v>
      </c>
      <c r="C18" s="26" t="s">
        <v>55</v>
      </c>
      <c r="D18" s="17" t="s">
        <v>26</v>
      </c>
      <c r="E18" s="62">
        <v>31667</v>
      </c>
      <c r="F18" s="68">
        <v>245.32424900000001</v>
      </c>
      <c r="G18" s="20">
        <v>2.2192841000000001E-2</v>
      </c>
    </row>
    <row r="19" spans="1:7" ht="25.5" x14ac:dyDescent="0.25">
      <c r="A19" s="21">
        <v>13</v>
      </c>
      <c r="B19" s="22" t="s">
        <v>213</v>
      </c>
      <c r="C19" s="26" t="s">
        <v>214</v>
      </c>
      <c r="D19" s="17" t="s">
        <v>179</v>
      </c>
      <c r="E19" s="62">
        <v>33700</v>
      </c>
      <c r="F19" s="68">
        <v>232.12559999999999</v>
      </c>
      <c r="G19" s="20">
        <v>2.0998847000000001E-2</v>
      </c>
    </row>
    <row r="20" spans="1:7" ht="15" x14ac:dyDescent="0.25">
      <c r="A20" s="21">
        <v>14</v>
      </c>
      <c r="B20" s="22" t="s">
        <v>491</v>
      </c>
      <c r="C20" s="26" t="s">
        <v>492</v>
      </c>
      <c r="D20" s="17" t="s">
        <v>186</v>
      </c>
      <c r="E20" s="62">
        <v>144866</v>
      </c>
      <c r="F20" s="68">
        <v>229.61260999999999</v>
      </c>
      <c r="G20" s="20">
        <v>2.0771514000000001E-2</v>
      </c>
    </row>
    <row r="21" spans="1:7" ht="25.5" x14ac:dyDescent="0.25">
      <c r="A21" s="21">
        <v>15</v>
      </c>
      <c r="B21" s="22" t="s">
        <v>24</v>
      </c>
      <c r="C21" s="26" t="s">
        <v>25</v>
      </c>
      <c r="D21" s="17" t="s">
        <v>26</v>
      </c>
      <c r="E21" s="62">
        <v>32169</v>
      </c>
      <c r="F21" s="68">
        <v>222.8185785</v>
      </c>
      <c r="G21" s="20">
        <v>2.0156903E-2</v>
      </c>
    </row>
    <row r="22" spans="1:7" ht="15" x14ac:dyDescent="0.25">
      <c r="A22" s="21">
        <v>16</v>
      </c>
      <c r="B22" s="22" t="s">
        <v>493</v>
      </c>
      <c r="C22" s="26" t="s">
        <v>494</v>
      </c>
      <c r="D22" s="17" t="s">
        <v>186</v>
      </c>
      <c r="E22" s="62">
        <v>137000</v>
      </c>
      <c r="F22" s="68">
        <v>209.67850000000001</v>
      </c>
      <c r="G22" s="20">
        <v>1.8968209E-2</v>
      </c>
    </row>
    <row r="23" spans="1:7" ht="25.5" x14ac:dyDescent="0.25">
      <c r="A23" s="21">
        <v>17</v>
      </c>
      <c r="B23" s="22" t="s">
        <v>102</v>
      </c>
      <c r="C23" s="26" t="s">
        <v>103</v>
      </c>
      <c r="D23" s="17" t="s">
        <v>26</v>
      </c>
      <c r="E23" s="62">
        <v>17168</v>
      </c>
      <c r="F23" s="68">
        <v>201.672496</v>
      </c>
      <c r="G23" s="20">
        <v>1.8243959000000001E-2</v>
      </c>
    </row>
    <row r="24" spans="1:7" ht="25.5" x14ac:dyDescent="0.25">
      <c r="A24" s="21">
        <v>18</v>
      </c>
      <c r="B24" s="22" t="s">
        <v>197</v>
      </c>
      <c r="C24" s="26" t="s">
        <v>198</v>
      </c>
      <c r="D24" s="17" t="s">
        <v>69</v>
      </c>
      <c r="E24" s="62">
        <v>25000</v>
      </c>
      <c r="F24" s="68">
        <v>191.8</v>
      </c>
      <c r="G24" s="20">
        <v>1.7350859999999999E-2</v>
      </c>
    </row>
    <row r="25" spans="1:7" ht="25.5" x14ac:dyDescent="0.25">
      <c r="A25" s="21">
        <v>19</v>
      </c>
      <c r="B25" s="22" t="s">
        <v>49</v>
      </c>
      <c r="C25" s="26" t="s">
        <v>50</v>
      </c>
      <c r="D25" s="17" t="s">
        <v>17</v>
      </c>
      <c r="E25" s="62">
        <v>190772</v>
      </c>
      <c r="F25" s="68">
        <v>188.19657799999999</v>
      </c>
      <c r="G25" s="20">
        <v>1.7024883000000001E-2</v>
      </c>
    </row>
    <row r="26" spans="1:7" ht="15" x14ac:dyDescent="0.25">
      <c r="A26" s="21">
        <v>20</v>
      </c>
      <c r="B26" s="22" t="s">
        <v>189</v>
      </c>
      <c r="C26" s="26" t="s">
        <v>190</v>
      </c>
      <c r="D26" s="17" t="s">
        <v>186</v>
      </c>
      <c r="E26" s="62">
        <v>47926</v>
      </c>
      <c r="F26" s="68">
        <v>184.49113700000001</v>
      </c>
      <c r="G26" s="20">
        <v>1.6689677E-2</v>
      </c>
    </row>
    <row r="27" spans="1:7" ht="25.5" x14ac:dyDescent="0.25">
      <c r="A27" s="21">
        <v>21</v>
      </c>
      <c r="B27" s="22" t="s">
        <v>70</v>
      </c>
      <c r="C27" s="26" t="s">
        <v>71</v>
      </c>
      <c r="D27" s="17" t="s">
        <v>69</v>
      </c>
      <c r="E27" s="62">
        <v>24137</v>
      </c>
      <c r="F27" s="68">
        <v>163.09370899999999</v>
      </c>
      <c r="G27" s="20">
        <v>1.4753995000000001E-2</v>
      </c>
    </row>
    <row r="28" spans="1:7" ht="25.5" x14ac:dyDescent="0.25">
      <c r="A28" s="21">
        <v>22</v>
      </c>
      <c r="B28" s="22" t="s">
        <v>246</v>
      </c>
      <c r="C28" s="26" t="s">
        <v>247</v>
      </c>
      <c r="D28" s="17" t="s">
        <v>32</v>
      </c>
      <c r="E28" s="62">
        <v>25809</v>
      </c>
      <c r="F28" s="68">
        <v>159.80932799999999</v>
      </c>
      <c r="G28" s="20">
        <v>1.4456879000000001E-2</v>
      </c>
    </row>
    <row r="29" spans="1:7" ht="15" x14ac:dyDescent="0.25">
      <c r="A29" s="21">
        <v>23</v>
      </c>
      <c r="B29" s="22" t="s">
        <v>240</v>
      </c>
      <c r="C29" s="26" t="s">
        <v>241</v>
      </c>
      <c r="D29" s="17" t="s">
        <v>222</v>
      </c>
      <c r="E29" s="62">
        <v>54106</v>
      </c>
      <c r="F29" s="68">
        <v>157.12382400000001</v>
      </c>
      <c r="G29" s="20">
        <v>1.4213939E-2</v>
      </c>
    </row>
    <row r="30" spans="1:7" ht="15" x14ac:dyDescent="0.25">
      <c r="A30" s="21">
        <v>24</v>
      </c>
      <c r="B30" s="22" t="s">
        <v>191</v>
      </c>
      <c r="C30" s="26" t="s">
        <v>192</v>
      </c>
      <c r="D30" s="17" t="s">
        <v>186</v>
      </c>
      <c r="E30" s="62">
        <v>33000</v>
      </c>
      <c r="F30" s="68">
        <v>151.6515</v>
      </c>
      <c r="G30" s="20">
        <v>1.3718895E-2</v>
      </c>
    </row>
    <row r="31" spans="1:7" ht="25.5" x14ac:dyDescent="0.25">
      <c r="A31" s="21">
        <v>25</v>
      </c>
      <c r="B31" s="22" t="s">
        <v>498</v>
      </c>
      <c r="C31" s="26" t="s">
        <v>499</v>
      </c>
      <c r="D31" s="17" t="s">
        <v>26</v>
      </c>
      <c r="E31" s="62">
        <v>38533</v>
      </c>
      <c r="F31" s="68">
        <v>142.99596299999999</v>
      </c>
      <c r="G31" s="20">
        <v>1.2935886000000001E-2</v>
      </c>
    </row>
    <row r="32" spans="1:7" ht="25.5" x14ac:dyDescent="0.25">
      <c r="A32" s="21">
        <v>26</v>
      </c>
      <c r="B32" s="22" t="s">
        <v>202</v>
      </c>
      <c r="C32" s="26" t="s">
        <v>203</v>
      </c>
      <c r="D32" s="17" t="s">
        <v>26</v>
      </c>
      <c r="E32" s="62">
        <v>29942</v>
      </c>
      <c r="F32" s="68">
        <v>125.33721199999999</v>
      </c>
      <c r="G32" s="20">
        <v>1.1338417E-2</v>
      </c>
    </row>
    <row r="33" spans="1:7" ht="15" x14ac:dyDescent="0.25">
      <c r="A33" s="21">
        <v>27</v>
      </c>
      <c r="B33" s="22" t="s">
        <v>262</v>
      </c>
      <c r="C33" s="26" t="s">
        <v>263</v>
      </c>
      <c r="D33" s="17" t="s">
        <v>87</v>
      </c>
      <c r="E33" s="62">
        <v>118056</v>
      </c>
      <c r="F33" s="68">
        <v>124.01782799999999</v>
      </c>
      <c r="G33" s="20">
        <v>1.1219062E-2</v>
      </c>
    </row>
    <row r="34" spans="1:7" ht="25.5" x14ac:dyDescent="0.25">
      <c r="A34" s="21">
        <v>28</v>
      </c>
      <c r="B34" s="22" t="s">
        <v>199</v>
      </c>
      <c r="C34" s="26" t="s">
        <v>200</v>
      </c>
      <c r="D34" s="17" t="s">
        <v>201</v>
      </c>
      <c r="E34" s="62">
        <v>43527</v>
      </c>
      <c r="F34" s="68">
        <v>109.92743849999999</v>
      </c>
      <c r="G34" s="20">
        <v>9.9443989999999996E-3</v>
      </c>
    </row>
    <row r="35" spans="1:7" ht="25.5" x14ac:dyDescent="0.25">
      <c r="A35" s="21">
        <v>29</v>
      </c>
      <c r="B35" s="22" t="s">
        <v>264</v>
      </c>
      <c r="C35" s="26" t="s">
        <v>265</v>
      </c>
      <c r="D35" s="17" t="s">
        <v>201</v>
      </c>
      <c r="E35" s="62">
        <v>33987</v>
      </c>
      <c r="F35" s="68">
        <v>109.4551335</v>
      </c>
      <c r="G35" s="20">
        <v>9.9016720000000003E-3</v>
      </c>
    </row>
    <row r="36" spans="1:7" ht="15" x14ac:dyDescent="0.25">
      <c r="A36" s="21">
        <v>30</v>
      </c>
      <c r="B36" s="22" t="s">
        <v>280</v>
      </c>
      <c r="C36" s="26" t="s">
        <v>281</v>
      </c>
      <c r="D36" s="17" t="s">
        <v>168</v>
      </c>
      <c r="E36" s="62">
        <v>28384</v>
      </c>
      <c r="F36" s="68">
        <v>107.476016</v>
      </c>
      <c r="G36" s="20">
        <v>9.7226350000000003E-3</v>
      </c>
    </row>
    <row r="37" spans="1:7" ht="25.5" x14ac:dyDescent="0.25">
      <c r="A37" s="21">
        <v>31</v>
      </c>
      <c r="B37" s="22" t="s">
        <v>242</v>
      </c>
      <c r="C37" s="26" t="s">
        <v>243</v>
      </c>
      <c r="D37" s="17" t="s">
        <v>69</v>
      </c>
      <c r="E37" s="62">
        <v>48119</v>
      </c>
      <c r="F37" s="68">
        <v>107.4737865</v>
      </c>
      <c r="G37" s="20">
        <v>9.7224330000000008E-3</v>
      </c>
    </row>
    <row r="38" spans="1:7" ht="15" x14ac:dyDescent="0.25">
      <c r="A38" s="21">
        <v>32</v>
      </c>
      <c r="B38" s="22" t="s">
        <v>184</v>
      </c>
      <c r="C38" s="26" t="s">
        <v>185</v>
      </c>
      <c r="D38" s="17" t="s">
        <v>186</v>
      </c>
      <c r="E38" s="62">
        <v>30630</v>
      </c>
      <c r="F38" s="68">
        <v>106.99059</v>
      </c>
      <c r="G38" s="20">
        <v>9.6787220000000007E-3</v>
      </c>
    </row>
    <row r="39" spans="1:7" ht="15" x14ac:dyDescent="0.25">
      <c r="A39" s="21">
        <v>33</v>
      </c>
      <c r="B39" s="22" t="s">
        <v>166</v>
      </c>
      <c r="C39" s="26" t="s">
        <v>167</v>
      </c>
      <c r="D39" s="17" t="s">
        <v>168</v>
      </c>
      <c r="E39" s="62">
        <v>31260</v>
      </c>
      <c r="F39" s="68">
        <v>104.45529000000001</v>
      </c>
      <c r="G39" s="20">
        <v>9.4493700000000003E-3</v>
      </c>
    </row>
    <row r="40" spans="1:7" ht="15" x14ac:dyDescent="0.25">
      <c r="A40" s="21">
        <v>34</v>
      </c>
      <c r="B40" s="22" t="s">
        <v>313</v>
      </c>
      <c r="C40" s="26" t="s">
        <v>314</v>
      </c>
      <c r="D40" s="17" t="s">
        <v>186</v>
      </c>
      <c r="E40" s="62">
        <v>10000</v>
      </c>
      <c r="F40" s="68">
        <v>98.62</v>
      </c>
      <c r="G40" s="20">
        <v>8.9214900000000007E-3</v>
      </c>
    </row>
    <row r="41" spans="1:7" ht="25.5" x14ac:dyDescent="0.25">
      <c r="A41" s="21">
        <v>35</v>
      </c>
      <c r="B41" s="22" t="s">
        <v>173</v>
      </c>
      <c r="C41" s="26" t="s">
        <v>174</v>
      </c>
      <c r="D41" s="17" t="s">
        <v>23</v>
      </c>
      <c r="E41" s="62">
        <v>9983</v>
      </c>
      <c r="F41" s="68">
        <v>92.931747000000001</v>
      </c>
      <c r="G41" s="20">
        <v>8.4069120000000008E-3</v>
      </c>
    </row>
    <row r="42" spans="1:7" ht="15" x14ac:dyDescent="0.25">
      <c r="A42" s="21">
        <v>36</v>
      </c>
      <c r="B42" s="22" t="s">
        <v>495</v>
      </c>
      <c r="C42" s="26" t="s">
        <v>496</v>
      </c>
      <c r="D42" s="17" t="s">
        <v>497</v>
      </c>
      <c r="E42" s="62">
        <v>36363</v>
      </c>
      <c r="F42" s="68">
        <v>90.980226000000002</v>
      </c>
      <c r="G42" s="20">
        <v>8.2303710000000002E-3</v>
      </c>
    </row>
    <row r="43" spans="1:7" ht="15" x14ac:dyDescent="0.25">
      <c r="A43" s="21">
        <v>37</v>
      </c>
      <c r="B43" s="22" t="s">
        <v>175</v>
      </c>
      <c r="C43" s="26" t="s">
        <v>176</v>
      </c>
      <c r="D43" s="17" t="s">
        <v>35</v>
      </c>
      <c r="E43" s="62">
        <v>45158</v>
      </c>
      <c r="F43" s="68">
        <v>80.697345999999996</v>
      </c>
      <c r="G43" s="20">
        <v>7.3001480000000002E-3</v>
      </c>
    </row>
    <row r="44" spans="1:7" ht="25.5" x14ac:dyDescent="0.25">
      <c r="A44" s="21">
        <v>38</v>
      </c>
      <c r="B44" s="22" t="s">
        <v>504</v>
      </c>
      <c r="C44" s="26" t="s">
        <v>505</v>
      </c>
      <c r="D44" s="17" t="s">
        <v>87</v>
      </c>
      <c r="E44" s="62">
        <v>20759</v>
      </c>
      <c r="F44" s="68">
        <v>75.780729500000007</v>
      </c>
      <c r="G44" s="20">
        <v>6.8553750000000004E-3</v>
      </c>
    </row>
    <row r="45" spans="1:7" ht="15" x14ac:dyDescent="0.25">
      <c r="A45" s="21">
        <v>39</v>
      </c>
      <c r="B45" s="22" t="s">
        <v>509</v>
      </c>
      <c r="C45" s="26" t="s">
        <v>510</v>
      </c>
      <c r="D45" s="17" t="s">
        <v>168</v>
      </c>
      <c r="E45" s="62">
        <v>13705</v>
      </c>
      <c r="F45" s="68">
        <v>70.477962500000004</v>
      </c>
      <c r="G45" s="20">
        <v>6.3756689999999996E-3</v>
      </c>
    </row>
    <row r="46" spans="1:7" ht="25.5" x14ac:dyDescent="0.25">
      <c r="A46" s="21">
        <v>40</v>
      </c>
      <c r="B46" s="22" t="s">
        <v>40</v>
      </c>
      <c r="C46" s="26" t="s">
        <v>41</v>
      </c>
      <c r="D46" s="17" t="s">
        <v>42</v>
      </c>
      <c r="E46" s="62">
        <v>17000</v>
      </c>
      <c r="F46" s="68">
        <v>60.698500000000003</v>
      </c>
      <c r="G46" s="20">
        <v>5.4909859999999998E-3</v>
      </c>
    </row>
    <row r="47" spans="1:7" ht="25.5" x14ac:dyDescent="0.25">
      <c r="A47" s="21">
        <v>41</v>
      </c>
      <c r="B47" s="22" t="s">
        <v>100</v>
      </c>
      <c r="C47" s="26" t="s">
        <v>101</v>
      </c>
      <c r="D47" s="17" t="s">
        <v>26</v>
      </c>
      <c r="E47" s="62">
        <v>6708</v>
      </c>
      <c r="F47" s="68">
        <v>59.915855999999998</v>
      </c>
      <c r="G47" s="20">
        <v>5.4201859999999996E-3</v>
      </c>
    </row>
    <row r="48" spans="1:7" ht="15" x14ac:dyDescent="0.25">
      <c r="A48" s="21">
        <v>42</v>
      </c>
      <c r="B48" s="22" t="s">
        <v>502</v>
      </c>
      <c r="C48" s="26" t="s">
        <v>503</v>
      </c>
      <c r="D48" s="17" t="s">
        <v>222</v>
      </c>
      <c r="E48" s="62">
        <v>5100</v>
      </c>
      <c r="F48" s="68">
        <v>43.005749999999999</v>
      </c>
      <c r="G48" s="20">
        <v>3.890442E-3</v>
      </c>
    </row>
    <row r="49" spans="1:7" ht="15" x14ac:dyDescent="0.25">
      <c r="A49" s="21">
        <v>43</v>
      </c>
      <c r="B49" s="22" t="s">
        <v>506</v>
      </c>
      <c r="C49" s="26" t="s">
        <v>507</v>
      </c>
      <c r="D49" s="17" t="s">
        <v>168</v>
      </c>
      <c r="E49" s="62">
        <v>7474</v>
      </c>
      <c r="F49" s="68">
        <v>9.7311479999999992</v>
      </c>
      <c r="G49" s="20">
        <v>8.8031199999999996E-4</v>
      </c>
    </row>
    <row r="50" spans="1:7" ht="15" x14ac:dyDescent="0.25">
      <c r="A50" s="16"/>
      <c r="B50" s="17"/>
      <c r="C50" s="23" t="s">
        <v>113</v>
      </c>
      <c r="D50" s="27"/>
      <c r="E50" s="64"/>
      <c r="F50" s="70">
        <v>7476.5786500000004</v>
      </c>
      <c r="G50" s="28">
        <v>0.67635595800000003</v>
      </c>
    </row>
    <row r="51" spans="1:7" ht="15" x14ac:dyDescent="0.25">
      <c r="A51" s="21"/>
      <c r="B51" s="22"/>
      <c r="C51" s="29"/>
      <c r="D51" s="30"/>
      <c r="E51" s="62"/>
      <c r="F51" s="68"/>
      <c r="G51" s="20"/>
    </row>
    <row r="52" spans="1:7" ht="15" x14ac:dyDescent="0.25">
      <c r="A52" s="16"/>
      <c r="B52" s="17"/>
      <c r="C52" s="23" t="s">
        <v>114</v>
      </c>
      <c r="D52" s="24"/>
      <c r="E52" s="63"/>
      <c r="F52" s="69"/>
      <c r="G52" s="25"/>
    </row>
    <row r="53" spans="1:7" ht="15" x14ac:dyDescent="0.25">
      <c r="A53" s="16"/>
      <c r="B53" s="17"/>
      <c r="C53" s="23" t="s">
        <v>113</v>
      </c>
      <c r="D53" s="27"/>
      <c r="E53" s="64"/>
      <c r="F53" s="70">
        <v>0</v>
      </c>
      <c r="G53" s="28">
        <v>0</v>
      </c>
    </row>
    <row r="54" spans="1:7" ht="15" x14ac:dyDescent="0.25">
      <c r="A54" s="21"/>
      <c r="B54" s="22"/>
      <c r="C54" s="29"/>
      <c r="D54" s="30"/>
      <c r="E54" s="62"/>
      <c r="F54" s="68"/>
      <c r="G54" s="20"/>
    </row>
    <row r="55" spans="1:7" ht="15" x14ac:dyDescent="0.25">
      <c r="A55" s="31"/>
      <c r="B55" s="32"/>
      <c r="C55" s="23" t="s">
        <v>115</v>
      </c>
      <c r="D55" s="24"/>
      <c r="E55" s="63"/>
      <c r="F55" s="69"/>
      <c r="G55" s="25"/>
    </row>
    <row r="56" spans="1:7" ht="15" x14ac:dyDescent="0.25">
      <c r="A56" s="33"/>
      <c r="B56" s="34"/>
      <c r="C56" s="23" t="s">
        <v>113</v>
      </c>
      <c r="D56" s="35"/>
      <c r="E56" s="65"/>
      <c r="F56" s="71">
        <v>0</v>
      </c>
      <c r="G56" s="36">
        <v>0</v>
      </c>
    </row>
    <row r="57" spans="1:7" ht="15" x14ac:dyDescent="0.25">
      <c r="A57" s="33"/>
      <c r="B57" s="34"/>
      <c r="C57" s="29"/>
      <c r="D57" s="37"/>
      <c r="E57" s="66"/>
      <c r="F57" s="72"/>
      <c r="G57" s="38"/>
    </row>
    <row r="58" spans="1:7" ht="15" x14ac:dyDescent="0.25">
      <c r="A58" s="16"/>
      <c r="B58" s="17"/>
      <c r="C58" s="23" t="s">
        <v>119</v>
      </c>
      <c r="D58" s="24"/>
      <c r="E58" s="63"/>
      <c r="F58" s="69"/>
      <c r="G58" s="25"/>
    </row>
    <row r="59" spans="1:7" ht="15" x14ac:dyDescent="0.25">
      <c r="A59" s="16"/>
      <c r="B59" s="17"/>
      <c r="C59" s="23" t="s">
        <v>113</v>
      </c>
      <c r="D59" s="27"/>
      <c r="E59" s="64"/>
      <c r="F59" s="70">
        <v>0</v>
      </c>
      <c r="G59" s="28">
        <v>0</v>
      </c>
    </row>
    <row r="60" spans="1:7" ht="15" x14ac:dyDescent="0.25">
      <c r="A60" s="16"/>
      <c r="B60" s="17"/>
      <c r="C60" s="29"/>
      <c r="D60" s="19"/>
      <c r="E60" s="62"/>
      <c r="F60" s="68"/>
      <c r="G60" s="20"/>
    </row>
    <row r="61" spans="1:7" ht="15" x14ac:dyDescent="0.25">
      <c r="A61" s="16"/>
      <c r="B61" s="17"/>
      <c r="C61" s="23" t="s">
        <v>120</v>
      </c>
      <c r="D61" s="24"/>
      <c r="E61" s="63"/>
      <c r="F61" s="69"/>
      <c r="G61" s="25"/>
    </row>
    <row r="62" spans="1:7" ht="15" x14ac:dyDescent="0.25">
      <c r="A62" s="16"/>
      <c r="B62" s="17"/>
      <c r="C62" s="23" t="s">
        <v>113</v>
      </c>
      <c r="D62" s="27"/>
      <c r="E62" s="64"/>
      <c r="F62" s="70">
        <v>0</v>
      </c>
      <c r="G62" s="28">
        <v>0</v>
      </c>
    </row>
    <row r="63" spans="1:7" ht="15" x14ac:dyDescent="0.25">
      <c r="A63" s="16"/>
      <c r="B63" s="17"/>
      <c r="C63" s="29"/>
      <c r="D63" s="19"/>
      <c r="E63" s="62"/>
      <c r="F63" s="68"/>
      <c r="G63" s="20"/>
    </row>
    <row r="64" spans="1:7" ht="15" x14ac:dyDescent="0.25">
      <c r="A64" s="16"/>
      <c r="B64" s="17"/>
      <c r="C64" s="23" t="s">
        <v>121</v>
      </c>
      <c r="D64" s="24"/>
      <c r="E64" s="63"/>
      <c r="F64" s="69"/>
      <c r="G64" s="25"/>
    </row>
    <row r="65" spans="1:7" ht="15" x14ac:dyDescent="0.25">
      <c r="A65" s="16"/>
      <c r="B65" s="17"/>
      <c r="C65" s="23" t="s">
        <v>113</v>
      </c>
      <c r="D65" s="27"/>
      <c r="E65" s="64"/>
      <c r="F65" s="70">
        <v>0</v>
      </c>
      <c r="G65" s="28">
        <v>0</v>
      </c>
    </row>
    <row r="66" spans="1:7" ht="15" x14ac:dyDescent="0.25">
      <c r="A66" s="16"/>
      <c r="B66" s="17"/>
      <c r="C66" s="29"/>
      <c r="D66" s="19"/>
      <c r="E66" s="62"/>
      <c r="F66" s="68"/>
      <c r="G66" s="20"/>
    </row>
    <row r="67" spans="1:7" ht="25.5" x14ac:dyDescent="0.25">
      <c r="A67" s="21"/>
      <c r="B67" s="22"/>
      <c r="C67" s="39" t="s">
        <v>122</v>
      </c>
      <c r="D67" s="40"/>
      <c r="E67" s="64"/>
      <c r="F67" s="70">
        <v>7476.5786500000004</v>
      </c>
      <c r="G67" s="28">
        <v>0.67635595800000003</v>
      </c>
    </row>
    <row r="68" spans="1:7" ht="15" x14ac:dyDescent="0.25">
      <c r="A68" s="16"/>
      <c r="B68" s="17"/>
      <c r="C68" s="26"/>
      <c r="D68" s="19"/>
      <c r="E68" s="62"/>
      <c r="F68" s="68"/>
      <c r="G68" s="20"/>
    </row>
    <row r="69" spans="1:7" ht="15" x14ac:dyDescent="0.25">
      <c r="A69" s="16"/>
      <c r="B69" s="17"/>
      <c r="C69" s="18" t="s">
        <v>123</v>
      </c>
      <c r="D69" s="19"/>
      <c r="E69" s="62"/>
      <c r="F69" s="68"/>
      <c r="G69" s="20"/>
    </row>
    <row r="70" spans="1:7" ht="25.5" x14ac:dyDescent="0.25">
      <c r="A70" s="16"/>
      <c r="B70" s="17"/>
      <c r="C70" s="23" t="s">
        <v>11</v>
      </c>
      <c r="D70" s="24"/>
      <c r="E70" s="63"/>
      <c r="F70" s="69"/>
      <c r="G70" s="25"/>
    </row>
    <row r="71" spans="1:7" ht="15" x14ac:dyDescent="0.25">
      <c r="A71" s="21"/>
      <c r="B71" s="22"/>
      <c r="C71" s="23" t="s">
        <v>113</v>
      </c>
      <c r="D71" s="27"/>
      <c r="E71" s="64"/>
      <c r="F71" s="70">
        <v>0</v>
      </c>
      <c r="G71" s="28">
        <v>0</v>
      </c>
    </row>
    <row r="72" spans="1:7" ht="15" x14ac:dyDescent="0.25">
      <c r="A72" s="21"/>
      <c r="B72" s="22"/>
      <c r="C72" s="29"/>
      <c r="D72" s="19"/>
      <c r="E72" s="62"/>
      <c r="F72" s="68"/>
      <c r="G72" s="20"/>
    </row>
    <row r="73" spans="1:7" ht="15" x14ac:dyDescent="0.25">
      <c r="A73" s="16"/>
      <c r="B73" s="41"/>
      <c r="C73" s="23" t="s">
        <v>124</v>
      </c>
      <c r="D73" s="24"/>
      <c r="E73" s="63"/>
      <c r="F73" s="69"/>
      <c r="G73" s="25"/>
    </row>
    <row r="74" spans="1:7" ht="15" x14ac:dyDescent="0.25">
      <c r="A74" s="21"/>
      <c r="B74" s="22"/>
      <c r="C74" s="23" t="s">
        <v>113</v>
      </c>
      <c r="D74" s="27"/>
      <c r="E74" s="64"/>
      <c r="F74" s="70">
        <v>0</v>
      </c>
      <c r="G74" s="28">
        <v>0</v>
      </c>
    </row>
    <row r="75" spans="1:7" ht="15" x14ac:dyDescent="0.25">
      <c r="A75" s="21"/>
      <c r="B75" s="22"/>
      <c r="C75" s="29"/>
      <c r="D75" s="19"/>
      <c r="E75" s="62"/>
      <c r="F75" s="74"/>
      <c r="G75" s="43"/>
    </row>
    <row r="76" spans="1:7" ht="15" x14ac:dyDescent="0.25">
      <c r="A76" s="16"/>
      <c r="B76" s="17"/>
      <c r="C76" s="23" t="s">
        <v>125</v>
      </c>
      <c r="D76" s="24"/>
      <c r="E76" s="63"/>
      <c r="F76" s="69"/>
      <c r="G76" s="25"/>
    </row>
    <row r="77" spans="1:7" ht="15" x14ac:dyDescent="0.25">
      <c r="A77" s="21"/>
      <c r="B77" s="22"/>
      <c r="C77" s="23" t="s">
        <v>113</v>
      </c>
      <c r="D77" s="27"/>
      <c r="E77" s="64"/>
      <c r="F77" s="70">
        <v>0</v>
      </c>
      <c r="G77" s="28">
        <v>0</v>
      </c>
    </row>
    <row r="78" spans="1:7" ht="15" x14ac:dyDescent="0.25">
      <c r="A78" s="16"/>
      <c r="B78" s="17"/>
      <c r="C78" s="29"/>
      <c r="D78" s="19"/>
      <c r="E78" s="62"/>
      <c r="F78" s="68"/>
      <c r="G78" s="20"/>
    </row>
    <row r="79" spans="1:7" ht="25.5" x14ac:dyDescent="0.25">
      <c r="A79" s="16"/>
      <c r="B79" s="41"/>
      <c r="C79" s="23" t="s">
        <v>126</v>
      </c>
      <c r="D79" s="24"/>
      <c r="E79" s="63"/>
      <c r="F79" s="69"/>
      <c r="G79" s="25"/>
    </row>
    <row r="80" spans="1:7" ht="15" x14ac:dyDescent="0.25">
      <c r="A80" s="21"/>
      <c r="B80" s="22"/>
      <c r="C80" s="23" t="s">
        <v>113</v>
      </c>
      <c r="D80" s="27"/>
      <c r="E80" s="64"/>
      <c r="F80" s="70">
        <v>0</v>
      </c>
      <c r="G80" s="28">
        <v>0</v>
      </c>
    </row>
    <row r="81" spans="1:7" ht="15" x14ac:dyDescent="0.25">
      <c r="A81" s="21"/>
      <c r="B81" s="22"/>
      <c r="C81" s="29"/>
      <c r="D81" s="19"/>
      <c r="E81" s="62"/>
      <c r="F81" s="68"/>
      <c r="G81" s="20"/>
    </row>
    <row r="82" spans="1:7" ht="15" x14ac:dyDescent="0.25">
      <c r="A82" s="21"/>
      <c r="B82" s="22"/>
      <c r="C82" s="44" t="s">
        <v>127</v>
      </c>
      <c r="D82" s="40"/>
      <c r="E82" s="64"/>
      <c r="F82" s="70">
        <v>0</v>
      </c>
      <c r="G82" s="28">
        <v>0</v>
      </c>
    </row>
    <row r="83" spans="1:7" ht="15" x14ac:dyDescent="0.25">
      <c r="A83" s="21"/>
      <c r="B83" s="22"/>
      <c r="C83" s="26"/>
      <c r="D83" s="19"/>
      <c r="E83" s="62"/>
      <c r="F83" s="68"/>
      <c r="G83" s="20"/>
    </row>
    <row r="84" spans="1:7" ht="15" x14ac:dyDescent="0.25">
      <c r="A84" s="16"/>
      <c r="B84" s="17"/>
      <c r="C84" s="18" t="s">
        <v>128</v>
      </c>
      <c r="D84" s="19"/>
      <c r="E84" s="62"/>
      <c r="F84" s="68"/>
      <c r="G84" s="20"/>
    </row>
    <row r="85" spans="1:7" ht="15" x14ac:dyDescent="0.25">
      <c r="A85" s="21"/>
      <c r="B85" s="22"/>
      <c r="C85" s="23" t="s">
        <v>129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113</v>
      </c>
      <c r="D86" s="40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9"/>
      <c r="D87" s="22"/>
      <c r="E87" s="62"/>
      <c r="F87" s="68"/>
      <c r="G87" s="20"/>
    </row>
    <row r="88" spans="1:7" ht="15" x14ac:dyDescent="0.25">
      <c r="A88" s="21"/>
      <c r="B88" s="22"/>
      <c r="C88" s="23" t="s">
        <v>130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113</v>
      </c>
      <c r="D89" s="40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22"/>
      <c r="E90" s="62"/>
      <c r="F90" s="68"/>
      <c r="G90" s="20"/>
    </row>
    <row r="91" spans="1:7" ht="15" x14ac:dyDescent="0.25">
      <c r="A91" s="21"/>
      <c r="B91" s="22"/>
      <c r="C91" s="23" t="s">
        <v>131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113</v>
      </c>
      <c r="D92" s="40"/>
      <c r="E92" s="64"/>
      <c r="F92" s="70">
        <v>0</v>
      </c>
      <c r="G92" s="28">
        <v>0</v>
      </c>
    </row>
    <row r="93" spans="1:7" ht="15" x14ac:dyDescent="0.25">
      <c r="A93" s="21"/>
      <c r="B93" s="22"/>
      <c r="C93" s="29"/>
      <c r="D93" s="22"/>
      <c r="E93" s="62"/>
      <c r="F93" s="68"/>
      <c r="G93" s="20"/>
    </row>
    <row r="94" spans="1:7" ht="15" x14ac:dyDescent="0.25">
      <c r="A94" s="21"/>
      <c r="B94" s="22"/>
      <c r="C94" s="23" t="s">
        <v>132</v>
      </c>
      <c r="D94" s="24"/>
      <c r="E94" s="63"/>
      <c r="F94" s="69"/>
      <c r="G94" s="25"/>
    </row>
    <row r="95" spans="1:7" ht="15" x14ac:dyDescent="0.25">
      <c r="A95" s="21">
        <v>1</v>
      </c>
      <c r="B95" s="22"/>
      <c r="C95" s="26" t="s">
        <v>134</v>
      </c>
      <c r="D95" s="30"/>
      <c r="E95" s="62"/>
      <c r="F95" s="68">
        <v>3532.0000003</v>
      </c>
      <c r="G95" s="20">
        <v>0.31951636700000002</v>
      </c>
    </row>
    <row r="96" spans="1:7" ht="15" x14ac:dyDescent="0.25">
      <c r="A96" s="21"/>
      <c r="B96" s="22"/>
      <c r="C96" s="23" t="s">
        <v>113</v>
      </c>
      <c r="D96" s="40"/>
      <c r="E96" s="64"/>
      <c r="F96" s="70">
        <v>3532.0000003</v>
      </c>
      <c r="G96" s="28">
        <v>0.31951636700000002</v>
      </c>
    </row>
    <row r="97" spans="1:7" ht="15" x14ac:dyDescent="0.25">
      <c r="A97" s="21"/>
      <c r="B97" s="22"/>
      <c r="C97" s="29"/>
      <c r="D97" s="22"/>
      <c r="E97" s="62"/>
      <c r="F97" s="68"/>
      <c r="G97" s="20"/>
    </row>
    <row r="98" spans="1:7" ht="25.5" x14ac:dyDescent="0.25">
      <c r="A98" s="21"/>
      <c r="B98" s="22"/>
      <c r="C98" s="39" t="s">
        <v>135</v>
      </c>
      <c r="D98" s="40"/>
      <c r="E98" s="64"/>
      <c r="F98" s="70">
        <v>3532.0000003</v>
      </c>
      <c r="G98" s="28">
        <v>0.31951636700000002</v>
      </c>
    </row>
    <row r="99" spans="1:7" ht="15" x14ac:dyDescent="0.25">
      <c r="A99" s="21"/>
      <c r="B99" s="22"/>
      <c r="C99" s="45"/>
      <c r="D99" s="22"/>
      <c r="E99" s="62"/>
      <c r="F99" s="68"/>
      <c r="G99" s="20"/>
    </row>
    <row r="100" spans="1:7" ht="15" x14ac:dyDescent="0.25">
      <c r="A100" s="16"/>
      <c r="B100" s="17"/>
      <c r="C100" s="18" t="s">
        <v>136</v>
      </c>
      <c r="D100" s="19"/>
      <c r="E100" s="62"/>
      <c r="F100" s="68"/>
      <c r="G100" s="20"/>
    </row>
    <row r="101" spans="1:7" ht="25.5" x14ac:dyDescent="0.25">
      <c r="A101" s="21"/>
      <c r="B101" s="22"/>
      <c r="C101" s="23" t="s">
        <v>137</v>
      </c>
      <c r="D101" s="24"/>
      <c r="E101" s="63"/>
      <c r="F101" s="69"/>
      <c r="G101" s="25"/>
    </row>
    <row r="102" spans="1:7" ht="15" x14ac:dyDescent="0.25">
      <c r="A102" s="21"/>
      <c r="B102" s="22"/>
      <c r="C102" s="23" t="s">
        <v>113</v>
      </c>
      <c r="D102" s="40"/>
      <c r="E102" s="64"/>
      <c r="F102" s="70">
        <v>0</v>
      </c>
      <c r="G102" s="28">
        <v>0</v>
      </c>
    </row>
    <row r="103" spans="1:7" ht="15" x14ac:dyDescent="0.25">
      <c r="A103" s="21"/>
      <c r="B103" s="22"/>
      <c r="C103" s="29"/>
      <c r="D103" s="22"/>
      <c r="E103" s="62"/>
      <c r="F103" s="68"/>
      <c r="G103" s="20"/>
    </row>
    <row r="104" spans="1:7" ht="15" x14ac:dyDescent="0.25">
      <c r="A104" s="16"/>
      <c r="B104" s="17"/>
      <c r="C104" s="18" t="s">
        <v>138</v>
      </c>
      <c r="D104" s="19"/>
      <c r="E104" s="62"/>
      <c r="F104" s="68"/>
      <c r="G104" s="20"/>
    </row>
    <row r="105" spans="1:7" ht="25.5" x14ac:dyDescent="0.25">
      <c r="A105" s="21"/>
      <c r="B105" s="22"/>
      <c r="C105" s="23" t="s">
        <v>139</v>
      </c>
      <c r="D105" s="24"/>
      <c r="E105" s="63"/>
      <c r="F105" s="69"/>
      <c r="G105" s="25"/>
    </row>
    <row r="106" spans="1:7" ht="15" x14ac:dyDescent="0.25">
      <c r="A106" s="21"/>
      <c r="B106" s="22"/>
      <c r="C106" s="23" t="s">
        <v>113</v>
      </c>
      <c r="D106" s="40"/>
      <c r="E106" s="64"/>
      <c r="F106" s="70">
        <v>0</v>
      </c>
      <c r="G106" s="28">
        <v>0</v>
      </c>
    </row>
    <row r="107" spans="1:7" ht="15" x14ac:dyDescent="0.25">
      <c r="A107" s="21"/>
      <c r="B107" s="22"/>
      <c r="C107" s="29"/>
      <c r="D107" s="22"/>
      <c r="E107" s="62"/>
      <c r="F107" s="68"/>
      <c r="G107" s="20"/>
    </row>
    <row r="108" spans="1:7" ht="25.5" x14ac:dyDescent="0.25">
      <c r="A108" s="21"/>
      <c r="B108" s="22"/>
      <c r="C108" s="23" t="s">
        <v>140</v>
      </c>
      <c r="D108" s="24"/>
      <c r="E108" s="63"/>
      <c r="F108" s="69"/>
      <c r="G108" s="25"/>
    </row>
    <row r="109" spans="1:7" ht="15" x14ac:dyDescent="0.25">
      <c r="A109" s="21"/>
      <c r="B109" s="22"/>
      <c r="C109" s="23" t="s">
        <v>113</v>
      </c>
      <c r="D109" s="40"/>
      <c r="E109" s="64"/>
      <c r="F109" s="70">
        <v>0</v>
      </c>
      <c r="G109" s="28">
        <v>0</v>
      </c>
    </row>
    <row r="110" spans="1:7" ht="15" x14ac:dyDescent="0.25">
      <c r="A110" s="21"/>
      <c r="B110" s="22"/>
      <c r="C110" s="29"/>
      <c r="D110" s="22"/>
      <c r="E110" s="62"/>
      <c r="F110" s="74"/>
      <c r="G110" s="43"/>
    </row>
    <row r="111" spans="1:7" ht="25.5" x14ac:dyDescent="0.25">
      <c r="A111" s="21"/>
      <c r="B111" s="22"/>
      <c r="C111" s="45" t="s">
        <v>141</v>
      </c>
      <c r="D111" s="22"/>
      <c r="E111" s="62"/>
      <c r="F111" s="147">
        <v>45.628175890000001</v>
      </c>
      <c r="G111" s="148">
        <v>4.1276749999999999E-3</v>
      </c>
    </row>
    <row r="112" spans="1:7" ht="15" x14ac:dyDescent="0.25">
      <c r="A112" s="21"/>
      <c r="B112" s="22"/>
      <c r="C112" s="46" t="s">
        <v>142</v>
      </c>
      <c r="D112" s="27"/>
      <c r="E112" s="64"/>
      <c r="F112" s="70">
        <v>11054.20682619</v>
      </c>
      <c r="G112" s="28">
        <v>1.0000000009999999</v>
      </c>
    </row>
    <row r="114" spans="2:6" ht="15" x14ac:dyDescent="0.25">
      <c r="B114" s="375"/>
      <c r="C114" s="375"/>
      <c r="D114" s="375"/>
      <c r="E114" s="375"/>
      <c r="F114" s="375"/>
    </row>
    <row r="115" spans="2:6" ht="15" x14ac:dyDescent="0.25">
      <c r="B115" s="375"/>
      <c r="C115" s="375"/>
      <c r="D115" s="375"/>
      <c r="E115" s="375"/>
      <c r="F115" s="375"/>
    </row>
    <row r="117" spans="2:6" ht="15" x14ac:dyDescent="0.25">
      <c r="B117" s="52" t="s">
        <v>144</v>
      </c>
      <c r="C117" s="53"/>
      <c r="D117" s="54"/>
    </row>
    <row r="118" spans="2:6" ht="15" x14ac:dyDescent="0.25">
      <c r="B118" s="55" t="s">
        <v>145</v>
      </c>
      <c r="C118" s="56"/>
      <c r="D118" s="81" t="s">
        <v>146</v>
      </c>
    </row>
    <row r="119" spans="2:6" ht="15" x14ac:dyDescent="0.25">
      <c r="B119" s="55" t="s">
        <v>147</v>
      </c>
      <c r="C119" s="56"/>
      <c r="D119" s="81" t="s">
        <v>146</v>
      </c>
    </row>
    <row r="120" spans="2:6" ht="15" x14ac:dyDescent="0.25">
      <c r="B120" s="57" t="s">
        <v>148</v>
      </c>
      <c r="C120" s="56"/>
      <c r="D120" s="58"/>
    </row>
    <row r="121" spans="2:6" ht="25.5" customHeight="1" x14ac:dyDescent="0.25">
      <c r="B121" s="58"/>
      <c r="C121" s="48" t="s">
        <v>149</v>
      </c>
      <c r="D121" s="49" t="s">
        <v>150</v>
      </c>
    </row>
    <row r="122" spans="2:6" ht="12.75" customHeight="1" x14ac:dyDescent="0.25">
      <c r="B122" s="75" t="s">
        <v>151</v>
      </c>
      <c r="C122" s="76" t="s">
        <v>152</v>
      </c>
      <c r="D122" s="76" t="s">
        <v>153</v>
      </c>
    </row>
    <row r="123" spans="2:6" ht="15" x14ac:dyDescent="0.25">
      <c r="B123" s="58" t="s">
        <v>154</v>
      </c>
      <c r="C123" s="59">
        <v>9.9778000000000002</v>
      </c>
      <c r="D123" s="59">
        <v>10.0876</v>
      </c>
    </row>
    <row r="124" spans="2:6" ht="15" x14ac:dyDescent="0.25">
      <c r="B124" s="58" t="s">
        <v>155</v>
      </c>
      <c r="C124" s="59">
        <v>9.9778000000000002</v>
      </c>
      <c r="D124" s="59">
        <v>10.0876</v>
      </c>
    </row>
    <row r="125" spans="2:6" ht="15" x14ac:dyDescent="0.25">
      <c r="B125" s="58" t="s">
        <v>156</v>
      </c>
      <c r="C125" s="59">
        <v>9.9552999999999994</v>
      </c>
      <c r="D125" s="59">
        <v>10.0509</v>
      </c>
    </row>
    <row r="126" spans="2:6" ht="15" x14ac:dyDescent="0.25">
      <c r="B126" s="58" t="s">
        <v>157</v>
      </c>
      <c r="C126" s="59">
        <v>9.9552999999999994</v>
      </c>
      <c r="D126" s="59">
        <v>10.0509</v>
      </c>
    </row>
    <row r="128" spans="2:6" ht="15" x14ac:dyDescent="0.25">
      <c r="B128" s="77" t="s">
        <v>158</v>
      </c>
      <c r="C128" s="60"/>
      <c r="D128" s="78" t="s">
        <v>146</v>
      </c>
    </row>
    <row r="129" spans="2:4" ht="24.75" customHeight="1" x14ac:dyDescent="0.25">
      <c r="B129" s="79"/>
      <c r="C129" s="79"/>
    </row>
    <row r="130" spans="2:4" ht="15" x14ac:dyDescent="0.25">
      <c r="B130" s="82"/>
      <c r="C130" s="80"/>
      <c r="D130"/>
    </row>
    <row r="132" spans="2:4" ht="15" x14ac:dyDescent="0.25">
      <c r="B132" s="57" t="s">
        <v>159</v>
      </c>
      <c r="C132" s="56"/>
      <c r="D132" s="83" t="s">
        <v>146</v>
      </c>
    </row>
    <row r="133" spans="2:4" ht="15" x14ac:dyDescent="0.25">
      <c r="B133" s="57" t="s">
        <v>160</v>
      </c>
      <c r="C133" s="56"/>
      <c r="D133" s="83" t="s">
        <v>146</v>
      </c>
    </row>
    <row r="134" spans="2:4" ht="15" x14ac:dyDescent="0.25">
      <c r="B134" s="57" t="s">
        <v>161</v>
      </c>
      <c r="C134" s="56"/>
      <c r="D134" s="61">
        <v>6.5093428688852628E-3</v>
      </c>
    </row>
    <row r="135" spans="2:4" ht="15" x14ac:dyDescent="0.25">
      <c r="B135" s="57" t="s">
        <v>162</v>
      </c>
      <c r="C135" s="56"/>
      <c r="D135" s="61" t="s">
        <v>146</v>
      </c>
    </row>
  </sheetData>
  <mergeCells count="5">
    <mergeCell ref="A1:G1"/>
    <mergeCell ref="A2:G2"/>
    <mergeCell ref="A3:G3"/>
    <mergeCell ref="B114:F114"/>
    <mergeCell ref="B115:F115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2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515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248</v>
      </c>
      <c r="C7" s="26" t="s">
        <v>249</v>
      </c>
      <c r="D7" s="17" t="s">
        <v>235</v>
      </c>
      <c r="E7" s="62">
        <v>19560</v>
      </c>
      <c r="F7" s="68">
        <v>127.23779999999999</v>
      </c>
      <c r="G7" s="20">
        <v>3.1037454999999999E-2</v>
      </c>
    </row>
    <row r="8" spans="1:7" ht="15" x14ac:dyDescent="0.25">
      <c r="A8" s="21">
        <v>2</v>
      </c>
      <c r="B8" s="22" t="s">
        <v>236</v>
      </c>
      <c r="C8" s="26" t="s">
        <v>237</v>
      </c>
      <c r="D8" s="17" t="s">
        <v>186</v>
      </c>
      <c r="E8" s="62">
        <v>6165</v>
      </c>
      <c r="F8" s="68">
        <v>119.00915999999999</v>
      </c>
      <c r="G8" s="20">
        <v>2.9030220999999998E-2</v>
      </c>
    </row>
    <row r="9" spans="1:7" ht="15" x14ac:dyDescent="0.25">
      <c r="A9" s="21">
        <v>3</v>
      </c>
      <c r="B9" s="22" t="s">
        <v>220</v>
      </c>
      <c r="C9" s="26" t="s">
        <v>221</v>
      </c>
      <c r="D9" s="17" t="s">
        <v>222</v>
      </c>
      <c r="E9" s="62">
        <v>16956</v>
      </c>
      <c r="F9" s="68">
        <v>115.114284</v>
      </c>
      <c r="G9" s="20">
        <v>2.8080134E-2</v>
      </c>
    </row>
    <row r="10" spans="1:7" ht="25.5" x14ac:dyDescent="0.25">
      <c r="A10" s="21">
        <v>4</v>
      </c>
      <c r="B10" s="22" t="s">
        <v>180</v>
      </c>
      <c r="C10" s="26" t="s">
        <v>181</v>
      </c>
      <c r="D10" s="17" t="s">
        <v>26</v>
      </c>
      <c r="E10" s="62">
        <v>17926</v>
      </c>
      <c r="F10" s="68">
        <v>108.927339</v>
      </c>
      <c r="G10" s="20">
        <v>2.6570936E-2</v>
      </c>
    </row>
    <row r="11" spans="1:7" ht="25.5" x14ac:dyDescent="0.25">
      <c r="A11" s="21">
        <v>5</v>
      </c>
      <c r="B11" s="22" t="s">
        <v>43</v>
      </c>
      <c r="C11" s="26" t="s">
        <v>44</v>
      </c>
      <c r="D11" s="17" t="s">
        <v>26</v>
      </c>
      <c r="E11" s="62">
        <v>19824</v>
      </c>
      <c r="F11" s="68">
        <v>106.09804800000001</v>
      </c>
      <c r="G11" s="20">
        <v>2.5880779E-2</v>
      </c>
    </row>
    <row r="12" spans="1:7" ht="25.5" x14ac:dyDescent="0.25">
      <c r="A12" s="21">
        <v>6</v>
      </c>
      <c r="B12" s="22" t="s">
        <v>47</v>
      </c>
      <c r="C12" s="26" t="s">
        <v>48</v>
      </c>
      <c r="D12" s="17" t="s">
        <v>17</v>
      </c>
      <c r="E12" s="62">
        <v>75207</v>
      </c>
      <c r="F12" s="68">
        <v>103.97367749999999</v>
      </c>
      <c r="G12" s="20">
        <v>2.5362576000000001E-2</v>
      </c>
    </row>
    <row r="13" spans="1:7" ht="15" x14ac:dyDescent="0.25">
      <c r="A13" s="21">
        <v>7</v>
      </c>
      <c r="B13" s="22" t="s">
        <v>88</v>
      </c>
      <c r="C13" s="26" t="s">
        <v>89</v>
      </c>
      <c r="D13" s="17" t="s">
        <v>20</v>
      </c>
      <c r="E13" s="62">
        <v>11874</v>
      </c>
      <c r="F13" s="68">
        <v>95.063243999999997</v>
      </c>
      <c r="G13" s="20">
        <v>2.3189029999999999E-2</v>
      </c>
    </row>
    <row r="14" spans="1:7" ht="25.5" x14ac:dyDescent="0.25">
      <c r="A14" s="21">
        <v>8</v>
      </c>
      <c r="B14" s="22" t="s">
        <v>54</v>
      </c>
      <c r="C14" s="26" t="s">
        <v>55</v>
      </c>
      <c r="D14" s="17" t="s">
        <v>26</v>
      </c>
      <c r="E14" s="62">
        <v>12093</v>
      </c>
      <c r="F14" s="68">
        <v>93.684471000000002</v>
      </c>
      <c r="G14" s="20">
        <v>2.2852701999999999E-2</v>
      </c>
    </row>
    <row r="15" spans="1:7" ht="25.5" x14ac:dyDescent="0.25">
      <c r="A15" s="21">
        <v>9</v>
      </c>
      <c r="B15" s="22" t="s">
        <v>213</v>
      </c>
      <c r="C15" s="26" t="s">
        <v>214</v>
      </c>
      <c r="D15" s="17" t="s">
        <v>179</v>
      </c>
      <c r="E15" s="62">
        <v>12514</v>
      </c>
      <c r="F15" s="68">
        <v>86.196432000000001</v>
      </c>
      <c r="G15" s="20">
        <v>2.1026125E-2</v>
      </c>
    </row>
    <row r="16" spans="1:7" ht="15" x14ac:dyDescent="0.25">
      <c r="A16" s="21">
        <v>10</v>
      </c>
      <c r="B16" s="22" t="s">
        <v>491</v>
      </c>
      <c r="C16" s="26" t="s">
        <v>492</v>
      </c>
      <c r="D16" s="17" t="s">
        <v>186</v>
      </c>
      <c r="E16" s="62">
        <v>53178</v>
      </c>
      <c r="F16" s="68">
        <v>84.287130000000005</v>
      </c>
      <c r="G16" s="20">
        <v>2.0560384000000001E-2</v>
      </c>
    </row>
    <row r="17" spans="1:7" ht="15" x14ac:dyDescent="0.25">
      <c r="A17" s="21">
        <v>11</v>
      </c>
      <c r="B17" s="22" t="s">
        <v>191</v>
      </c>
      <c r="C17" s="26" t="s">
        <v>192</v>
      </c>
      <c r="D17" s="17" t="s">
        <v>186</v>
      </c>
      <c r="E17" s="62">
        <v>17500</v>
      </c>
      <c r="F17" s="68">
        <v>80.421250000000001</v>
      </c>
      <c r="G17" s="20">
        <v>1.9617369999999999E-2</v>
      </c>
    </row>
    <row r="18" spans="1:7" ht="15" x14ac:dyDescent="0.25">
      <c r="A18" s="21">
        <v>12</v>
      </c>
      <c r="B18" s="22" t="s">
        <v>189</v>
      </c>
      <c r="C18" s="26" t="s">
        <v>190</v>
      </c>
      <c r="D18" s="17" t="s">
        <v>186</v>
      </c>
      <c r="E18" s="62">
        <v>17403</v>
      </c>
      <c r="F18" s="68">
        <v>66.992848499999994</v>
      </c>
      <c r="G18" s="20">
        <v>1.6341743999999998E-2</v>
      </c>
    </row>
    <row r="19" spans="1:7" ht="15" x14ac:dyDescent="0.25">
      <c r="A19" s="21">
        <v>13</v>
      </c>
      <c r="B19" s="22" t="s">
        <v>240</v>
      </c>
      <c r="C19" s="26" t="s">
        <v>241</v>
      </c>
      <c r="D19" s="17" t="s">
        <v>222</v>
      </c>
      <c r="E19" s="62">
        <v>21571</v>
      </c>
      <c r="F19" s="68">
        <v>62.642184</v>
      </c>
      <c r="G19" s="20">
        <v>1.5280475E-2</v>
      </c>
    </row>
    <row r="20" spans="1:7" ht="25.5" x14ac:dyDescent="0.25">
      <c r="A20" s="21">
        <v>14</v>
      </c>
      <c r="B20" s="22" t="s">
        <v>70</v>
      </c>
      <c r="C20" s="26" t="s">
        <v>71</v>
      </c>
      <c r="D20" s="17" t="s">
        <v>69</v>
      </c>
      <c r="E20" s="62">
        <v>8981</v>
      </c>
      <c r="F20" s="68">
        <v>60.684617000000003</v>
      </c>
      <c r="G20" s="20">
        <v>1.480296E-2</v>
      </c>
    </row>
    <row r="21" spans="1:7" ht="25.5" x14ac:dyDescent="0.25">
      <c r="A21" s="21">
        <v>15</v>
      </c>
      <c r="B21" s="22" t="s">
        <v>246</v>
      </c>
      <c r="C21" s="26" t="s">
        <v>247</v>
      </c>
      <c r="D21" s="17" t="s">
        <v>32</v>
      </c>
      <c r="E21" s="62">
        <v>9000</v>
      </c>
      <c r="F21" s="68">
        <v>55.728000000000002</v>
      </c>
      <c r="G21" s="20">
        <v>1.3593879E-2</v>
      </c>
    </row>
    <row r="22" spans="1:7" ht="25.5" x14ac:dyDescent="0.25">
      <c r="A22" s="21">
        <v>16</v>
      </c>
      <c r="B22" s="22" t="s">
        <v>498</v>
      </c>
      <c r="C22" s="26" t="s">
        <v>499</v>
      </c>
      <c r="D22" s="17" t="s">
        <v>26</v>
      </c>
      <c r="E22" s="62">
        <v>14452</v>
      </c>
      <c r="F22" s="68">
        <v>53.631371999999999</v>
      </c>
      <c r="G22" s="20">
        <v>1.3082442999999999E-2</v>
      </c>
    </row>
    <row r="23" spans="1:7" ht="25.5" x14ac:dyDescent="0.25">
      <c r="A23" s="21">
        <v>17</v>
      </c>
      <c r="B23" s="22" t="s">
        <v>75</v>
      </c>
      <c r="C23" s="26" t="s">
        <v>76</v>
      </c>
      <c r="D23" s="17" t="s">
        <v>26</v>
      </c>
      <c r="E23" s="62">
        <v>30000</v>
      </c>
      <c r="F23" s="68">
        <v>51.99</v>
      </c>
      <c r="G23" s="20">
        <v>1.2682059000000001E-2</v>
      </c>
    </row>
    <row r="24" spans="1:7" ht="25.5" x14ac:dyDescent="0.25">
      <c r="A24" s="21">
        <v>18</v>
      </c>
      <c r="B24" s="22" t="s">
        <v>202</v>
      </c>
      <c r="C24" s="26" t="s">
        <v>203</v>
      </c>
      <c r="D24" s="17" t="s">
        <v>26</v>
      </c>
      <c r="E24" s="62">
        <v>11141</v>
      </c>
      <c r="F24" s="68">
        <v>46.636226000000001</v>
      </c>
      <c r="G24" s="20">
        <v>1.1376099000000001E-2</v>
      </c>
    </row>
    <row r="25" spans="1:7" ht="15" x14ac:dyDescent="0.25">
      <c r="A25" s="21">
        <v>19</v>
      </c>
      <c r="B25" s="22" t="s">
        <v>262</v>
      </c>
      <c r="C25" s="26" t="s">
        <v>263</v>
      </c>
      <c r="D25" s="17" t="s">
        <v>87</v>
      </c>
      <c r="E25" s="62">
        <v>38947</v>
      </c>
      <c r="F25" s="68">
        <v>40.913823499999999</v>
      </c>
      <c r="G25" s="20">
        <v>9.9802180000000008E-3</v>
      </c>
    </row>
    <row r="26" spans="1:7" ht="15" x14ac:dyDescent="0.25">
      <c r="A26" s="21">
        <v>20</v>
      </c>
      <c r="B26" s="22" t="s">
        <v>166</v>
      </c>
      <c r="C26" s="26" t="s">
        <v>167</v>
      </c>
      <c r="D26" s="17" t="s">
        <v>168</v>
      </c>
      <c r="E26" s="62">
        <v>12229</v>
      </c>
      <c r="F26" s="68">
        <v>40.863203499999997</v>
      </c>
      <c r="G26" s="20">
        <v>9.9678700000000002E-3</v>
      </c>
    </row>
    <row r="27" spans="1:7" ht="25.5" x14ac:dyDescent="0.25">
      <c r="A27" s="21">
        <v>21</v>
      </c>
      <c r="B27" s="22" t="s">
        <v>264</v>
      </c>
      <c r="C27" s="26" t="s">
        <v>265</v>
      </c>
      <c r="D27" s="17" t="s">
        <v>201</v>
      </c>
      <c r="E27" s="62">
        <v>12612</v>
      </c>
      <c r="F27" s="68">
        <v>40.616945999999999</v>
      </c>
      <c r="G27" s="20">
        <v>9.9077999999999996E-3</v>
      </c>
    </row>
    <row r="28" spans="1:7" ht="15" x14ac:dyDescent="0.25">
      <c r="A28" s="21">
        <v>22</v>
      </c>
      <c r="B28" s="22" t="s">
        <v>280</v>
      </c>
      <c r="C28" s="26" t="s">
        <v>281</v>
      </c>
      <c r="D28" s="17" t="s">
        <v>168</v>
      </c>
      <c r="E28" s="62">
        <v>10622</v>
      </c>
      <c r="F28" s="68">
        <v>40.220202999999998</v>
      </c>
      <c r="G28" s="20">
        <v>9.8110209999999996E-3</v>
      </c>
    </row>
    <row r="29" spans="1:7" ht="25.5" x14ac:dyDescent="0.25">
      <c r="A29" s="21">
        <v>23</v>
      </c>
      <c r="B29" s="22" t="s">
        <v>242</v>
      </c>
      <c r="C29" s="26" t="s">
        <v>243</v>
      </c>
      <c r="D29" s="17" t="s">
        <v>69</v>
      </c>
      <c r="E29" s="62">
        <v>17930</v>
      </c>
      <c r="F29" s="68">
        <v>40.046655000000001</v>
      </c>
      <c r="G29" s="20">
        <v>9.7686869999999999E-3</v>
      </c>
    </row>
    <row r="30" spans="1:7" ht="15" x14ac:dyDescent="0.25">
      <c r="A30" s="21">
        <v>24</v>
      </c>
      <c r="B30" s="22" t="s">
        <v>184</v>
      </c>
      <c r="C30" s="26" t="s">
        <v>185</v>
      </c>
      <c r="D30" s="17" t="s">
        <v>186</v>
      </c>
      <c r="E30" s="62">
        <v>11367</v>
      </c>
      <c r="F30" s="68">
        <v>39.704931000000002</v>
      </c>
      <c r="G30" s="20">
        <v>9.6853300000000007E-3</v>
      </c>
    </row>
    <row r="31" spans="1:7" ht="25.5" x14ac:dyDescent="0.25">
      <c r="A31" s="21">
        <v>25</v>
      </c>
      <c r="B31" s="22" t="s">
        <v>173</v>
      </c>
      <c r="C31" s="26" t="s">
        <v>174</v>
      </c>
      <c r="D31" s="17" t="s">
        <v>23</v>
      </c>
      <c r="E31" s="62">
        <v>3700</v>
      </c>
      <c r="F31" s="68">
        <v>34.443300000000001</v>
      </c>
      <c r="G31" s="20">
        <v>8.4018459999999993E-3</v>
      </c>
    </row>
    <row r="32" spans="1:7" ht="15" x14ac:dyDescent="0.25">
      <c r="A32" s="21">
        <v>26</v>
      </c>
      <c r="B32" s="22" t="s">
        <v>175</v>
      </c>
      <c r="C32" s="26" t="s">
        <v>176</v>
      </c>
      <c r="D32" s="17" t="s">
        <v>35</v>
      </c>
      <c r="E32" s="62">
        <v>16787</v>
      </c>
      <c r="F32" s="68">
        <v>29.998369</v>
      </c>
      <c r="G32" s="20">
        <v>7.3175820000000004E-3</v>
      </c>
    </row>
    <row r="33" spans="1:7" ht="15" x14ac:dyDescent="0.25">
      <c r="A33" s="21">
        <v>27</v>
      </c>
      <c r="B33" s="22" t="s">
        <v>493</v>
      </c>
      <c r="C33" s="26" t="s">
        <v>494</v>
      </c>
      <c r="D33" s="17" t="s">
        <v>186</v>
      </c>
      <c r="E33" s="62">
        <v>19000</v>
      </c>
      <c r="F33" s="68">
        <v>29.079499999999999</v>
      </c>
      <c r="G33" s="20">
        <v>7.0934400000000003E-3</v>
      </c>
    </row>
    <row r="34" spans="1:7" ht="15" x14ac:dyDescent="0.25">
      <c r="A34" s="21">
        <v>28</v>
      </c>
      <c r="B34" s="22" t="s">
        <v>509</v>
      </c>
      <c r="C34" s="26" t="s">
        <v>510</v>
      </c>
      <c r="D34" s="17" t="s">
        <v>168</v>
      </c>
      <c r="E34" s="62">
        <v>765</v>
      </c>
      <c r="F34" s="68">
        <v>3.9340125000000001</v>
      </c>
      <c r="G34" s="20">
        <v>9.5963400000000001E-4</v>
      </c>
    </row>
    <row r="35" spans="1:7" ht="15" x14ac:dyDescent="0.25">
      <c r="A35" s="21">
        <v>29</v>
      </c>
      <c r="B35" s="22" t="s">
        <v>506</v>
      </c>
      <c r="C35" s="26" t="s">
        <v>507</v>
      </c>
      <c r="D35" s="17" t="s">
        <v>168</v>
      </c>
      <c r="E35" s="62">
        <v>2779</v>
      </c>
      <c r="F35" s="68">
        <v>3.618258</v>
      </c>
      <c r="G35" s="20">
        <v>8.8261100000000005E-4</v>
      </c>
    </row>
    <row r="36" spans="1:7" ht="25.5" x14ac:dyDescent="0.25">
      <c r="A36" s="21">
        <v>30</v>
      </c>
      <c r="B36" s="22" t="s">
        <v>100</v>
      </c>
      <c r="C36" s="26" t="s">
        <v>101</v>
      </c>
      <c r="D36" s="17" t="s">
        <v>26</v>
      </c>
      <c r="E36" s="62">
        <v>269</v>
      </c>
      <c r="F36" s="68">
        <v>2.4027080000000001</v>
      </c>
      <c r="G36" s="20">
        <v>5.8609899999999997E-4</v>
      </c>
    </row>
    <row r="37" spans="1:7" ht="15" x14ac:dyDescent="0.25">
      <c r="A37" s="16"/>
      <c r="B37" s="17"/>
      <c r="C37" s="23" t="s">
        <v>113</v>
      </c>
      <c r="D37" s="27"/>
      <c r="E37" s="64"/>
      <c r="F37" s="70">
        <v>1864.159992500001</v>
      </c>
      <c r="G37" s="28">
        <v>0.45472950899999998</v>
      </c>
    </row>
    <row r="38" spans="1:7" ht="15" x14ac:dyDescent="0.25">
      <c r="A38" s="21"/>
      <c r="B38" s="22"/>
      <c r="C38" s="29"/>
      <c r="D38" s="30"/>
      <c r="E38" s="62"/>
      <c r="F38" s="68"/>
      <c r="G38" s="20"/>
    </row>
    <row r="39" spans="1:7" ht="15" x14ac:dyDescent="0.25">
      <c r="A39" s="16"/>
      <c r="B39" s="17"/>
      <c r="C39" s="23" t="s">
        <v>114</v>
      </c>
      <c r="D39" s="24"/>
      <c r="E39" s="63"/>
      <c r="F39" s="69"/>
      <c r="G39" s="25"/>
    </row>
    <row r="40" spans="1:7" ht="15" x14ac:dyDescent="0.25">
      <c r="A40" s="16"/>
      <c r="B40" s="17"/>
      <c r="C40" s="23" t="s">
        <v>113</v>
      </c>
      <c r="D40" s="27"/>
      <c r="E40" s="64"/>
      <c r="F40" s="70">
        <v>0</v>
      </c>
      <c r="G40" s="28">
        <v>0</v>
      </c>
    </row>
    <row r="41" spans="1:7" ht="15" x14ac:dyDescent="0.25">
      <c r="A41" s="21"/>
      <c r="B41" s="22"/>
      <c r="C41" s="29"/>
      <c r="D41" s="30"/>
      <c r="E41" s="62"/>
      <c r="F41" s="68"/>
      <c r="G41" s="20"/>
    </row>
    <row r="42" spans="1:7" ht="15" x14ac:dyDescent="0.25">
      <c r="A42" s="31"/>
      <c r="B42" s="32"/>
      <c r="C42" s="23" t="s">
        <v>115</v>
      </c>
      <c r="D42" s="24"/>
      <c r="E42" s="63"/>
      <c r="F42" s="69"/>
      <c r="G42" s="25"/>
    </row>
    <row r="43" spans="1:7" ht="15" x14ac:dyDescent="0.25">
      <c r="A43" s="33"/>
      <c r="B43" s="34"/>
      <c r="C43" s="23" t="s">
        <v>113</v>
      </c>
      <c r="D43" s="35"/>
      <c r="E43" s="65"/>
      <c r="F43" s="71">
        <v>0</v>
      </c>
      <c r="G43" s="36">
        <v>0</v>
      </c>
    </row>
    <row r="44" spans="1:7" ht="15" x14ac:dyDescent="0.25">
      <c r="A44" s="33"/>
      <c r="B44" s="34"/>
      <c r="C44" s="29"/>
      <c r="D44" s="37"/>
      <c r="E44" s="66"/>
      <c r="F44" s="72"/>
      <c r="G44" s="38"/>
    </row>
    <row r="45" spans="1:7" ht="15" x14ac:dyDescent="0.25">
      <c r="A45" s="16"/>
      <c r="B45" s="17"/>
      <c r="C45" s="23" t="s">
        <v>119</v>
      </c>
      <c r="D45" s="24"/>
      <c r="E45" s="63"/>
      <c r="F45" s="69"/>
      <c r="G45" s="25"/>
    </row>
    <row r="46" spans="1:7" ht="15" x14ac:dyDescent="0.25">
      <c r="A46" s="16"/>
      <c r="B46" s="17"/>
      <c r="C46" s="23" t="s">
        <v>113</v>
      </c>
      <c r="D46" s="27"/>
      <c r="E46" s="64"/>
      <c r="F46" s="70">
        <v>0</v>
      </c>
      <c r="G46" s="28">
        <v>0</v>
      </c>
    </row>
    <row r="47" spans="1:7" ht="15" x14ac:dyDescent="0.25">
      <c r="A47" s="16"/>
      <c r="B47" s="17"/>
      <c r="C47" s="29"/>
      <c r="D47" s="19"/>
      <c r="E47" s="62"/>
      <c r="F47" s="68"/>
      <c r="G47" s="20"/>
    </row>
    <row r="48" spans="1:7" ht="15" x14ac:dyDescent="0.25">
      <c r="A48" s="16"/>
      <c r="B48" s="17"/>
      <c r="C48" s="23" t="s">
        <v>120</v>
      </c>
      <c r="D48" s="24"/>
      <c r="E48" s="63"/>
      <c r="F48" s="69"/>
      <c r="G48" s="25"/>
    </row>
    <row r="49" spans="1:7" ht="15" x14ac:dyDescent="0.25">
      <c r="A49" s="16"/>
      <c r="B49" s="17"/>
      <c r="C49" s="23" t="s">
        <v>113</v>
      </c>
      <c r="D49" s="27"/>
      <c r="E49" s="64"/>
      <c r="F49" s="70">
        <v>0</v>
      </c>
      <c r="G49" s="28">
        <v>0</v>
      </c>
    </row>
    <row r="50" spans="1:7" ht="15" x14ac:dyDescent="0.25">
      <c r="A50" s="16"/>
      <c r="B50" s="17"/>
      <c r="C50" s="29"/>
      <c r="D50" s="19"/>
      <c r="E50" s="62"/>
      <c r="F50" s="68"/>
      <c r="G50" s="20"/>
    </row>
    <row r="51" spans="1:7" ht="15" x14ac:dyDescent="0.25">
      <c r="A51" s="16"/>
      <c r="B51" s="17"/>
      <c r="C51" s="23" t="s">
        <v>121</v>
      </c>
      <c r="D51" s="24"/>
      <c r="E51" s="63"/>
      <c r="F51" s="69"/>
      <c r="G51" s="25"/>
    </row>
    <row r="52" spans="1:7" ht="15" x14ac:dyDescent="0.25">
      <c r="A52" s="16"/>
      <c r="B52" s="17"/>
      <c r="C52" s="23" t="s">
        <v>113</v>
      </c>
      <c r="D52" s="27"/>
      <c r="E52" s="64"/>
      <c r="F52" s="70">
        <v>0</v>
      </c>
      <c r="G52" s="28">
        <v>0</v>
      </c>
    </row>
    <row r="53" spans="1:7" ht="15" x14ac:dyDescent="0.25">
      <c r="A53" s="16"/>
      <c r="B53" s="17"/>
      <c r="C53" s="29"/>
      <c r="D53" s="19"/>
      <c r="E53" s="62"/>
      <c r="F53" s="68"/>
      <c r="G53" s="20"/>
    </row>
    <row r="54" spans="1:7" ht="25.5" x14ac:dyDescent="0.25">
      <c r="A54" s="21"/>
      <c r="B54" s="22"/>
      <c r="C54" s="39" t="s">
        <v>122</v>
      </c>
      <c r="D54" s="40"/>
      <c r="E54" s="64"/>
      <c r="F54" s="70">
        <v>1864.159992500001</v>
      </c>
      <c r="G54" s="28">
        <v>0.45472950899999998</v>
      </c>
    </row>
    <row r="55" spans="1:7" ht="15" x14ac:dyDescent="0.25">
      <c r="A55" s="16"/>
      <c r="B55" s="17"/>
      <c r="C55" s="26"/>
      <c r="D55" s="19"/>
      <c r="E55" s="62"/>
      <c r="F55" s="68"/>
      <c r="G55" s="20"/>
    </row>
    <row r="56" spans="1:7" ht="15" x14ac:dyDescent="0.25">
      <c r="A56" s="16"/>
      <c r="B56" s="17"/>
      <c r="C56" s="18" t="s">
        <v>123</v>
      </c>
      <c r="D56" s="19"/>
      <c r="E56" s="62"/>
      <c r="F56" s="68"/>
      <c r="G56" s="20"/>
    </row>
    <row r="57" spans="1:7" ht="25.5" x14ac:dyDescent="0.25">
      <c r="A57" s="16"/>
      <c r="B57" s="17"/>
      <c r="C57" s="23" t="s">
        <v>11</v>
      </c>
      <c r="D57" s="24"/>
      <c r="E57" s="63"/>
      <c r="F57" s="69"/>
      <c r="G57" s="25"/>
    </row>
    <row r="58" spans="1:7" ht="15" x14ac:dyDescent="0.25">
      <c r="A58" s="21"/>
      <c r="B58" s="22"/>
      <c r="C58" s="23" t="s">
        <v>113</v>
      </c>
      <c r="D58" s="27"/>
      <c r="E58" s="64"/>
      <c r="F58" s="70">
        <v>0</v>
      </c>
      <c r="G58" s="28">
        <v>0</v>
      </c>
    </row>
    <row r="59" spans="1:7" ht="15" x14ac:dyDescent="0.25">
      <c r="A59" s="21"/>
      <c r="B59" s="22"/>
      <c r="C59" s="29"/>
      <c r="D59" s="19"/>
      <c r="E59" s="62"/>
      <c r="F59" s="68"/>
      <c r="G59" s="20"/>
    </row>
    <row r="60" spans="1:7" ht="15" x14ac:dyDescent="0.25">
      <c r="A60" s="16"/>
      <c r="B60" s="41"/>
      <c r="C60" s="23" t="s">
        <v>124</v>
      </c>
      <c r="D60" s="24"/>
      <c r="E60" s="63"/>
      <c r="F60" s="69"/>
      <c r="G60" s="25"/>
    </row>
    <row r="61" spans="1:7" ht="15" x14ac:dyDescent="0.25">
      <c r="A61" s="21"/>
      <c r="B61" s="22"/>
      <c r="C61" s="23" t="s">
        <v>113</v>
      </c>
      <c r="D61" s="27"/>
      <c r="E61" s="64"/>
      <c r="F61" s="70">
        <v>0</v>
      </c>
      <c r="G61" s="28">
        <v>0</v>
      </c>
    </row>
    <row r="62" spans="1:7" ht="15" x14ac:dyDescent="0.25">
      <c r="A62" s="21"/>
      <c r="B62" s="22"/>
      <c r="C62" s="29"/>
      <c r="D62" s="19"/>
      <c r="E62" s="62"/>
      <c r="F62" s="74"/>
      <c r="G62" s="43"/>
    </row>
    <row r="63" spans="1:7" ht="15" x14ac:dyDescent="0.25">
      <c r="A63" s="16"/>
      <c r="B63" s="17"/>
      <c r="C63" s="23" t="s">
        <v>125</v>
      </c>
      <c r="D63" s="24"/>
      <c r="E63" s="63"/>
      <c r="F63" s="69"/>
      <c r="G63" s="25"/>
    </row>
    <row r="64" spans="1:7" ht="15" x14ac:dyDescent="0.25">
      <c r="A64" s="21"/>
      <c r="B64" s="22"/>
      <c r="C64" s="23" t="s">
        <v>113</v>
      </c>
      <c r="D64" s="27"/>
      <c r="E64" s="64"/>
      <c r="F64" s="70">
        <v>0</v>
      </c>
      <c r="G64" s="28">
        <v>0</v>
      </c>
    </row>
    <row r="65" spans="1:7" ht="15" x14ac:dyDescent="0.25">
      <c r="A65" s="16"/>
      <c r="B65" s="17"/>
      <c r="C65" s="29"/>
      <c r="D65" s="19"/>
      <c r="E65" s="62"/>
      <c r="F65" s="68"/>
      <c r="G65" s="20"/>
    </row>
    <row r="66" spans="1:7" ht="25.5" x14ac:dyDescent="0.25">
      <c r="A66" s="16"/>
      <c r="B66" s="41"/>
      <c r="C66" s="23" t="s">
        <v>126</v>
      </c>
      <c r="D66" s="24"/>
      <c r="E66" s="63"/>
      <c r="F66" s="69"/>
      <c r="G66" s="25"/>
    </row>
    <row r="67" spans="1:7" ht="15" x14ac:dyDescent="0.25">
      <c r="A67" s="21"/>
      <c r="B67" s="22"/>
      <c r="C67" s="23" t="s">
        <v>113</v>
      </c>
      <c r="D67" s="27"/>
      <c r="E67" s="64"/>
      <c r="F67" s="70">
        <v>0</v>
      </c>
      <c r="G67" s="28">
        <v>0</v>
      </c>
    </row>
    <row r="68" spans="1:7" ht="15" x14ac:dyDescent="0.25">
      <c r="A68" s="21"/>
      <c r="B68" s="22"/>
      <c r="C68" s="29"/>
      <c r="D68" s="19"/>
      <c r="E68" s="62"/>
      <c r="F68" s="68"/>
      <c r="G68" s="20"/>
    </row>
    <row r="69" spans="1:7" ht="15" x14ac:dyDescent="0.25">
      <c r="A69" s="21"/>
      <c r="B69" s="22"/>
      <c r="C69" s="44" t="s">
        <v>127</v>
      </c>
      <c r="D69" s="40"/>
      <c r="E69" s="64"/>
      <c r="F69" s="70">
        <v>0</v>
      </c>
      <c r="G69" s="28">
        <v>0</v>
      </c>
    </row>
    <row r="70" spans="1:7" ht="15" x14ac:dyDescent="0.25">
      <c r="A70" s="21"/>
      <c r="B70" s="22"/>
      <c r="C70" s="26"/>
      <c r="D70" s="19"/>
      <c r="E70" s="62"/>
      <c r="F70" s="68"/>
      <c r="G70" s="20"/>
    </row>
    <row r="71" spans="1:7" ht="15" x14ac:dyDescent="0.25">
      <c r="A71" s="16"/>
      <c r="B71" s="17"/>
      <c r="C71" s="18" t="s">
        <v>128</v>
      </c>
      <c r="D71" s="19"/>
      <c r="E71" s="62"/>
      <c r="F71" s="68"/>
      <c r="G71" s="20"/>
    </row>
    <row r="72" spans="1:7" ht="15" x14ac:dyDescent="0.25">
      <c r="A72" s="21"/>
      <c r="B72" s="22"/>
      <c r="C72" s="23" t="s">
        <v>129</v>
      </c>
      <c r="D72" s="24"/>
      <c r="E72" s="63"/>
      <c r="F72" s="69"/>
      <c r="G72" s="25"/>
    </row>
    <row r="73" spans="1:7" ht="15" x14ac:dyDescent="0.25">
      <c r="A73" s="21"/>
      <c r="B73" s="22"/>
      <c r="C73" s="23" t="s">
        <v>113</v>
      </c>
      <c r="D73" s="40"/>
      <c r="E73" s="64"/>
      <c r="F73" s="70">
        <v>0</v>
      </c>
      <c r="G73" s="28">
        <v>0</v>
      </c>
    </row>
    <row r="74" spans="1:7" ht="15" x14ac:dyDescent="0.25">
      <c r="A74" s="21"/>
      <c r="B74" s="22"/>
      <c r="C74" s="29"/>
      <c r="D74" s="22"/>
      <c r="E74" s="62"/>
      <c r="F74" s="68"/>
      <c r="G74" s="20"/>
    </row>
    <row r="75" spans="1:7" ht="15" x14ac:dyDescent="0.25">
      <c r="A75" s="21"/>
      <c r="B75" s="22"/>
      <c r="C75" s="23" t="s">
        <v>130</v>
      </c>
      <c r="D75" s="24"/>
      <c r="E75" s="63"/>
      <c r="F75" s="69"/>
      <c r="G75" s="25"/>
    </row>
    <row r="76" spans="1:7" ht="15" x14ac:dyDescent="0.25">
      <c r="A76" s="21"/>
      <c r="B76" s="22"/>
      <c r="C76" s="23" t="s">
        <v>113</v>
      </c>
      <c r="D76" s="40"/>
      <c r="E76" s="64"/>
      <c r="F76" s="70">
        <v>0</v>
      </c>
      <c r="G76" s="28">
        <v>0</v>
      </c>
    </row>
    <row r="77" spans="1:7" ht="15" x14ac:dyDescent="0.25">
      <c r="A77" s="21"/>
      <c r="B77" s="22"/>
      <c r="C77" s="29"/>
      <c r="D77" s="22"/>
      <c r="E77" s="62"/>
      <c r="F77" s="68"/>
      <c r="G77" s="20"/>
    </row>
    <row r="78" spans="1:7" ht="15" x14ac:dyDescent="0.25">
      <c r="A78" s="21"/>
      <c r="B78" s="22"/>
      <c r="C78" s="23" t="s">
        <v>131</v>
      </c>
      <c r="D78" s="24"/>
      <c r="E78" s="63"/>
      <c r="F78" s="69"/>
      <c r="G78" s="25"/>
    </row>
    <row r="79" spans="1:7" ht="15" x14ac:dyDescent="0.25">
      <c r="A79" s="21"/>
      <c r="B79" s="22"/>
      <c r="C79" s="23" t="s">
        <v>113</v>
      </c>
      <c r="D79" s="40"/>
      <c r="E79" s="64"/>
      <c r="F79" s="70">
        <v>0</v>
      </c>
      <c r="G79" s="28">
        <v>0</v>
      </c>
    </row>
    <row r="80" spans="1:7" ht="15" x14ac:dyDescent="0.25">
      <c r="A80" s="21"/>
      <c r="B80" s="22"/>
      <c r="C80" s="29"/>
      <c r="D80" s="22"/>
      <c r="E80" s="62"/>
      <c r="F80" s="68"/>
      <c r="G80" s="20"/>
    </row>
    <row r="81" spans="1:7" ht="15" x14ac:dyDescent="0.25">
      <c r="A81" s="21"/>
      <c r="B81" s="22"/>
      <c r="C81" s="23" t="s">
        <v>132</v>
      </c>
      <c r="D81" s="24"/>
      <c r="E81" s="63"/>
      <c r="F81" s="69"/>
      <c r="G81" s="25"/>
    </row>
    <row r="82" spans="1:7" ht="15" x14ac:dyDescent="0.25">
      <c r="A82" s="21">
        <v>1</v>
      </c>
      <c r="B82" s="22"/>
      <c r="C82" s="26" t="s">
        <v>134</v>
      </c>
      <c r="D82" s="30"/>
      <c r="E82" s="62"/>
      <c r="F82" s="68">
        <v>2197</v>
      </c>
      <c r="G82" s="20">
        <v>0.53592005799999998</v>
      </c>
    </row>
    <row r="83" spans="1:7" ht="15" x14ac:dyDescent="0.25">
      <c r="A83" s="21"/>
      <c r="B83" s="22"/>
      <c r="C83" s="23" t="s">
        <v>113</v>
      </c>
      <c r="D83" s="40"/>
      <c r="E83" s="64"/>
      <c r="F83" s="70">
        <v>2197</v>
      </c>
      <c r="G83" s="28">
        <v>0.53592005799999998</v>
      </c>
    </row>
    <row r="84" spans="1:7" ht="15" x14ac:dyDescent="0.25">
      <c r="A84" s="21"/>
      <c r="B84" s="22"/>
      <c r="C84" s="29"/>
      <c r="D84" s="22"/>
      <c r="E84" s="62"/>
      <c r="F84" s="68"/>
      <c r="G84" s="20"/>
    </row>
    <row r="85" spans="1:7" ht="25.5" x14ac:dyDescent="0.25">
      <c r="A85" s="21"/>
      <c r="B85" s="22"/>
      <c r="C85" s="39" t="s">
        <v>135</v>
      </c>
      <c r="D85" s="40"/>
      <c r="E85" s="64"/>
      <c r="F85" s="70">
        <v>2197</v>
      </c>
      <c r="G85" s="28">
        <v>0.53592005799999998</v>
      </c>
    </row>
    <row r="86" spans="1:7" ht="15" x14ac:dyDescent="0.25">
      <c r="A86" s="21"/>
      <c r="B86" s="22"/>
      <c r="C86" s="45"/>
      <c r="D86" s="22"/>
      <c r="E86" s="62"/>
      <c r="F86" s="68"/>
      <c r="G86" s="20"/>
    </row>
    <row r="87" spans="1:7" ht="15" x14ac:dyDescent="0.25">
      <c r="A87" s="16"/>
      <c r="B87" s="17"/>
      <c r="C87" s="18" t="s">
        <v>136</v>
      </c>
      <c r="D87" s="19"/>
      <c r="E87" s="62"/>
      <c r="F87" s="68"/>
      <c r="G87" s="20"/>
    </row>
    <row r="88" spans="1:7" ht="25.5" x14ac:dyDescent="0.25">
      <c r="A88" s="21"/>
      <c r="B88" s="22"/>
      <c r="C88" s="23" t="s">
        <v>137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113</v>
      </c>
      <c r="D89" s="40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22"/>
      <c r="E90" s="62"/>
      <c r="F90" s="68"/>
      <c r="G90" s="20"/>
    </row>
    <row r="91" spans="1:7" ht="15" x14ac:dyDescent="0.25">
      <c r="A91" s="16"/>
      <c r="B91" s="17"/>
      <c r="C91" s="18" t="s">
        <v>138</v>
      </c>
      <c r="D91" s="19"/>
      <c r="E91" s="62"/>
      <c r="F91" s="68"/>
      <c r="G91" s="20"/>
    </row>
    <row r="92" spans="1:7" ht="25.5" x14ac:dyDescent="0.25">
      <c r="A92" s="21"/>
      <c r="B92" s="22"/>
      <c r="C92" s="23" t="s">
        <v>139</v>
      </c>
      <c r="D92" s="24"/>
      <c r="E92" s="63"/>
      <c r="F92" s="69"/>
      <c r="G92" s="25"/>
    </row>
    <row r="93" spans="1:7" ht="15" x14ac:dyDescent="0.25">
      <c r="A93" s="21"/>
      <c r="B93" s="22"/>
      <c r="C93" s="23" t="s">
        <v>113</v>
      </c>
      <c r="D93" s="40"/>
      <c r="E93" s="64"/>
      <c r="F93" s="70">
        <v>0</v>
      </c>
      <c r="G93" s="28">
        <v>0</v>
      </c>
    </row>
    <row r="94" spans="1:7" ht="15" x14ac:dyDescent="0.25">
      <c r="A94" s="21"/>
      <c r="B94" s="22"/>
      <c r="C94" s="29"/>
      <c r="D94" s="22"/>
      <c r="E94" s="62"/>
      <c r="F94" s="68"/>
      <c r="G94" s="20"/>
    </row>
    <row r="95" spans="1:7" ht="25.5" x14ac:dyDescent="0.25">
      <c r="A95" s="21"/>
      <c r="B95" s="22"/>
      <c r="C95" s="23" t="s">
        <v>140</v>
      </c>
      <c r="D95" s="24"/>
      <c r="E95" s="63"/>
      <c r="F95" s="69"/>
      <c r="G95" s="25"/>
    </row>
    <row r="96" spans="1:7" ht="15" x14ac:dyDescent="0.25">
      <c r="A96" s="21"/>
      <c r="B96" s="22"/>
      <c r="C96" s="23" t="s">
        <v>113</v>
      </c>
      <c r="D96" s="40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9"/>
      <c r="D97" s="22"/>
      <c r="E97" s="62"/>
      <c r="F97" s="74"/>
      <c r="G97" s="43"/>
    </row>
    <row r="98" spans="1:7" ht="25.5" x14ac:dyDescent="0.25">
      <c r="A98" s="21"/>
      <c r="B98" s="22"/>
      <c r="C98" s="45" t="s">
        <v>141</v>
      </c>
      <c r="D98" s="22"/>
      <c r="E98" s="62"/>
      <c r="F98" s="147">
        <v>38.33202661</v>
      </c>
      <c r="G98" s="148">
        <v>9.350433E-3</v>
      </c>
    </row>
    <row r="99" spans="1:7" ht="15" x14ac:dyDescent="0.25">
      <c r="A99" s="21"/>
      <c r="B99" s="22"/>
      <c r="C99" s="46" t="s">
        <v>142</v>
      </c>
      <c r="D99" s="27"/>
      <c r="E99" s="64"/>
      <c r="F99" s="70">
        <v>4099.49201911</v>
      </c>
      <c r="G99" s="28">
        <v>1</v>
      </c>
    </row>
    <row r="101" spans="1:7" ht="15" x14ac:dyDescent="0.25">
      <c r="B101" s="375"/>
      <c r="C101" s="375"/>
      <c r="D101" s="375"/>
      <c r="E101" s="375"/>
      <c r="F101" s="375"/>
    </row>
    <row r="102" spans="1:7" ht="15" x14ac:dyDescent="0.25">
      <c r="B102" s="375"/>
      <c r="C102" s="375"/>
      <c r="D102" s="375"/>
      <c r="E102" s="375"/>
      <c r="F102" s="375"/>
    </row>
    <row r="104" spans="1:7" ht="15" x14ac:dyDescent="0.25">
      <c r="B104" s="52" t="s">
        <v>144</v>
      </c>
      <c r="C104" s="53"/>
      <c r="D104" s="54"/>
    </row>
    <row r="105" spans="1:7" ht="15" x14ac:dyDescent="0.25">
      <c r="B105" s="55" t="s">
        <v>145</v>
      </c>
      <c r="C105" s="56"/>
      <c r="D105" s="81" t="s">
        <v>146</v>
      </c>
    </row>
    <row r="106" spans="1:7" ht="15" x14ac:dyDescent="0.25">
      <c r="B106" s="55" t="s">
        <v>147</v>
      </c>
      <c r="C106" s="56"/>
      <c r="D106" s="81" t="s">
        <v>146</v>
      </c>
    </row>
    <row r="107" spans="1:7" ht="15" x14ac:dyDescent="0.25">
      <c r="B107" s="57" t="s">
        <v>148</v>
      </c>
      <c r="C107" s="56"/>
      <c r="D107" s="58"/>
    </row>
    <row r="108" spans="1:7" ht="25.5" customHeight="1" x14ac:dyDescent="0.25">
      <c r="B108" s="58"/>
      <c r="C108" s="48" t="s">
        <v>149</v>
      </c>
      <c r="D108" s="49" t="s">
        <v>150</v>
      </c>
    </row>
    <row r="109" spans="1:7" ht="12.75" customHeight="1" x14ac:dyDescent="0.25">
      <c r="B109" s="75" t="s">
        <v>151</v>
      </c>
      <c r="C109" s="76">
        <v>43326</v>
      </c>
      <c r="D109" s="76" t="s">
        <v>153</v>
      </c>
    </row>
    <row r="110" spans="1:7" ht="15" x14ac:dyDescent="0.25">
      <c r="B110" s="58" t="s">
        <v>154</v>
      </c>
      <c r="C110" s="59">
        <v>10</v>
      </c>
      <c r="D110" s="59">
        <v>10.0525</v>
      </c>
    </row>
    <row r="111" spans="1:7" ht="15" x14ac:dyDescent="0.25">
      <c r="B111" s="58" t="s">
        <v>155</v>
      </c>
      <c r="C111" s="59">
        <v>10</v>
      </c>
      <c r="D111" s="59">
        <v>10.0525</v>
      </c>
    </row>
    <row r="112" spans="1:7" ht="15" x14ac:dyDescent="0.25">
      <c r="B112" s="58" t="s">
        <v>156</v>
      </c>
      <c r="C112" s="59">
        <v>10</v>
      </c>
      <c r="D112" s="59">
        <v>10.0486</v>
      </c>
    </row>
    <row r="113" spans="2:4" ht="15" x14ac:dyDescent="0.25">
      <c r="B113" s="58" t="s">
        <v>157</v>
      </c>
      <c r="C113" s="59">
        <v>10</v>
      </c>
      <c r="D113" s="59">
        <v>10.0486</v>
      </c>
    </row>
    <row r="115" spans="2:4" ht="15" x14ac:dyDescent="0.25">
      <c r="B115" s="77" t="s">
        <v>158</v>
      </c>
      <c r="C115" s="60"/>
      <c r="D115" s="78" t="s">
        <v>146</v>
      </c>
    </row>
    <row r="116" spans="2:4" ht="24.75" customHeight="1" x14ac:dyDescent="0.25">
      <c r="B116" s="79"/>
      <c r="C116" s="79"/>
    </row>
    <row r="117" spans="2:4" ht="15" x14ac:dyDescent="0.25">
      <c r="B117" s="82"/>
      <c r="C117" s="80"/>
      <c r="D117"/>
    </row>
    <row r="119" spans="2:4" ht="15" x14ac:dyDescent="0.25">
      <c r="B119" s="57" t="s">
        <v>159</v>
      </c>
      <c r="C119" s="56"/>
      <c r="D119" s="83" t="s">
        <v>146</v>
      </c>
    </row>
    <row r="120" spans="2:4" ht="15" x14ac:dyDescent="0.25">
      <c r="B120" s="57" t="s">
        <v>160</v>
      </c>
      <c r="C120" s="56"/>
      <c r="D120" s="83" t="s">
        <v>146</v>
      </c>
    </row>
    <row r="121" spans="2:4" ht="15" x14ac:dyDescent="0.25">
      <c r="B121" s="57" t="s">
        <v>161</v>
      </c>
      <c r="C121" s="56"/>
      <c r="D121" s="61">
        <v>0</v>
      </c>
    </row>
    <row r="122" spans="2:4" ht="15" x14ac:dyDescent="0.25">
      <c r="B122" s="57" t="s">
        <v>162</v>
      </c>
      <c r="C122" s="56"/>
      <c r="D122" s="61" t="s">
        <v>146</v>
      </c>
    </row>
  </sheetData>
  <mergeCells count="5">
    <mergeCell ref="A1:G1"/>
    <mergeCell ref="A2:G2"/>
    <mergeCell ref="A3:G3"/>
    <mergeCell ref="B101:F101"/>
    <mergeCell ref="B102:F10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7"/>
  <sheetViews>
    <sheetView topLeftCell="A109" workbookViewId="0">
      <selection activeCell="C119" sqref="C119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516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15" x14ac:dyDescent="0.25">
      <c r="A7" s="21">
        <v>1</v>
      </c>
      <c r="B7" s="22" t="s">
        <v>472</v>
      </c>
      <c r="C7" s="26" t="s">
        <v>473</v>
      </c>
      <c r="D7" s="17" t="s">
        <v>212</v>
      </c>
      <c r="E7" s="62">
        <v>578035</v>
      </c>
      <c r="F7" s="68">
        <v>8330.0623849999993</v>
      </c>
      <c r="G7" s="20">
        <v>9.4004807999999995E-2</v>
      </c>
    </row>
    <row r="8" spans="1:7" ht="15" x14ac:dyDescent="0.25">
      <c r="A8" s="21">
        <v>2</v>
      </c>
      <c r="B8" s="22" t="s">
        <v>38</v>
      </c>
      <c r="C8" s="26" t="s">
        <v>39</v>
      </c>
      <c r="D8" s="17" t="s">
        <v>35</v>
      </c>
      <c r="E8" s="62">
        <v>345191</v>
      </c>
      <c r="F8" s="68">
        <v>7115.076892</v>
      </c>
      <c r="G8" s="20">
        <v>8.0293689000000001E-2</v>
      </c>
    </row>
    <row r="9" spans="1:7" ht="15" x14ac:dyDescent="0.25">
      <c r="A9" s="21">
        <v>3</v>
      </c>
      <c r="B9" s="22" t="s">
        <v>33</v>
      </c>
      <c r="C9" s="26" t="s">
        <v>34</v>
      </c>
      <c r="D9" s="17" t="s">
        <v>35</v>
      </c>
      <c r="E9" s="62">
        <v>2030467</v>
      </c>
      <c r="F9" s="68">
        <v>6956.3799419999996</v>
      </c>
      <c r="G9" s="20">
        <v>7.8502793000000001E-2</v>
      </c>
    </row>
    <row r="10" spans="1:7" ht="25.5" x14ac:dyDescent="0.25">
      <c r="A10" s="21">
        <v>4</v>
      </c>
      <c r="B10" s="22" t="s">
        <v>12</v>
      </c>
      <c r="C10" s="26" t="s">
        <v>13</v>
      </c>
      <c r="D10" s="17" t="s">
        <v>14</v>
      </c>
      <c r="E10" s="62">
        <v>465655</v>
      </c>
      <c r="F10" s="68">
        <v>5781.8053074999998</v>
      </c>
      <c r="G10" s="20">
        <v>6.524771E-2</v>
      </c>
    </row>
    <row r="11" spans="1:7" ht="25.5" x14ac:dyDescent="0.25">
      <c r="A11" s="21">
        <v>5</v>
      </c>
      <c r="B11" s="22" t="s">
        <v>427</v>
      </c>
      <c r="C11" s="26" t="s">
        <v>428</v>
      </c>
      <c r="D11" s="17" t="s">
        <v>32</v>
      </c>
      <c r="E11" s="62">
        <v>1681677</v>
      </c>
      <c r="F11" s="68">
        <v>5378.8438845000001</v>
      </c>
      <c r="G11" s="20">
        <v>6.0700287999999998E-2</v>
      </c>
    </row>
    <row r="12" spans="1:7" ht="15" x14ac:dyDescent="0.25">
      <c r="A12" s="21">
        <v>6</v>
      </c>
      <c r="B12" s="22" t="s">
        <v>463</v>
      </c>
      <c r="C12" s="26" t="s">
        <v>464</v>
      </c>
      <c r="D12" s="17" t="s">
        <v>35</v>
      </c>
      <c r="E12" s="62">
        <v>253051</v>
      </c>
      <c r="F12" s="68">
        <v>4824.6703660000003</v>
      </c>
      <c r="G12" s="20">
        <v>5.4446436000000001E-2</v>
      </c>
    </row>
    <row r="13" spans="1:7" ht="25.5" x14ac:dyDescent="0.25">
      <c r="A13" s="21">
        <v>7</v>
      </c>
      <c r="B13" s="22" t="s">
        <v>470</v>
      </c>
      <c r="C13" s="26" t="s">
        <v>471</v>
      </c>
      <c r="D13" s="17" t="s">
        <v>186</v>
      </c>
      <c r="E13" s="62">
        <v>246883</v>
      </c>
      <c r="F13" s="68">
        <v>4779.5314385000001</v>
      </c>
      <c r="G13" s="20">
        <v>5.3937042999999997E-2</v>
      </c>
    </row>
    <row r="14" spans="1:7" ht="15" x14ac:dyDescent="0.25">
      <c r="A14" s="21">
        <v>8</v>
      </c>
      <c r="B14" s="22" t="s">
        <v>517</v>
      </c>
      <c r="C14" s="26" t="s">
        <v>518</v>
      </c>
      <c r="D14" s="17" t="s">
        <v>74</v>
      </c>
      <c r="E14" s="62">
        <v>48478</v>
      </c>
      <c r="F14" s="68">
        <v>4409.7527920000002</v>
      </c>
      <c r="G14" s="20">
        <v>4.9764088999999997E-2</v>
      </c>
    </row>
    <row r="15" spans="1:7" ht="15" x14ac:dyDescent="0.25">
      <c r="A15" s="21">
        <v>9</v>
      </c>
      <c r="B15" s="22" t="s">
        <v>429</v>
      </c>
      <c r="C15" s="26" t="s">
        <v>430</v>
      </c>
      <c r="D15" s="17" t="s">
        <v>212</v>
      </c>
      <c r="E15" s="62">
        <v>144835</v>
      </c>
      <c r="F15" s="68">
        <v>3010.2506400000002</v>
      </c>
      <c r="G15" s="20">
        <v>3.3970698000000001E-2</v>
      </c>
    </row>
    <row r="16" spans="1:7" ht="15" x14ac:dyDescent="0.25">
      <c r="A16" s="21">
        <v>10</v>
      </c>
      <c r="B16" s="22" t="s">
        <v>106</v>
      </c>
      <c r="C16" s="26" t="s">
        <v>107</v>
      </c>
      <c r="D16" s="17" t="s">
        <v>35</v>
      </c>
      <c r="E16" s="62">
        <v>880000</v>
      </c>
      <c r="F16" s="68">
        <v>2724.48</v>
      </c>
      <c r="G16" s="20">
        <v>3.0745774E-2</v>
      </c>
    </row>
    <row r="17" spans="1:7" ht="25.5" x14ac:dyDescent="0.25">
      <c r="A17" s="21">
        <v>11</v>
      </c>
      <c r="B17" s="22" t="s">
        <v>447</v>
      </c>
      <c r="C17" s="26" t="s">
        <v>448</v>
      </c>
      <c r="D17" s="17" t="s">
        <v>186</v>
      </c>
      <c r="E17" s="62">
        <v>378633</v>
      </c>
      <c r="F17" s="68">
        <v>2545.9282920000001</v>
      </c>
      <c r="G17" s="20">
        <v>2.8730816999999999E-2</v>
      </c>
    </row>
    <row r="18" spans="1:7" ht="15" x14ac:dyDescent="0.25">
      <c r="A18" s="21">
        <v>12</v>
      </c>
      <c r="B18" s="22" t="s">
        <v>519</v>
      </c>
      <c r="C18" s="26" t="s">
        <v>520</v>
      </c>
      <c r="D18" s="17" t="s">
        <v>35</v>
      </c>
      <c r="E18" s="62">
        <v>192259</v>
      </c>
      <c r="F18" s="68">
        <v>2474.8539774999999</v>
      </c>
      <c r="G18" s="20">
        <v>2.7928742999999999E-2</v>
      </c>
    </row>
    <row r="19" spans="1:7" ht="25.5" x14ac:dyDescent="0.25">
      <c r="A19" s="21">
        <v>13</v>
      </c>
      <c r="B19" s="22" t="s">
        <v>15</v>
      </c>
      <c r="C19" s="26" t="s">
        <v>16</v>
      </c>
      <c r="D19" s="17" t="s">
        <v>17</v>
      </c>
      <c r="E19" s="62">
        <v>180270</v>
      </c>
      <c r="F19" s="68">
        <v>2468.8877849999999</v>
      </c>
      <c r="G19" s="20">
        <v>2.7861415E-2</v>
      </c>
    </row>
    <row r="20" spans="1:7" ht="15" x14ac:dyDescent="0.25">
      <c r="A20" s="21">
        <v>14</v>
      </c>
      <c r="B20" s="22" t="s">
        <v>449</v>
      </c>
      <c r="C20" s="26" t="s">
        <v>450</v>
      </c>
      <c r="D20" s="17" t="s">
        <v>74</v>
      </c>
      <c r="E20" s="62">
        <v>228149</v>
      </c>
      <c r="F20" s="68">
        <v>2202.3222970000002</v>
      </c>
      <c r="G20" s="20">
        <v>2.4853221000000002E-2</v>
      </c>
    </row>
    <row r="21" spans="1:7" ht="25.5" x14ac:dyDescent="0.25">
      <c r="A21" s="21">
        <v>15</v>
      </c>
      <c r="B21" s="22" t="s">
        <v>340</v>
      </c>
      <c r="C21" s="26" t="s">
        <v>341</v>
      </c>
      <c r="D21" s="17" t="s">
        <v>53</v>
      </c>
      <c r="E21" s="62">
        <v>221031</v>
      </c>
      <c r="F21" s="68">
        <v>2159.5833855000001</v>
      </c>
      <c r="G21" s="20">
        <v>2.4370912000000002E-2</v>
      </c>
    </row>
    <row r="22" spans="1:7" ht="25.5" x14ac:dyDescent="0.25">
      <c r="A22" s="21">
        <v>16</v>
      </c>
      <c r="B22" s="22" t="s">
        <v>478</v>
      </c>
      <c r="C22" s="26" t="s">
        <v>479</v>
      </c>
      <c r="D22" s="17" t="s">
        <v>17</v>
      </c>
      <c r="E22" s="62">
        <v>330504</v>
      </c>
      <c r="F22" s="68">
        <v>2031.938592</v>
      </c>
      <c r="G22" s="20">
        <v>2.293044E-2</v>
      </c>
    </row>
    <row r="23" spans="1:7" ht="15" x14ac:dyDescent="0.25">
      <c r="A23" s="21">
        <v>17</v>
      </c>
      <c r="B23" s="22" t="s">
        <v>398</v>
      </c>
      <c r="C23" s="26" t="s">
        <v>399</v>
      </c>
      <c r="D23" s="17" t="s">
        <v>291</v>
      </c>
      <c r="E23" s="62">
        <v>107954</v>
      </c>
      <c r="F23" s="68">
        <v>1956.990112</v>
      </c>
      <c r="G23" s="20">
        <v>2.2084645999999999E-2</v>
      </c>
    </row>
    <row r="24" spans="1:7" ht="15" x14ac:dyDescent="0.25">
      <c r="A24" s="21">
        <v>18</v>
      </c>
      <c r="B24" s="22" t="s">
        <v>45</v>
      </c>
      <c r="C24" s="26" t="s">
        <v>46</v>
      </c>
      <c r="D24" s="17" t="s">
        <v>20</v>
      </c>
      <c r="E24" s="62">
        <v>9782</v>
      </c>
      <c r="F24" s="68">
        <v>1851.3217560000001</v>
      </c>
      <c r="G24" s="20">
        <v>2.0892178000000001E-2</v>
      </c>
    </row>
    <row r="25" spans="1:7" ht="15" x14ac:dyDescent="0.25">
      <c r="A25" s="21">
        <v>19</v>
      </c>
      <c r="B25" s="22" t="s">
        <v>521</v>
      </c>
      <c r="C25" s="26" t="s">
        <v>522</v>
      </c>
      <c r="D25" s="17" t="s">
        <v>212</v>
      </c>
      <c r="E25" s="62">
        <v>168659</v>
      </c>
      <c r="F25" s="68">
        <v>1764.9321055</v>
      </c>
      <c r="G25" s="20">
        <v>1.9917270000000001E-2</v>
      </c>
    </row>
    <row r="26" spans="1:7" ht="15" x14ac:dyDescent="0.25">
      <c r="A26" s="21">
        <v>20</v>
      </c>
      <c r="B26" s="22" t="s">
        <v>346</v>
      </c>
      <c r="C26" s="26" t="s">
        <v>347</v>
      </c>
      <c r="D26" s="17" t="s">
        <v>212</v>
      </c>
      <c r="E26" s="62">
        <v>138000</v>
      </c>
      <c r="F26" s="68">
        <v>1738.8</v>
      </c>
      <c r="G26" s="20">
        <v>1.9622369000000001E-2</v>
      </c>
    </row>
    <row r="27" spans="1:7" ht="25.5" x14ac:dyDescent="0.25">
      <c r="A27" s="21">
        <v>21</v>
      </c>
      <c r="B27" s="22" t="s">
        <v>523</v>
      </c>
      <c r="C27" s="26" t="s">
        <v>524</v>
      </c>
      <c r="D27" s="17" t="s">
        <v>525</v>
      </c>
      <c r="E27" s="62">
        <v>415291</v>
      </c>
      <c r="F27" s="68">
        <v>1594.0945035</v>
      </c>
      <c r="G27" s="20">
        <v>1.7989366999999999E-2</v>
      </c>
    </row>
    <row r="28" spans="1:7" ht="15" x14ac:dyDescent="0.25">
      <c r="A28" s="21">
        <v>22</v>
      </c>
      <c r="B28" s="22" t="s">
        <v>526</v>
      </c>
      <c r="C28" s="26" t="s">
        <v>527</v>
      </c>
      <c r="D28" s="17" t="s">
        <v>42</v>
      </c>
      <c r="E28" s="62">
        <v>912602</v>
      </c>
      <c r="F28" s="68">
        <v>1565.1124299999999</v>
      </c>
      <c r="G28" s="20">
        <v>1.7662304E-2</v>
      </c>
    </row>
    <row r="29" spans="1:7" ht="25.5" x14ac:dyDescent="0.25">
      <c r="A29" s="21">
        <v>23</v>
      </c>
      <c r="B29" s="22" t="s">
        <v>344</v>
      </c>
      <c r="C29" s="26" t="s">
        <v>345</v>
      </c>
      <c r="D29" s="17" t="s">
        <v>26</v>
      </c>
      <c r="E29" s="62">
        <v>189293</v>
      </c>
      <c r="F29" s="68">
        <v>1454.0541794999999</v>
      </c>
      <c r="G29" s="20">
        <v>1.6409011000000001E-2</v>
      </c>
    </row>
    <row r="30" spans="1:7" ht="25.5" x14ac:dyDescent="0.25">
      <c r="A30" s="21">
        <v>24</v>
      </c>
      <c r="B30" s="22" t="s">
        <v>528</v>
      </c>
      <c r="C30" s="26" t="s">
        <v>529</v>
      </c>
      <c r="D30" s="17" t="s">
        <v>14</v>
      </c>
      <c r="E30" s="62">
        <v>279118</v>
      </c>
      <c r="F30" s="68">
        <v>1010.686278</v>
      </c>
      <c r="G30" s="20">
        <v>1.1405601E-2</v>
      </c>
    </row>
    <row r="31" spans="1:7" ht="25.5" x14ac:dyDescent="0.25">
      <c r="A31" s="21">
        <v>25</v>
      </c>
      <c r="B31" s="22" t="s">
        <v>530</v>
      </c>
      <c r="C31" s="26" t="s">
        <v>531</v>
      </c>
      <c r="D31" s="17" t="s">
        <v>395</v>
      </c>
      <c r="E31" s="62">
        <v>440364</v>
      </c>
      <c r="F31" s="68">
        <v>1002.708828</v>
      </c>
      <c r="G31" s="20">
        <v>1.1315576000000001E-2</v>
      </c>
    </row>
    <row r="32" spans="1:7" ht="15" x14ac:dyDescent="0.25">
      <c r="A32" s="21">
        <v>26</v>
      </c>
      <c r="B32" s="22" t="s">
        <v>437</v>
      </c>
      <c r="C32" s="26" t="s">
        <v>438</v>
      </c>
      <c r="D32" s="17" t="s">
        <v>186</v>
      </c>
      <c r="E32" s="62">
        <v>33434</v>
      </c>
      <c r="F32" s="68">
        <v>955.07564400000001</v>
      </c>
      <c r="G32" s="20">
        <v>1.0778035E-2</v>
      </c>
    </row>
    <row r="33" spans="1:7" ht="15" x14ac:dyDescent="0.25">
      <c r="A33" s="21">
        <v>27</v>
      </c>
      <c r="B33" s="22" t="s">
        <v>435</v>
      </c>
      <c r="C33" s="26" t="s">
        <v>436</v>
      </c>
      <c r="D33" s="17" t="s">
        <v>74</v>
      </c>
      <c r="E33" s="62">
        <v>29171</v>
      </c>
      <c r="F33" s="68">
        <v>949.16599799999995</v>
      </c>
      <c r="G33" s="20">
        <v>1.0711343999999999E-2</v>
      </c>
    </row>
    <row r="34" spans="1:7" ht="25.5" x14ac:dyDescent="0.25">
      <c r="A34" s="21">
        <v>28</v>
      </c>
      <c r="B34" s="22" t="s">
        <v>457</v>
      </c>
      <c r="C34" s="26" t="s">
        <v>458</v>
      </c>
      <c r="D34" s="17" t="s">
        <v>186</v>
      </c>
      <c r="E34" s="62">
        <v>190857</v>
      </c>
      <c r="F34" s="68">
        <v>881.28219750000005</v>
      </c>
      <c r="G34" s="20">
        <v>9.9452749999999999E-3</v>
      </c>
    </row>
    <row r="35" spans="1:7" ht="25.5" x14ac:dyDescent="0.25">
      <c r="A35" s="21">
        <v>29</v>
      </c>
      <c r="B35" s="22" t="s">
        <v>484</v>
      </c>
      <c r="C35" s="26" t="s">
        <v>485</v>
      </c>
      <c r="D35" s="17" t="s">
        <v>32</v>
      </c>
      <c r="E35" s="62">
        <v>48173</v>
      </c>
      <c r="F35" s="68">
        <v>857.52757299999996</v>
      </c>
      <c r="G35" s="20">
        <v>9.677204E-3</v>
      </c>
    </row>
    <row r="36" spans="1:7" ht="25.5" x14ac:dyDescent="0.25">
      <c r="A36" s="21">
        <v>30</v>
      </c>
      <c r="B36" s="22" t="s">
        <v>359</v>
      </c>
      <c r="C36" s="26" t="s">
        <v>360</v>
      </c>
      <c r="D36" s="17" t="s">
        <v>69</v>
      </c>
      <c r="E36" s="62">
        <v>29965</v>
      </c>
      <c r="F36" s="68">
        <v>531.45924000000002</v>
      </c>
      <c r="G36" s="20">
        <v>5.9975209999999996E-3</v>
      </c>
    </row>
    <row r="37" spans="1:7" ht="15" x14ac:dyDescent="0.25">
      <c r="A37" s="16"/>
      <c r="B37" s="17"/>
      <c r="C37" s="23" t="s">
        <v>113</v>
      </c>
      <c r="D37" s="27"/>
      <c r="E37" s="64"/>
      <c r="F37" s="70">
        <v>85307.578821499992</v>
      </c>
      <c r="G37" s="28">
        <v>0.96269657699999989</v>
      </c>
    </row>
    <row r="38" spans="1:7" ht="15" x14ac:dyDescent="0.25">
      <c r="A38" s="21"/>
      <c r="B38" s="22"/>
      <c r="C38" s="29"/>
      <c r="D38" s="30"/>
      <c r="E38" s="62"/>
      <c r="F38" s="68"/>
      <c r="G38" s="20"/>
    </row>
    <row r="39" spans="1:7" ht="15" x14ac:dyDescent="0.25">
      <c r="A39" s="16"/>
      <c r="B39" s="17"/>
      <c r="C39" s="23" t="s">
        <v>114</v>
      </c>
      <c r="D39" s="24"/>
      <c r="E39" s="63"/>
      <c r="F39" s="69"/>
      <c r="G39" s="25"/>
    </row>
    <row r="40" spans="1:7" ht="15" x14ac:dyDescent="0.25">
      <c r="A40" s="16"/>
      <c r="B40" s="17"/>
      <c r="C40" s="23" t="s">
        <v>113</v>
      </c>
      <c r="D40" s="27"/>
      <c r="E40" s="64"/>
      <c r="F40" s="70">
        <v>0</v>
      </c>
      <c r="G40" s="28">
        <v>0</v>
      </c>
    </row>
    <row r="41" spans="1:7" ht="15" x14ac:dyDescent="0.25">
      <c r="A41" s="21"/>
      <c r="B41" s="22"/>
      <c r="C41" s="29"/>
      <c r="D41" s="30"/>
      <c r="E41" s="62"/>
      <c r="F41" s="68"/>
      <c r="G41" s="20"/>
    </row>
    <row r="42" spans="1:7" ht="15" x14ac:dyDescent="0.25">
      <c r="A42" s="31"/>
      <c r="B42" s="32"/>
      <c r="C42" s="23" t="s">
        <v>115</v>
      </c>
      <c r="D42" s="24"/>
      <c r="E42" s="63"/>
      <c r="F42" s="69"/>
      <c r="G42" s="25"/>
    </row>
    <row r="43" spans="1:7" ht="15" x14ac:dyDescent="0.25">
      <c r="A43" s="33"/>
      <c r="B43" s="34"/>
      <c r="C43" s="23" t="s">
        <v>113</v>
      </c>
      <c r="D43" s="35"/>
      <c r="E43" s="65"/>
      <c r="F43" s="71">
        <v>0</v>
      </c>
      <c r="G43" s="36">
        <v>0</v>
      </c>
    </row>
    <row r="44" spans="1:7" ht="15" x14ac:dyDescent="0.25">
      <c r="A44" s="33"/>
      <c r="B44" s="34"/>
      <c r="C44" s="29"/>
      <c r="D44" s="37"/>
      <c r="E44" s="66"/>
      <c r="F44" s="72"/>
      <c r="G44" s="38"/>
    </row>
    <row r="45" spans="1:7" ht="15" x14ac:dyDescent="0.25">
      <c r="A45" s="16"/>
      <c r="B45" s="17"/>
      <c r="C45" s="23" t="s">
        <v>119</v>
      </c>
      <c r="D45" s="24"/>
      <c r="E45" s="63"/>
      <c r="F45" s="69"/>
      <c r="G45" s="25"/>
    </row>
    <row r="46" spans="1:7" ht="15" x14ac:dyDescent="0.25">
      <c r="A46" s="16"/>
      <c r="B46" s="17"/>
      <c r="C46" s="23" t="s">
        <v>113</v>
      </c>
      <c r="D46" s="27"/>
      <c r="E46" s="64"/>
      <c r="F46" s="70">
        <v>0</v>
      </c>
      <c r="G46" s="28">
        <v>0</v>
      </c>
    </row>
    <row r="47" spans="1:7" ht="15" x14ac:dyDescent="0.25">
      <c r="A47" s="16"/>
      <c r="B47" s="17"/>
      <c r="C47" s="29"/>
      <c r="D47" s="19"/>
      <c r="E47" s="62"/>
      <c r="F47" s="68"/>
      <c r="G47" s="20"/>
    </row>
    <row r="48" spans="1:7" ht="15" x14ac:dyDescent="0.25">
      <c r="A48" s="16"/>
      <c r="B48" s="17"/>
      <c r="C48" s="23" t="s">
        <v>120</v>
      </c>
      <c r="D48" s="24"/>
      <c r="E48" s="63"/>
      <c r="F48" s="69"/>
      <c r="G48" s="25"/>
    </row>
    <row r="49" spans="1:7" ht="15" x14ac:dyDescent="0.25">
      <c r="A49" s="16"/>
      <c r="B49" s="17"/>
      <c r="C49" s="23" t="s">
        <v>113</v>
      </c>
      <c r="D49" s="27"/>
      <c r="E49" s="64"/>
      <c r="F49" s="70">
        <v>0</v>
      </c>
      <c r="G49" s="28">
        <v>0</v>
      </c>
    </row>
    <row r="50" spans="1:7" ht="15" x14ac:dyDescent="0.25">
      <c r="A50" s="16"/>
      <c r="B50" s="17"/>
      <c r="C50" s="29"/>
      <c r="D50" s="19"/>
      <c r="E50" s="62"/>
      <c r="F50" s="68"/>
      <c r="G50" s="20"/>
    </row>
    <row r="51" spans="1:7" ht="15" x14ac:dyDescent="0.25">
      <c r="A51" s="16"/>
      <c r="B51" s="17"/>
      <c r="C51" s="23" t="s">
        <v>121</v>
      </c>
      <c r="D51" s="24"/>
      <c r="E51" s="63"/>
      <c r="F51" s="69"/>
      <c r="G51" s="25"/>
    </row>
    <row r="52" spans="1:7" ht="15" x14ac:dyDescent="0.25">
      <c r="A52" s="16"/>
      <c r="B52" s="17"/>
      <c r="C52" s="23" t="s">
        <v>113</v>
      </c>
      <c r="D52" s="27"/>
      <c r="E52" s="64"/>
      <c r="F52" s="70">
        <v>0</v>
      </c>
      <c r="G52" s="28">
        <v>0</v>
      </c>
    </row>
    <row r="53" spans="1:7" ht="15" x14ac:dyDescent="0.25">
      <c r="A53" s="16"/>
      <c r="B53" s="17"/>
      <c r="C53" s="29"/>
      <c r="D53" s="19"/>
      <c r="E53" s="62"/>
      <c r="F53" s="68"/>
      <c r="G53" s="20"/>
    </row>
    <row r="54" spans="1:7" ht="25.5" x14ac:dyDescent="0.25">
      <c r="A54" s="21"/>
      <c r="B54" s="22"/>
      <c r="C54" s="39" t="s">
        <v>122</v>
      </c>
      <c r="D54" s="40"/>
      <c r="E54" s="64"/>
      <c r="F54" s="70">
        <v>85307.578821499992</v>
      </c>
      <c r="G54" s="28">
        <v>0.96269657699999989</v>
      </c>
    </row>
    <row r="55" spans="1:7" ht="15" x14ac:dyDescent="0.25">
      <c r="A55" s="16"/>
      <c r="B55" s="17"/>
      <c r="C55" s="26"/>
      <c r="D55" s="19"/>
      <c r="E55" s="62"/>
      <c r="F55" s="68"/>
      <c r="G55" s="20"/>
    </row>
    <row r="56" spans="1:7" ht="15" x14ac:dyDescent="0.25">
      <c r="A56" s="16"/>
      <c r="B56" s="17"/>
      <c r="C56" s="18" t="s">
        <v>123</v>
      </c>
      <c r="D56" s="19"/>
      <c r="E56" s="62"/>
      <c r="F56" s="68"/>
      <c r="G56" s="20"/>
    </row>
    <row r="57" spans="1:7" ht="25.5" x14ac:dyDescent="0.25">
      <c r="A57" s="16"/>
      <c r="B57" s="17"/>
      <c r="C57" s="23" t="s">
        <v>11</v>
      </c>
      <c r="D57" s="24"/>
      <c r="E57" s="63"/>
      <c r="F57" s="69"/>
      <c r="G57" s="25"/>
    </row>
    <row r="58" spans="1:7" ht="15" x14ac:dyDescent="0.25">
      <c r="A58" s="21"/>
      <c r="B58" s="22"/>
      <c r="C58" s="23" t="s">
        <v>113</v>
      </c>
      <c r="D58" s="27"/>
      <c r="E58" s="64"/>
      <c r="F58" s="70">
        <v>0</v>
      </c>
      <c r="G58" s="28">
        <v>0</v>
      </c>
    </row>
    <row r="59" spans="1:7" ht="15" x14ac:dyDescent="0.25">
      <c r="A59" s="21"/>
      <c r="B59" s="22"/>
      <c r="C59" s="29"/>
      <c r="D59" s="19"/>
      <c r="E59" s="62"/>
      <c r="F59" s="68"/>
      <c r="G59" s="20"/>
    </row>
    <row r="60" spans="1:7" ht="15" x14ac:dyDescent="0.25">
      <c r="A60" s="16"/>
      <c r="B60" s="41"/>
      <c r="C60" s="23" t="s">
        <v>124</v>
      </c>
      <c r="D60" s="24"/>
      <c r="E60" s="63"/>
      <c r="F60" s="69"/>
      <c r="G60" s="25"/>
    </row>
    <row r="61" spans="1:7" ht="15" x14ac:dyDescent="0.25">
      <c r="A61" s="21"/>
      <c r="B61" s="22"/>
      <c r="C61" s="23" t="s">
        <v>113</v>
      </c>
      <c r="D61" s="27"/>
      <c r="E61" s="64"/>
      <c r="F61" s="70">
        <v>0</v>
      </c>
      <c r="G61" s="28">
        <v>0</v>
      </c>
    </row>
    <row r="62" spans="1:7" ht="15" x14ac:dyDescent="0.25">
      <c r="A62" s="21"/>
      <c r="B62" s="22"/>
      <c r="C62" s="29"/>
      <c r="D62" s="19"/>
      <c r="E62" s="62"/>
      <c r="F62" s="74"/>
      <c r="G62" s="43"/>
    </row>
    <row r="63" spans="1:7" ht="15" x14ac:dyDescent="0.25">
      <c r="A63" s="16"/>
      <c r="B63" s="17"/>
      <c r="C63" s="23" t="s">
        <v>125</v>
      </c>
      <c r="D63" s="24"/>
      <c r="E63" s="63"/>
      <c r="F63" s="69"/>
      <c r="G63" s="25"/>
    </row>
    <row r="64" spans="1:7" ht="15" x14ac:dyDescent="0.25">
      <c r="A64" s="21"/>
      <c r="B64" s="22"/>
      <c r="C64" s="23" t="s">
        <v>113</v>
      </c>
      <c r="D64" s="27"/>
      <c r="E64" s="64"/>
      <c r="F64" s="70">
        <v>0</v>
      </c>
      <c r="G64" s="28">
        <v>0</v>
      </c>
    </row>
    <row r="65" spans="1:7" ht="15" x14ac:dyDescent="0.25">
      <c r="A65" s="16"/>
      <c r="B65" s="17"/>
      <c r="C65" s="29"/>
      <c r="D65" s="19"/>
      <c r="E65" s="62"/>
      <c r="F65" s="68"/>
      <c r="G65" s="20"/>
    </row>
    <row r="66" spans="1:7" ht="25.5" x14ac:dyDescent="0.25">
      <c r="A66" s="16"/>
      <c r="B66" s="41"/>
      <c r="C66" s="23" t="s">
        <v>126</v>
      </c>
      <c r="D66" s="24"/>
      <c r="E66" s="63"/>
      <c r="F66" s="69"/>
      <c r="G66" s="25"/>
    </row>
    <row r="67" spans="1:7" ht="15" x14ac:dyDescent="0.25">
      <c r="A67" s="21"/>
      <c r="B67" s="22"/>
      <c r="C67" s="23" t="s">
        <v>113</v>
      </c>
      <c r="D67" s="27"/>
      <c r="E67" s="64"/>
      <c r="F67" s="70">
        <v>0</v>
      </c>
      <c r="G67" s="28">
        <v>0</v>
      </c>
    </row>
    <row r="68" spans="1:7" ht="15" x14ac:dyDescent="0.25">
      <c r="A68" s="21"/>
      <c r="B68" s="22"/>
      <c r="C68" s="29"/>
      <c r="D68" s="19"/>
      <c r="E68" s="62"/>
      <c r="F68" s="68"/>
      <c r="G68" s="20"/>
    </row>
    <row r="69" spans="1:7" ht="15" x14ac:dyDescent="0.25">
      <c r="A69" s="21"/>
      <c r="B69" s="22"/>
      <c r="C69" s="44" t="s">
        <v>127</v>
      </c>
      <c r="D69" s="40"/>
      <c r="E69" s="64"/>
      <c r="F69" s="70">
        <v>0</v>
      </c>
      <c r="G69" s="28">
        <v>0</v>
      </c>
    </row>
    <row r="70" spans="1:7" ht="15" x14ac:dyDescent="0.25">
      <c r="A70" s="21"/>
      <c r="B70" s="22"/>
      <c r="C70" s="26"/>
      <c r="D70" s="19"/>
      <c r="E70" s="62"/>
      <c r="F70" s="68"/>
      <c r="G70" s="20"/>
    </row>
    <row r="71" spans="1:7" ht="15" x14ac:dyDescent="0.25">
      <c r="A71" s="16"/>
      <c r="B71" s="17"/>
      <c r="C71" s="18" t="s">
        <v>128</v>
      </c>
      <c r="D71" s="19"/>
      <c r="E71" s="62"/>
      <c r="F71" s="68"/>
      <c r="G71" s="20"/>
    </row>
    <row r="72" spans="1:7" ht="15" x14ac:dyDescent="0.25">
      <c r="A72" s="21"/>
      <c r="B72" s="22"/>
      <c r="C72" s="23" t="s">
        <v>129</v>
      </c>
      <c r="D72" s="24"/>
      <c r="E72" s="63"/>
      <c r="F72" s="69"/>
      <c r="G72" s="25"/>
    </row>
    <row r="73" spans="1:7" ht="15" x14ac:dyDescent="0.25">
      <c r="A73" s="21"/>
      <c r="B73" s="22"/>
      <c r="C73" s="23" t="s">
        <v>113</v>
      </c>
      <c r="D73" s="40"/>
      <c r="E73" s="64"/>
      <c r="F73" s="70">
        <v>0</v>
      </c>
      <c r="G73" s="28">
        <v>0</v>
      </c>
    </row>
    <row r="74" spans="1:7" ht="15" x14ac:dyDescent="0.25">
      <c r="A74" s="21"/>
      <c r="B74" s="22"/>
      <c r="C74" s="29"/>
      <c r="D74" s="22"/>
      <c r="E74" s="62"/>
      <c r="F74" s="68"/>
      <c r="G74" s="20"/>
    </row>
    <row r="75" spans="1:7" ht="15" x14ac:dyDescent="0.25">
      <c r="A75" s="21"/>
      <c r="B75" s="22"/>
      <c r="C75" s="23" t="s">
        <v>130</v>
      </c>
      <c r="D75" s="24"/>
      <c r="E75" s="63"/>
      <c r="F75" s="69"/>
      <c r="G75" s="25"/>
    </row>
    <row r="76" spans="1:7" ht="15" x14ac:dyDescent="0.25">
      <c r="A76" s="21"/>
      <c r="B76" s="22"/>
      <c r="C76" s="23" t="s">
        <v>113</v>
      </c>
      <c r="D76" s="40"/>
      <c r="E76" s="64"/>
      <c r="F76" s="70">
        <v>0</v>
      </c>
      <c r="G76" s="28">
        <v>0</v>
      </c>
    </row>
    <row r="77" spans="1:7" ht="15" x14ac:dyDescent="0.25">
      <c r="A77" s="21"/>
      <c r="B77" s="22"/>
      <c r="C77" s="29"/>
      <c r="D77" s="22"/>
      <c r="E77" s="62"/>
      <c r="F77" s="68"/>
      <c r="G77" s="20"/>
    </row>
    <row r="78" spans="1:7" ht="15" x14ac:dyDescent="0.25">
      <c r="A78" s="21"/>
      <c r="B78" s="22"/>
      <c r="C78" s="23" t="s">
        <v>131</v>
      </c>
      <c r="D78" s="24"/>
      <c r="E78" s="63"/>
      <c r="F78" s="69"/>
      <c r="G78" s="25"/>
    </row>
    <row r="79" spans="1:7" ht="15" x14ac:dyDescent="0.25">
      <c r="A79" s="21"/>
      <c r="B79" s="22"/>
      <c r="C79" s="23" t="s">
        <v>113</v>
      </c>
      <c r="D79" s="40"/>
      <c r="E79" s="64"/>
      <c r="F79" s="70">
        <v>0</v>
      </c>
      <c r="G79" s="28">
        <v>0</v>
      </c>
    </row>
    <row r="80" spans="1:7" ht="15" x14ac:dyDescent="0.25">
      <c r="A80" s="21"/>
      <c r="B80" s="22"/>
      <c r="C80" s="29"/>
      <c r="D80" s="22"/>
      <c r="E80" s="62"/>
      <c r="F80" s="68"/>
      <c r="G80" s="20"/>
    </row>
    <row r="81" spans="1:7" ht="15" x14ac:dyDescent="0.25">
      <c r="A81" s="21"/>
      <c r="B81" s="22"/>
      <c r="C81" s="23" t="s">
        <v>132</v>
      </c>
      <c r="D81" s="24"/>
      <c r="E81" s="63"/>
      <c r="F81" s="69"/>
      <c r="G81" s="25"/>
    </row>
    <row r="82" spans="1:7" ht="15" x14ac:dyDescent="0.25">
      <c r="A82" s="21">
        <v>1</v>
      </c>
      <c r="B82" s="22"/>
      <c r="C82" s="26" t="s">
        <v>134</v>
      </c>
      <c r="D82" s="30"/>
      <c r="E82" s="62"/>
      <c r="F82" s="68">
        <v>3317.0000000999999</v>
      </c>
      <c r="G82" s="20">
        <v>3.7432366000000002E-2</v>
      </c>
    </row>
    <row r="83" spans="1:7" ht="15" x14ac:dyDescent="0.25">
      <c r="A83" s="21"/>
      <c r="B83" s="22"/>
      <c r="C83" s="23" t="s">
        <v>113</v>
      </c>
      <c r="D83" s="40"/>
      <c r="E83" s="64"/>
      <c r="F83" s="70">
        <v>3317.0000000999999</v>
      </c>
      <c r="G83" s="28">
        <v>3.7432366000000002E-2</v>
      </c>
    </row>
    <row r="84" spans="1:7" ht="15" x14ac:dyDescent="0.25">
      <c r="A84" s="21"/>
      <c r="B84" s="22"/>
      <c r="C84" s="29"/>
      <c r="D84" s="22"/>
      <c r="E84" s="62"/>
      <c r="F84" s="68"/>
      <c r="G84" s="20"/>
    </row>
    <row r="85" spans="1:7" ht="25.5" x14ac:dyDescent="0.25">
      <c r="A85" s="21"/>
      <c r="B85" s="22"/>
      <c r="C85" s="39" t="s">
        <v>135</v>
      </c>
      <c r="D85" s="40"/>
      <c r="E85" s="64"/>
      <c r="F85" s="70">
        <v>3317.0000000999999</v>
      </c>
      <c r="G85" s="28">
        <v>3.7432366000000002E-2</v>
      </c>
    </row>
    <row r="86" spans="1:7" ht="15" x14ac:dyDescent="0.25">
      <c r="A86" s="21"/>
      <c r="B86" s="22"/>
      <c r="C86" s="45"/>
      <c r="D86" s="22"/>
      <c r="E86" s="62"/>
      <c r="F86" s="68"/>
      <c r="G86" s="20"/>
    </row>
    <row r="87" spans="1:7" ht="15" x14ac:dyDescent="0.25">
      <c r="A87" s="16"/>
      <c r="B87" s="17"/>
      <c r="C87" s="18" t="s">
        <v>136</v>
      </c>
      <c r="D87" s="19"/>
      <c r="E87" s="62"/>
      <c r="F87" s="68"/>
      <c r="G87" s="20"/>
    </row>
    <row r="88" spans="1:7" ht="25.5" x14ac:dyDescent="0.25">
      <c r="A88" s="21"/>
      <c r="B88" s="22"/>
      <c r="C88" s="23" t="s">
        <v>137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113</v>
      </c>
      <c r="D89" s="40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22"/>
      <c r="E90" s="62"/>
      <c r="F90" s="68"/>
      <c r="G90" s="20"/>
    </row>
    <row r="91" spans="1:7" ht="15" x14ac:dyDescent="0.25">
      <c r="A91" s="16"/>
      <c r="B91" s="17"/>
      <c r="C91" s="18" t="s">
        <v>138</v>
      </c>
      <c r="D91" s="19"/>
      <c r="E91" s="62"/>
      <c r="F91" s="68"/>
      <c r="G91" s="20"/>
    </row>
    <row r="92" spans="1:7" ht="25.5" x14ac:dyDescent="0.25">
      <c r="A92" s="21"/>
      <c r="B92" s="22"/>
      <c r="C92" s="23" t="s">
        <v>139</v>
      </c>
      <c r="D92" s="24"/>
      <c r="E92" s="63"/>
      <c r="F92" s="69"/>
      <c r="G92" s="25"/>
    </row>
    <row r="93" spans="1:7" ht="15" x14ac:dyDescent="0.25">
      <c r="A93" s="21"/>
      <c r="B93" s="22"/>
      <c r="C93" s="23" t="s">
        <v>113</v>
      </c>
      <c r="D93" s="40"/>
      <c r="E93" s="64"/>
      <c r="F93" s="70">
        <v>0</v>
      </c>
      <c r="G93" s="28">
        <v>0</v>
      </c>
    </row>
    <row r="94" spans="1:7" ht="15" x14ac:dyDescent="0.25">
      <c r="A94" s="21"/>
      <c r="B94" s="22"/>
      <c r="C94" s="29"/>
      <c r="D94" s="22"/>
      <c r="E94" s="62"/>
      <c r="F94" s="68"/>
      <c r="G94" s="20"/>
    </row>
    <row r="95" spans="1:7" ht="25.5" x14ac:dyDescent="0.25">
      <c r="A95" s="21"/>
      <c r="B95" s="22"/>
      <c r="C95" s="23" t="s">
        <v>140</v>
      </c>
      <c r="D95" s="24"/>
      <c r="E95" s="63"/>
      <c r="F95" s="69"/>
      <c r="G95" s="25"/>
    </row>
    <row r="96" spans="1:7" ht="15" x14ac:dyDescent="0.25">
      <c r="A96" s="21"/>
      <c r="B96" s="22"/>
      <c r="C96" s="23" t="s">
        <v>113</v>
      </c>
      <c r="D96" s="40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9"/>
      <c r="D97" s="22"/>
      <c r="E97" s="62"/>
      <c r="F97" s="74"/>
      <c r="G97" s="43"/>
    </row>
    <row r="98" spans="1:7" ht="25.5" x14ac:dyDescent="0.25">
      <c r="A98" s="21"/>
      <c r="B98" s="22"/>
      <c r="C98" s="45" t="s">
        <v>141</v>
      </c>
      <c r="D98" s="22"/>
      <c r="E98" s="62"/>
      <c r="F98" s="147">
        <v>-11.42622001</v>
      </c>
      <c r="G98" s="148">
        <v>-1.2894499999999999E-4</v>
      </c>
    </row>
    <row r="99" spans="1:7" ht="15" x14ac:dyDescent="0.25">
      <c r="A99" s="21"/>
      <c r="B99" s="22"/>
      <c r="C99" s="46" t="s">
        <v>142</v>
      </c>
      <c r="D99" s="27"/>
      <c r="E99" s="64"/>
      <c r="F99" s="70">
        <v>88613.152601589987</v>
      </c>
      <c r="G99" s="28">
        <v>0.99999999799999983</v>
      </c>
    </row>
    <row r="101" spans="1:7" ht="15" x14ac:dyDescent="0.25">
      <c r="B101" s="375"/>
      <c r="C101" s="375"/>
      <c r="D101" s="375"/>
      <c r="E101" s="375"/>
      <c r="F101" s="375"/>
    </row>
    <row r="102" spans="1:7" ht="15" x14ac:dyDescent="0.25">
      <c r="B102" s="375"/>
      <c r="C102" s="375"/>
      <c r="D102" s="375"/>
      <c r="E102" s="375"/>
      <c r="F102" s="375"/>
    </row>
    <row r="104" spans="1:7" ht="15" x14ac:dyDescent="0.25">
      <c r="B104" s="52" t="s">
        <v>144</v>
      </c>
      <c r="C104" s="53"/>
      <c r="D104" s="54"/>
    </row>
    <row r="105" spans="1:7" ht="15" x14ac:dyDescent="0.25">
      <c r="B105" s="55" t="s">
        <v>145</v>
      </c>
      <c r="C105" s="56"/>
      <c r="D105" s="81" t="s">
        <v>146</v>
      </c>
    </row>
    <row r="106" spans="1:7" ht="15" x14ac:dyDescent="0.25">
      <c r="B106" s="55" t="s">
        <v>147</v>
      </c>
      <c r="C106" s="56"/>
      <c r="D106" s="81" t="s">
        <v>146</v>
      </c>
    </row>
    <row r="107" spans="1:7" ht="15" x14ac:dyDescent="0.25">
      <c r="B107" s="57" t="s">
        <v>148</v>
      </c>
      <c r="C107" s="56"/>
      <c r="D107" s="58"/>
    </row>
    <row r="108" spans="1:7" ht="25.5" customHeight="1" x14ac:dyDescent="0.25">
      <c r="B108" s="58"/>
      <c r="C108" s="48" t="s">
        <v>149</v>
      </c>
      <c r="D108" s="49" t="s">
        <v>150</v>
      </c>
    </row>
    <row r="109" spans="1:7" ht="12.75" customHeight="1" x14ac:dyDescent="0.25">
      <c r="B109" s="75" t="s">
        <v>151</v>
      </c>
      <c r="C109" s="76" t="s">
        <v>152</v>
      </c>
      <c r="D109" s="76" t="s">
        <v>153</v>
      </c>
    </row>
    <row r="110" spans="1:7" ht="15" x14ac:dyDescent="0.25">
      <c r="B110" s="58" t="s">
        <v>154</v>
      </c>
      <c r="C110" s="59">
        <v>184.02590000000001</v>
      </c>
      <c r="D110" s="59">
        <v>189.26740000000001</v>
      </c>
    </row>
    <row r="111" spans="1:7" ht="15" x14ac:dyDescent="0.25">
      <c r="B111" s="58" t="s">
        <v>155</v>
      </c>
      <c r="C111" s="59">
        <v>14.504</v>
      </c>
      <c r="D111" s="59">
        <v>14.6632</v>
      </c>
    </row>
    <row r="112" spans="1:7" ht="15" x14ac:dyDescent="0.25">
      <c r="B112" s="58" t="s">
        <v>421</v>
      </c>
      <c r="C112" s="59">
        <v>188.0942</v>
      </c>
      <c r="D112" s="59">
        <v>193.45150000000001</v>
      </c>
    </row>
    <row r="113" spans="2:4" ht="15" x14ac:dyDescent="0.25">
      <c r="B113" s="58" t="s">
        <v>422</v>
      </c>
      <c r="C113" s="59">
        <v>14.753399999999999</v>
      </c>
      <c r="D113" s="59">
        <v>14.927199999999999</v>
      </c>
    </row>
    <row r="114" spans="2:4" ht="15" x14ac:dyDescent="0.25">
      <c r="B114" s="58" t="s">
        <v>156</v>
      </c>
      <c r="C114" s="59">
        <v>177.57169999999999</v>
      </c>
      <c r="D114" s="59">
        <v>182.34829999999999</v>
      </c>
    </row>
    <row r="115" spans="2:4" ht="15" x14ac:dyDescent="0.25">
      <c r="B115" s="58" t="s">
        <v>157</v>
      </c>
      <c r="C115" s="59">
        <v>13.910399999999999</v>
      </c>
      <c r="D115" s="59">
        <v>14.030900000000001</v>
      </c>
    </row>
    <row r="117" spans="2:4" ht="15" x14ac:dyDescent="0.25">
      <c r="B117" s="77" t="s">
        <v>158</v>
      </c>
      <c r="C117" s="157"/>
      <c r="D117" s="154"/>
    </row>
    <row r="118" spans="2:4" ht="24.75" customHeight="1" x14ac:dyDescent="0.25">
      <c r="B118" s="145" t="s">
        <v>423</v>
      </c>
      <c r="C118" s="145" t="s">
        <v>424</v>
      </c>
      <c r="D118" s="82"/>
    </row>
    <row r="119" spans="2:4" ht="15" x14ac:dyDescent="0.25">
      <c r="B119" s="58" t="s">
        <v>155</v>
      </c>
      <c r="C119" s="162">
        <v>0.22135199999999999</v>
      </c>
      <c r="D119" s="82"/>
    </row>
    <row r="120" spans="2:4" ht="15" x14ac:dyDescent="0.25">
      <c r="B120" s="58" t="s">
        <v>422</v>
      </c>
      <c r="C120" s="162">
        <v>0.22135199999999999</v>
      </c>
      <c r="D120" s="82"/>
    </row>
    <row r="121" spans="2:4" ht="15" x14ac:dyDescent="0.25">
      <c r="B121" s="58" t="s">
        <v>157</v>
      </c>
      <c r="C121" s="162">
        <v>0.22135199999999999</v>
      </c>
      <c r="D121" s="82"/>
    </row>
    <row r="122" spans="2:4" ht="15" x14ac:dyDescent="0.25">
      <c r="B122" s="82"/>
      <c r="C122" s="80"/>
      <c r="D122"/>
    </row>
    <row r="124" spans="2:4" ht="15" x14ac:dyDescent="0.25">
      <c r="B124" s="57" t="s">
        <v>159</v>
      </c>
      <c r="C124" s="56"/>
      <c r="D124" s="83" t="s">
        <v>146</v>
      </c>
    </row>
    <row r="125" spans="2:4" ht="15" x14ac:dyDescent="0.25">
      <c r="B125" s="57" t="s">
        <v>160</v>
      </c>
      <c r="C125" s="56"/>
      <c r="D125" s="83" t="s">
        <v>146</v>
      </c>
    </row>
    <row r="126" spans="2:4" ht="15" x14ac:dyDescent="0.25">
      <c r="B126" s="57" t="s">
        <v>161</v>
      </c>
      <c r="C126" s="56"/>
      <c r="D126" s="61">
        <v>3.1747745989607654E-2</v>
      </c>
    </row>
    <row r="127" spans="2:4" ht="15" x14ac:dyDescent="0.25">
      <c r="B127" s="57" t="s">
        <v>162</v>
      </c>
      <c r="C127" s="56"/>
      <c r="D127" s="61" t="s">
        <v>146</v>
      </c>
    </row>
  </sheetData>
  <mergeCells count="5">
    <mergeCell ref="A1:G1"/>
    <mergeCell ref="A2:G2"/>
    <mergeCell ref="A3:G3"/>
    <mergeCell ref="B101:F101"/>
    <mergeCell ref="B102:F102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1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532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47</v>
      </c>
      <c r="C7" s="26" t="s">
        <v>48</v>
      </c>
      <c r="D7" s="17" t="s">
        <v>17</v>
      </c>
      <c r="E7" s="62">
        <v>150000</v>
      </c>
      <c r="F7" s="68">
        <v>207.375</v>
      </c>
      <c r="G7" s="20">
        <v>4.1906379000000001E-2</v>
      </c>
    </row>
    <row r="8" spans="1:7" ht="25.5" x14ac:dyDescent="0.25">
      <c r="A8" s="21">
        <v>2</v>
      </c>
      <c r="B8" s="22" t="s">
        <v>180</v>
      </c>
      <c r="C8" s="26" t="s">
        <v>181</v>
      </c>
      <c r="D8" s="17" t="s">
        <v>26</v>
      </c>
      <c r="E8" s="62">
        <v>30000</v>
      </c>
      <c r="F8" s="68">
        <v>182.29499999999999</v>
      </c>
      <c r="G8" s="20">
        <v>3.6838207999999997E-2</v>
      </c>
    </row>
    <row r="9" spans="1:7" ht="25.5" x14ac:dyDescent="0.25">
      <c r="A9" s="21">
        <v>3</v>
      </c>
      <c r="B9" s="22" t="s">
        <v>248</v>
      </c>
      <c r="C9" s="26" t="s">
        <v>249</v>
      </c>
      <c r="D9" s="17" t="s">
        <v>235</v>
      </c>
      <c r="E9" s="62">
        <v>26875</v>
      </c>
      <c r="F9" s="68">
        <v>174.82187500000001</v>
      </c>
      <c r="G9" s="20">
        <v>3.5328037E-2</v>
      </c>
    </row>
    <row r="10" spans="1:7" ht="15" x14ac:dyDescent="0.25">
      <c r="A10" s="21">
        <v>4</v>
      </c>
      <c r="B10" s="22" t="s">
        <v>220</v>
      </c>
      <c r="C10" s="26" t="s">
        <v>221</v>
      </c>
      <c r="D10" s="17" t="s">
        <v>222</v>
      </c>
      <c r="E10" s="62">
        <v>22706</v>
      </c>
      <c r="F10" s="68">
        <v>154.15103400000001</v>
      </c>
      <c r="G10" s="20">
        <v>3.1150870000000001E-2</v>
      </c>
    </row>
    <row r="11" spans="1:7" ht="15" x14ac:dyDescent="0.25">
      <c r="A11" s="21">
        <v>5</v>
      </c>
      <c r="B11" s="22" t="s">
        <v>236</v>
      </c>
      <c r="C11" s="26" t="s">
        <v>237</v>
      </c>
      <c r="D11" s="17" t="s">
        <v>186</v>
      </c>
      <c r="E11" s="62">
        <v>7809</v>
      </c>
      <c r="F11" s="68">
        <v>150.744936</v>
      </c>
      <c r="G11" s="20">
        <v>3.0462565E-2</v>
      </c>
    </row>
    <row r="12" spans="1:7" ht="25.5" x14ac:dyDescent="0.25">
      <c r="A12" s="21">
        <v>6</v>
      </c>
      <c r="B12" s="22" t="s">
        <v>489</v>
      </c>
      <c r="C12" s="26" t="s">
        <v>490</v>
      </c>
      <c r="D12" s="17" t="s">
        <v>69</v>
      </c>
      <c r="E12" s="62">
        <v>80234</v>
      </c>
      <c r="F12" s="68">
        <v>136.03674699999999</v>
      </c>
      <c r="G12" s="20">
        <v>2.7490331E-2</v>
      </c>
    </row>
    <row r="13" spans="1:7" ht="15" x14ac:dyDescent="0.25">
      <c r="A13" s="21">
        <v>7</v>
      </c>
      <c r="B13" s="22" t="s">
        <v>329</v>
      </c>
      <c r="C13" s="26" t="s">
        <v>330</v>
      </c>
      <c r="D13" s="17" t="s">
        <v>168</v>
      </c>
      <c r="E13" s="62">
        <v>3333</v>
      </c>
      <c r="F13" s="68">
        <v>133.33499850000001</v>
      </c>
      <c r="G13" s="20">
        <v>2.6944361E-2</v>
      </c>
    </row>
    <row r="14" spans="1:7" ht="15" x14ac:dyDescent="0.25">
      <c r="A14" s="21">
        <v>8</v>
      </c>
      <c r="B14" s="22" t="s">
        <v>88</v>
      </c>
      <c r="C14" s="26" t="s">
        <v>89</v>
      </c>
      <c r="D14" s="17" t="s">
        <v>20</v>
      </c>
      <c r="E14" s="62">
        <v>16500</v>
      </c>
      <c r="F14" s="68">
        <v>132.09899999999999</v>
      </c>
      <c r="G14" s="20">
        <v>2.6694591E-2</v>
      </c>
    </row>
    <row r="15" spans="1:7" ht="15" x14ac:dyDescent="0.25">
      <c r="A15" s="21">
        <v>9</v>
      </c>
      <c r="B15" s="22" t="s">
        <v>191</v>
      </c>
      <c r="C15" s="26" t="s">
        <v>192</v>
      </c>
      <c r="D15" s="17" t="s">
        <v>186</v>
      </c>
      <c r="E15" s="62">
        <v>25220</v>
      </c>
      <c r="F15" s="68">
        <v>115.89851</v>
      </c>
      <c r="G15" s="20">
        <v>2.3420792999999999E-2</v>
      </c>
    </row>
    <row r="16" spans="1:7" ht="25.5" x14ac:dyDescent="0.25">
      <c r="A16" s="21">
        <v>10</v>
      </c>
      <c r="B16" s="22" t="s">
        <v>197</v>
      </c>
      <c r="C16" s="26" t="s">
        <v>198</v>
      </c>
      <c r="D16" s="17" t="s">
        <v>69</v>
      </c>
      <c r="E16" s="62">
        <v>14540</v>
      </c>
      <c r="F16" s="68">
        <v>111.55088000000001</v>
      </c>
      <c r="G16" s="20">
        <v>2.2542223E-2</v>
      </c>
    </row>
    <row r="17" spans="1:7" ht="25.5" x14ac:dyDescent="0.25">
      <c r="A17" s="21">
        <v>11</v>
      </c>
      <c r="B17" s="22" t="s">
        <v>70</v>
      </c>
      <c r="C17" s="26" t="s">
        <v>71</v>
      </c>
      <c r="D17" s="17" t="s">
        <v>69</v>
      </c>
      <c r="E17" s="62">
        <v>16464</v>
      </c>
      <c r="F17" s="68">
        <v>111.247248</v>
      </c>
      <c r="G17" s="20">
        <v>2.2480864999999999E-2</v>
      </c>
    </row>
    <row r="18" spans="1:7" ht="25.5" x14ac:dyDescent="0.25">
      <c r="A18" s="21">
        <v>12</v>
      </c>
      <c r="B18" s="22" t="s">
        <v>24</v>
      </c>
      <c r="C18" s="26" t="s">
        <v>25</v>
      </c>
      <c r="D18" s="17" t="s">
        <v>26</v>
      </c>
      <c r="E18" s="62">
        <v>16000</v>
      </c>
      <c r="F18" s="68">
        <v>110.824</v>
      </c>
      <c r="G18" s="20">
        <v>2.2395334999999999E-2</v>
      </c>
    </row>
    <row r="19" spans="1:7" ht="25.5" x14ac:dyDescent="0.25">
      <c r="A19" s="21">
        <v>13</v>
      </c>
      <c r="B19" s="22" t="s">
        <v>250</v>
      </c>
      <c r="C19" s="26" t="s">
        <v>251</v>
      </c>
      <c r="D19" s="17" t="s">
        <v>26</v>
      </c>
      <c r="E19" s="62">
        <v>30200</v>
      </c>
      <c r="F19" s="68">
        <v>106.3342</v>
      </c>
      <c r="G19" s="20">
        <v>2.1488034999999999E-2</v>
      </c>
    </row>
    <row r="20" spans="1:7" ht="25.5" x14ac:dyDescent="0.25">
      <c r="A20" s="21">
        <v>14</v>
      </c>
      <c r="B20" s="22" t="s">
        <v>213</v>
      </c>
      <c r="C20" s="26" t="s">
        <v>214</v>
      </c>
      <c r="D20" s="17" t="s">
        <v>179</v>
      </c>
      <c r="E20" s="62">
        <v>15063</v>
      </c>
      <c r="F20" s="68">
        <v>103.753944</v>
      </c>
      <c r="G20" s="20">
        <v>2.0966616E-2</v>
      </c>
    </row>
    <row r="21" spans="1:7" ht="15" x14ac:dyDescent="0.25">
      <c r="A21" s="21">
        <v>15</v>
      </c>
      <c r="B21" s="22" t="s">
        <v>491</v>
      </c>
      <c r="C21" s="26" t="s">
        <v>492</v>
      </c>
      <c r="D21" s="17" t="s">
        <v>186</v>
      </c>
      <c r="E21" s="62">
        <v>64855</v>
      </c>
      <c r="F21" s="68">
        <v>102.795175</v>
      </c>
      <c r="G21" s="20">
        <v>2.0772868E-2</v>
      </c>
    </row>
    <row r="22" spans="1:7" ht="25.5" x14ac:dyDescent="0.25">
      <c r="A22" s="21">
        <v>16</v>
      </c>
      <c r="B22" s="22" t="s">
        <v>195</v>
      </c>
      <c r="C22" s="26" t="s">
        <v>196</v>
      </c>
      <c r="D22" s="17" t="s">
        <v>23</v>
      </c>
      <c r="E22" s="62">
        <v>61263</v>
      </c>
      <c r="F22" s="68">
        <v>100.71637200000001</v>
      </c>
      <c r="G22" s="20">
        <v>2.0352782999999999E-2</v>
      </c>
    </row>
    <row r="23" spans="1:7" ht="25.5" x14ac:dyDescent="0.25">
      <c r="A23" s="21">
        <v>17</v>
      </c>
      <c r="B23" s="22" t="s">
        <v>54</v>
      </c>
      <c r="C23" s="26" t="s">
        <v>55</v>
      </c>
      <c r="D23" s="17" t="s">
        <v>26</v>
      </c>
      <c r="E23" s="62">
        <v>13000</v>
      </c>
      <c r="F23" s="68">
        <v>100.711</v>
      </c>
      <c r="G23" s="20">
        <v>2.0351698000000001E-2</v>
      </c>
    </row>
    <row r="24" spans="1:7" ht="25.5" x14ac:dyDescent="0.25">
      <c r="A24" s="21">
        <v>18</v>
      </c>
      <c r="B24" s="22" t="s">
        <v>75</v>
      </c>
      <c r="C24" s="26" t="s">
        <v>76</v>
      </c>
      <c r="D24" s="17" t="s">
        <v>26</v>
      </c>
      <c r="E24" s="62">
        <v>57781</v>
      </c>
      <c r="F24" s="68">
        <v>100.134473</v>
      </c>
      <c r="G24" s="20">
        <v>2.0235192999999999E-2</v>
      </c>
    </row>
    <row r="25" spans="1:7" ht="15" x14ac:dyDescent="0.25">
      <c r="A25" s="21">
        <v>19</v>
      </c>
      <c r="B25" s="22" t="s">
        <v>493</v>
      </c>
      <c r="C25" s="26" t="s">
        <v>494</v>
      </c>
      <c r="D25" s="17" t="s">
        <v>186</v>
      </c>
      <c r="E25" s="62">
        <v>64500</v>
      </c>
      <c r="F25" s="68">
        <v>98.717250000000007</v>
      </c>
      <c r="G25" s="20">
        <v>1.9948799999999999E-2</v>
      </c>
    </row>
    <row r="26" spans="1:7" ht="15" x14ac:dyDescent="0.25">
      <c r="A26" s="21">
        <v>20</v>
      </c>
      <c r="B26" s="22" t="s">
        <v>238</v>
      </c>
      <c r="C26" s="26" t="s">
        <v>239</v>
      </c>
      <c r="D26" s="17" t="s">
        <v>20</v>
      </c>
      <c r="E26" s="62">
        <v>76000</v>
      </c>
      <c r="F26" s="68">
        <v>96.063999999999993</v>
      </c>
      <c r="G26" s="20">
        <v>1.9412631E-2</v>
      </c>
    </row>
    <row r="27" spans="1:7" ht="15" x14ac:dyDescent="0.25">
      <c r="A27" s="21">
        <v>21</v>
      </c>
      <c r="B27" s="22" t="s">
        <v>495</v>
      </c>
      <c r="C27" s="26" t="s">
        <v>496</v>
      </c>
      <c r="D27" s="17" t="s">
        <v>497</v>
      </c>
      <c r="E27" s="62">
        <v>37455</v>
      </c>
      <c r="F27" s="68">
        <v>93.712410000000006</v>
      </c>
      <c r="G27" s="20">
        <v>1.8937420999999999E-2</v>
      </c>
    </row>
    <row r="28" spans="1:7" ht="15" x14ac:dyDescent="0.25">
      <c r="A28" s="21">
        <v>22</v>
      </c>
      <c r="B28" s="22" t="s">
        <v>240</v>
      </c>
      <c r="C28" s="26" t="s">
        <v>241</v>
      </c>
      <c r="D28" s="17" t="s">
        <v>222</v>
      </c>
      <c r="E28" s="62">
        <v>31928</v>
      </c>
      <c r="F28" s="68">
        <v>92.718912000000003</v>
      </c>
      <c r="G28" s="20">
        <v>1.8736655000000001E-2</v>
      </c>
    </row>
    <row r="29" spans="1:7" ht="25.5" x14ac:dyDescent="0.25">
      <c r="A29" s="21">
        <v>23</v>
      </c>
      <c r="B29" s="22" t="s">
        <v>102</v>
      </c>
      <c r="C29" s="26" t="s">
        <v>103</v>
      </c>
      <c r="D29" s="17" t="s">
        <v>26</v>
      </c>
      <c r="E29" s="62">
        <v>7868</v>
      </c>
      <c r="F29" s="68">
        <v>92.425396000000006</v>
      </c>
      <c r="G29" s="20">
        <v>1.8677341E-2</v>
      </c>
    </row>
    <row r="30" spans="1:7" ht="25.5" x14ac:dyDescent="0.25">
      <c r="A30" s="21">
        <v>24</v>
      </c>
      <c r="B30" s="22" t="s">
        <v>65</v>
      </c>
      <c r="C30" s="26" t="s">
        <v>66</v>
      </c>
      <c r="D30" s="17" t="s">
        <v>23</v>
      </c>
      <c r="E30" s="62">
        <v>110000</v>
      </c>
      <c r="F30" s="68">
        <v>90.42</v>
      </c>
      <c r="G30" s="20">
        <v>1.8272090000000001E-2</v>
      </c>
    </row>
    <row r="31" spans="1:7" ht="25.5" x14ac:dyDescent="0.25">
      <c r="A31" s="21">
        <v>25</v>
      </c>
      <c r="B31" s="22" t="s">
        <v>49</v>
      </c>
      <c r="C31" s="26" t="s">
        <v>50</v>
      </c>
      <c r="D31" s="17" t="s">
        <v>17</v>
      </c>
      <c r="E31" s="62">
        <v>89678</v>
      </c>
      <c r="F31" s="68">
        <v>88.467347000000004</v>
      </c>
      <c r="G31" s="20">
        <v>1.7877497999999999E-2</v>
      </c>
    </row>
    <row r="32" spans="1:7" ht="25.5" x14ac:dyDescent="0.25">
      <c r="A32" s="21">
        <v>26</v>
      </c>
      <c r="B32" s="22" t="s">
        <v>81</v>
      </c>
      <c r="C32" s="26" t="s">
        <v>82</v>
      </c>
      <c r="D32" s="17" t="s">
        <v>69</v>
      </c>
      <c r="E32" s="62">
        <v>26599</v>
      </c>
      <c r="F32" s="68">
        <v>84.784312499999999</v>
      </c>
      <c r="G32" s="20">
        <v>1.7133229999999999E-2</v>
      </c>
    </row>
    <row r="33" spans="1:7" ht="15" x14ac:dyDescent="0.25">
      <c r="A33" s="21">
        <v>27</v>
      </c>
      <c r="B33" s="22" t="s">
        <v>189</v>
      </c>
      <c r="C33" s="26" t="s">
        <v>190</v>
      </c>
      <c r="D33" s="17" t="s">
        <v>186</v>
      </c>
      <c r="E33" s="62">
        <v>21643</v>
      </c>
      <c r="F33" s="68">
        <v>83.314728500000001</v>
      </c>
      <c r="G33" s="20">
        <v>1.6836256000000001E-2</v>
      </c>
    </row>
    <row r="34" spans="1:7" ht="25.5" x14ac:dyDescent="0.25">
      <c r="A34" s="21">
        <v>28</v>
      </c>
      <c r="B34" s="22" t="s">
        <v>242</v>
      </c>
      <c r="C34" s="26" t="s">
        <v>243</v>
      </c>
      <c r="D34" s="17" t="s">
        <v>69</v>
      </c>
      <c r="E34" s="62">
        <v>37230</v>
      </c>
      <c r="F34" s="68">
        <v>83.153205</v>
      </c>
      <c r="G34" s="20">
        <v>1.6803615000000001E-2</v>
      </c>
    </row>
    <row r="35" spans="1:7" ht="51" x14ac:dyDescent="0.25">
      <c r="A35" s="21">
        <v>29</v>
      </c>
      <c r="B35" s="22" t="s">
        <v>282</v>
      </c>
      <c r="C35" s="26" t="s">
        <v>283</v>
      </c>
      <c r="D35" s="17" t="s">
        <v>217</v>
      </c>
      <c r="E35" s="62">
        <v>39551</v>
      </c>
      <c r="F35" s="68">
        <v>78.429632999999995</v>
      </c>
      <c r="G35" s="20">
        <v>1.5849075000000001E-2</v>
      </c>
    </row>
    <row r="36" spans="1:7" ht="25.5" x14ac:dyDescent="0.25">
      <c r="A36" s="21">
        <v>30</v>
      </c>
      <c r="B36" s="22" t="s">
        <v>40</v>
      </c>
      <c r="C36" s="26" t="s">
        <v>41</v>
      </c>
      <c r="D36" s="17" t="s">
        <v>42</v>
      </c>
      <c r="E36" s="62">
        <v>21964</v>
      </c>
      <c r="F36" s="68">
        <v>78.422461999999996</v>
      </c>
      <c r="G36" s="20">
        <v>1.5847626E-2</v>
      </c>
    </row>
    <row r="37" spans="1:7" ht="15" x14ac:dyDescent="0.25">
      <c r="A37" s="21">
        <v>31</v>
      </c>
      <c r="B37" s="22" t="s">
        <v>83</v>
      </c>
      <c r="C37" s="26" t="s">
        <v>84</v>
      </c>
      <c r="D37" s="17" t="s">
        <v>60</v>
      </c>
      <c r="E37" s="62">
        <v>34750</v>
      </c>
      <c r="F37" s="68">
        <v>73.027124999999998</v>
      </c>
      <c r="G37" s="20">
        <v>1.4757335E-2</v>
      </c>
    </row>
    <row r="38" spans="1:7" ht="25.5" x14ac:dyDescent="0.25">
      <c r="A38" s="21">
        <v>32</v>
      </c>
      <c r="B38" s="22" t="s">
        <v>504</v>
      </c>
      <c r="C38" s="26" t="s">
        <v>505</v>
      </c>
      <c r="D38" s="17" t="s">
        <v>87</v>
      </c>
      <c r="E38" s="62">
        <v>19707</v>
      </c>
      <c r="F38" s="68">
        <v>71.940403500000002</v>
      </c>
      <c r="G38" s="20">
        <v>1.453773E-2</v>
      </c>
    </row>
    <row r="39" spans="1:7" ht="15" x14ac:dyDescent="0.25">
      <c r="A39" s="21">
        <v>33</v>
      </c>
      <c r="B39" s="22" t="s">
        <v>306</v>
      </c>
      <c r="C39" s="26" t="s">
        <v>307</v>
      </c>
      <c r="D39" s="17" t="s">
        <v>168</v>
      </c>
      <c r="E39" s="62">
        <v>13342</v>
      </c>
      <c r="F39" s="68">
        <v>69.711950000000002</v>
      </c>
      <c r="G39" s="20">
        <v>1.4087404E-2</v>
      </c>
    </row>
    <row r="40" spans="1:7" ht="15" x14ac:dyDescent="0.25">
      <c r="A40" s="21">
        <v>34</v>
      </c>
      <c r="B40" s="22" t="s">
        <v>301</v>
      </c>
      <c r="C40" s="26" t="s">
        <v>302</v>
      </c>
      <c r="D40" s="17" t="s">
        <v>303</v>
      </c>
      <c r="E40" s="62">
        <v>6548</v>
      </c>
      <c r="F40" s="68">
        <v>62.061943999999997</v>
      </c>
      <c r="G40" s="20">
        <v>1.2541488999999999E-2</v>
      </c>
    </row>
    <row r="41" spans="1:7" ht="25.5" x14ac:dyDescent="0.25">
      <c r="A41" s="21">
        <v>35</v>
      </c>
      <c r="B41" s="22" t="s">
        <v>264</v>
      </c>
      <c r="C41" s="26" t="s">
        <v>265</v>
      </c>
      <c r="D41" s="17" t="s">
        <v>201</v>
      </c>
      <c r="E41" s="62">
        <v>18902</v>
      </c>
      <c r="F41" s="68">
        <v>60.873891</v>
      </c>
      <c r="G41" s="20">
        <v>1.2301407E-2</v>
      </c>
    </row>
    <row r="42" spans="1:7" ht="25.5" x14ac:dyDescent="0.25">
      <c r="A42" s="21">
        <v>36</v>
      </c>
      <c r="B42" s="22" t="s">
        <v>498</v>
      </c>
      <c r="C42" s="26" t="s">
        <v>499</v>
      </c>
      <c r="D42" s="17" t="s">
        <v>26</v>
      </c>
      <c r="E42" s="62">
        <v>15274</v>
      </c>
      <c r="F42" s="68">
        <v>56.681814000000003</v>
      </c>
      <c r="G42" s="20">
        <v>1.1454272E-2</v>
      </c>
    </row>
    <row r="43" spans="1:7" ht="25.5" x14ac:dyDescent="0.25">
      <c r="A43" s="21">
        <v>37</v>
      </c>
      <c r="B43" s="22" t="s">
        <v>43</v>
      </c>
      <c r="C43" s="26" t="s">
        <v>44</v>
      </c>
      <c r="D43" s="17" t="s">
        <v>26</v>
      </c>
      <c r="E43" s="62">
        <v>10446</v>
      </c>
      <c r="F43" s="68">
        <v>55.906992000000002</v>
      </c>
      <c r="G43" s="20">
        <v>1.1297695E-2</v>
      </c>
    </row>
    <row r="44" spans="1:7" ht="25.5" x14ac:dyDescent="0.25">
      <c r="A44" s="21">
        <v>38</v>
      </c>
      <c r="B44" s="22" t="s">
        <v>202</v>
      </c>
      <c r="C44" s="26" t="s">
        <v>203</v>
      </c>
      <c r="D44" s="17" t="s">
        <v>26</v>
      </c>
      <c r="E44" s="62">
        <v>13177</v>
      </c>
      <c r="F44" s="68">
        <v>55.158921999999997</v>
      </c>
      <c r="G44" s="20">
        <v>1.1146524999999999E-2</v>
      </c>
    </row>
    <row r="45" spans="1:7" ht="25.5" x14ac:dyDescent="0.25">
      <c r="A45" s="21">
        <v>39</v>
      </c>
      <c r="B45" s="22" t="s">
        <v>199</v>
      </c>
      <c r="C45" s="26" t="s">
        <v>200</v>
      </c>
      <c r="D45" s="17" t="s">
        <v>201</v>
      </c>
      <c r="E45" s="62">
        <v>20276</v>
      </c>
      <c r="F45" s="68">
        <v>51.207037999999997</v>
      </c>
      <c r="G45" s="20">
        <v>1.0347927999999999E-2</v>
      </c>
    </row>
    <row r="46" spans="1:7" ht="15" x14ac:dyDescent="0.25">
      <c r="A46" s="21">
        <v>40</v>
      </c>
      <c r="B46" s="22" t="s">
        <v>260</v>
      </c>
      <c r="C46" s="26" t="s">
        <v>261</v>
      </c>
      <c r="D46" s="17" t="s">
        <v>74</v>
      </c>
      <c r="E46" s="62">
        <v>1900</v>
      </c>
      <c r="F46" s="68">
        <v>46.789400000000001</v>
      </c>
      <c r="G46" s="20">
        <v>9.4552109999999998E-3</v>
      </c>
    </row>
    <row r="47" spans="1:7" ht="25.5" x14ac:dyDescent="0.25">
      <c r="A47" s="21">
        <v>41</v>
      </c>
      <c r="B47" s="22" t="s">
        <v>500</v>
      </c>
      <c r="C47" s="26" t="s">
        <v>501</v>
      </c>
      <c r="D47" s="17" t="s">
        <v>201</v>
      </c>
      <c r="E47" s="62">
        <v>42552</v>
      </c>
      <c r="F47" s="68">
        <v>46.722096000000001</v>
      </c>
      <c r="G47" s="20">
        <v>9.4416099999999996E-3</v>
      </c>
    </row>
    <row r="48" spans="1:7" ht="25.5" x14ac:dyDescent="0.25">
      <c r="A48" s="21">
        <v>42</v>
      </c>
      <c r="B48" s="22" t="s">
        <v>100</v>
      </c>
      <c r="C48" s="26" t="s">
        <v>101</v>
      </c>
      <c r="D48" s="17" t="s">
        <v>26</v>
      </c>
      <c r="E48" s="62">
        <v>5135</v>
      </c>
      <c r="F48" s="68">
        <v>45.865819999999999</v>
      </c>
      <c r="G48" s="20">
        <v>9.2685730000000004E-3</v>
      </c>
    </row>
    <row r="49" spans="1:7" ht="15" x14ac:dyDescent="0.25">
      <c r="A49" s="21">
        <v>43</v>
      </c>
      <c r="B49" s="22" t="s">
        <v>262</v>
      </c>
      <c r="C49" s="26" t="s">
        <v>263</v>
      </c>
      <c r="D49" s="17" t="s">
        <v>87</v>
      </c>
      <c r="E49" s="62">
        <v>43071</v>
      </c>
      <c r="F49" s="68">
        <v>45.2460855</v>
      </c>
      <c r="G49" s="20">
        <v>9.1433369999999996E-3</v>
      </c>
    </row>
    <row r="50" spans="1:7" ht="15" x14ac:dyDescent="0.25">
      <c r="A50" s="21">
        <v>44</v>
      </c>
      <c r="B50" s="22" t="s">
        <v>502</v>
      </c>
      <c r="C50" s="26" t="s">
        <v>503</v>
      </c>
      <c r="D50" s="17" t="s">
        <v>222</v>
      </c>
      <c r="E50" s="62">
        <v>5188</v>
      </c>
      <c r="F50" s="68">
        <v>43.747810000000001</v>
      </c>
      <c r="G50" s="20">
        <v>8.8405659999999994E-3</v>
      </c>
    </row>
    <row r="51" spans="1:7" ht="15" x14ac:dyDescent="0.25">
      <c r="A51" s="21">
        <v>45</v>
      </c>
      <c r="B51" s="22" t="s">
        <v>313</v>
      </c>
      <c r="C51" s="26" t="s">
        <v>314</v>
      </c>
      <c r="D51" s="17" t="s">
        <v>186</v>
      </c>
      <c r="E51" s="62">
        <v>4276</v>
      </c>
      <c r="F51" s="68">
        <v>42.169911999999997</v>
      </c>
      <c r="G51" s="20">
        <v>8.5217039999999997E-3</v>
      </c>
    </row>
    <row r="52" spans="1:7" ht="15" x14ac:dyDescent="0.25">
      <c r="A52" s="21">
        <v>46</v>
      </c>
      <c r="B52" s="22" t="s">
        <v>266</v>
      </c>
      <c r="C52" s="26" t="s">
        <v>267</v>
      </c>
      <c r="D52" s="17" t="s">
        <v>222</v>
      </c>
      <c r="E52" s="62">
        <v>12924</v>
      </c>
      <c r="F52" s="68">
        <v>41.518349999999998</v>
      </c>
      <c r="G52" s="20">
        <v>8.390036E-3</v>
      </c>
    </row>
    <row r="53" spans="1:7" ht="25.5" x14ac:dyDescent="0.25">
      <c r="A53" s="21">
        <v>47</v>
      </c>
      <c r="B53" s="22" t="s">
        <v>193</v>
      </c>
      <c r="C53" s="26" t="s">
        <v>194</v>
      </c>
      <c r="D53" s="17" t="s">
        <v>26</v>
      </c>
      <c r="E53" s="62">
        <v>4680</v>
      </c>
      <c r="F53" s="68">
        <v>38.284739999999999</v>
      </c>
      <c r="G53" s="20">
        <v>7.7365869999999996E-3</v>
      </c>
    </row>
    <row r="54" spans="1:7" ht="15" x14ac:dyDescent="0.25">
      <c r="A54" s="21">
        <v>48</v>
      </c>
      <c r="B54" s="22" t="s">
        <v>509</v>
      </c>
      <c r="C54" s="26" t="s">
        <v>510</v>
      </c>
      <c r="D54" s="17" t="s">
        <v>168</v>
      </c>
      <c r="E54" s="62">
        <v>4833</v>
      </c>
      <c r="F54" s="68">
        <v>24.853702500000001</v>
      </c>
      <c r="G54" s="20">
        <v>5.0224409999999999E-3</v>
      </c>
    </row>
    <row r="55" spans="1:7" ht="25.5" x14ac:dyDescent="0.25">
      <c r="A55" s="21">
        <v>49</v>
      </c>
      <c r="B55" s="22" t="s">
        <v>36</v>
      </c>
      <c r="C55" s="26" t="s">
        <v>37</v>
      </c>
      <c r="D55" s="17" t="s">
        <v>23</v>
      </c>
      <c r="E55" s="62">
        <v>111</v>
      </c>
      <c r="F55" s="68">
        <v>7.0263555000000002</v>
      </c>
      <c r="G55" s="20">
        <v>1.4198870000000001E-3</v>
      </c>
    </row>
    <row r="56" spans="1:7" ht="15" x14ac:dyDescent="0.25">
      <c r="A56" s="16"/>
      <c r="B56" s="17"/>
      <c r="C56" s="23" t="s">
        <v>113</v>
      </c>
      <c r="D56" s="27"/>
      <c r="E56" s="64"/>
      <c r="F56" s="70">
        <v>4334.2483995000011</v>
      </c>
      <c r="G56" s="28">
        <v>0.87586572600000001</v>
      </c>
    </row>
    <row r="57" spans="1:7" ht="15" x14ac:dyDescent="0.25">
      <c r="A57" s="21"/>
      <c r="B57" s="22"/>
      <c r="C57" s="29"/>
      <c r="D57" s="30"/>
      <c r="E57" s="62"/>
      <c r="F57" s="68"/>
      <c r="G57" s="20"/>
    </row>
    <row r="58" spans="1:7" ht="15" x14ac:dyDescent="0.25">
      <c r="A58" s="16"/>
      <c r="B58" s="17"/>
      <c r="C58" s="23" t="s">
        <v>114</v>
      </c>
      <c r="D58" s="24"/>
      <c r="E58" s="63"/>
      <c r="F58" s="69"/>
      <c r="G58" s="25"/>
    </row>
    <row r="59" spans="1:7" ht="15" x14ac:dyDescent="0.25">
      <c r="A59" s="16"/>
      <c r="B59" s="17"/>
      <c r="C59" s="23" t="s">
        <v>113</v>
      </c>
      <c r="D59" s="27"/>
      <c r="E59" s="64"/>
      <c r="F59" s="70">
        <v>0</v>
      </c>
      <c r="G59" s="28">
        <v>0</v>
      </c>
    </row>
    <row r="60" spans="1:7" ht="15" x14ac:dyDescent="0.25">
      <c r="A60" s="21"/>
      <c r="B60" s="22"/>
      <c r="C60" s="29"/>
      <c r="D60" s="30"/>
      <c r="E60" s="62"/>
      <c r="F60" s="68"/>
      <c r="G60" s="20"/>
    </row>
    <row r="61" spans="1:7" ht="15" x14ac:dyDescent="0.25">
      <c r="A61" s="31"/>
      <c r="B61" s="32"/>
      <c r="C61" s="23" t="s">
        <v>115</v>
      </c>
      <c r="D61" s="24"/>
      <c r="E61" s="63"/>
      <c r="F61" s="69"/>
      <c r="G61" s="25"/>
    </row>
    <row r="62" spans="1:7" ht="15" x14ac:dyDescent="0.25">
      <c r="A62" s="33"/>
      <c r="B62" s="34"/>
      <c r="C62" s="23" t="s">
        <v>113</v>
      </c>
      <c r="D62" s="35"/>
      <c r="E62" s="65"/>
      <c r="F62" s="71">
        <v>0</v>
      </c>
      <c r="G62" s="36">
        <v>0</v>
      </c>
    </row>
    <row r="63" spans="1:7" ht="15" x14ac:dyDescent="0.25">
      <c r="A63" s="33"/>
      <c r="B63" s="34"/>
      <c r="C63" s="29"/>
      <c r="D63" s="37"/>
      <c r="E63" s="66"/>
      <c r="F63" s="72"/>
      <c r="G63" s="38"/>
    </row>
    <row r="64" spans="1:7" ht="15" x14ac:dyDescent="0.25">
      <c r="A64" s="16"/>
      <c r="B64" s="17"/>
      <c r="C64" s="23" t="s">
        <v>119</v>
      </c>
      <c r="D64" s="24"/>
      <c r="E64" s="63"/>
      <c r="F64" s="69"/>
      <c r="G64" s="25"/>
    </row>
    <row r="65" spans="1:7" ht="15" x14ac:dyDescent="0.25">
      <c r="A65" s="16"/>
      <c r="B65" s="17"/>
      <c r="C65" s="23" t="s">
        <v>113</v>
      </c>
      <c r="D65" s="27"/>
      <c r="E65" s="64"/>
      <c r="F65" s="70">
        <v>0</v>
      </c>
      <c r="G65" s="28">
        <v>0</v>
      </c>
    </row>
    <row r="66" spans="1:7" ht="15" x14ac:dyDescent="0.25">
      <c r="A66" s="16"/>
      <c r="B66" s="17"/>
      <c r="C66" s="29"/>
      <c r="D66" s="19"/>
      <c r="E66" s="62"/>
      <c r="F66" s="68"/>
      <c r="G66" s="20"/>
    </row>
    <row r="67" spans="1:7" ht="15" x14ac:dyDescent="0.25">
      <c r="A67" s="16"/>
      <c r="B67" s="17"/>
      <c r="C67" s="23" t="s">
        <v>120</v>
      </c>
      <c r="D67" s="24"/>
      <c r="E67" s="63"/>
      <c r="F67" s="69"/>
      <c r="G67" s="25"/>
    </row>
    <row r="68" spans="1:7" ht="15" x14ac:dyDescent="0.25">
      <c r="A68" s="16"/>
      <c r="B68" s="17"/>
      <c r="C68" s="23" t="s">
        <v>113</v>
      </c>
      <c r="D68" s="27"/>
      <c r="E68" s="64"/>
      <c r="F68" s="70">
        <v>0</v>
      </c>
      <c r="G68" s="28">
        <v>0</v>
      </c>
    </row>
    <row r="69" spans="1:7" ht="15" x14ac:dyDescent="0.25">
      <c r="A69" s="16"/>
      <c r="B69" s="17"/>
      <c r="C69" s="29"/>
      <c r="D69" s="19"/>
      <c r="E69" s="62"/>
      <c r="F69" s="68"/>
      <c r="G69" s="20"/>
    </row>
    <row r="70" spans="1:7" ht="15" x14ac:dyDescent="0.25">
      <c r="A70" s="16"/>
      <c r="B70" s="17"/>
      <c r="C70" s="23" t="s">
        <v>121</v>
      </c>
      <c r="D70" s="24"/>
      <c r="E70" s="63"/>
      <c r="F70" s="69"/>
      <c r="G70" s="25"/>
    </row>
    <row r="71" spans="1:7" ht="15" x14ac:dyDescent="0.25">
      <c r="A71" s="16"/>
      <c r="B71" s="17"/>
      <c r="C71" s="23" t="s">
        <v>113</v>
      </c>
      <c r="D71" s="27"/>
      <c r="E71" s="64"/>
      <c r="F71" s="70">
        <v>0</v>
      </c>
      <c r="G71" s="28">
        <v>0</v>
      </c>
    </row>
    <row r="72" spans="1:7" ht="15" x14ac:dyDescent="0.25">
      <c r="A72" s="16"/>
      <c r="B72" s="17"/>
      <c r="C72" s="29"/>
      <c r="D72" s="19"/>
      <c r="E72" s="62"/>
      <c r="F72" s="68"/>
      <c r="G72" s="20"/>
    </row>
    <row r="73" spans="1:7" ht="25.5" x14ac:dyDescent="0.25">
      <c r="A73" s="21"/>
      <c r="B73" s="22"/>
      <c r="C73" s="39" t="s">
        <v>122</v>
      </c>
      <c r="D73" s="40"/>
      <c r="E73" s="64"/>
      <c r="F73" s="70">
        <v>4334.2483995000011</v>
      </c>
      <c r="G73" s="28">
        <v>0.87586572600000001</v>
      </c>
    </row>
    <row r="74" spans="1:7" ht="15" x14ac:dyDescent="0.25">
      <c r="A74" s="16"/>
      <c r="B74" s="17"/>
      <c r="C74" s="26"/>
      <c r="D74" s="19"/>
      <c r="E74" s="62"/>
      <c r="F74" s="68"/>
      <c r="G74" s="20"/>
    </row>
    <row r="75" spans="1:7" ht="15" x14ac:dyDescent="0.25">
      <c r="A75" s="16"/>
      <c r="B75" s="17"/>
      <c r="C75" s="18" t="s">
        <v>123</v>
      </c>
      <c r="D75" s="19"/>
      <c r="E75" s="62"/>
      <c r="F75" s="68"/>
      <c r="G75" s="20"/>
    </row>
    <row r="76" spans="1:7" ht="25.5" x14ac:dyDescent="0.25">
      <c r="A76" s="16"/>
      <c r="B76" s="17"/>
      <c r="C76" s="23" t="s">
        <v>11</v>
      </c>
      <c r="D76" s="24"/>
      <c r="E76" s="63"/>
      <c r="F76" s="69"/>
      <c r="G76" s="25"/>
    </row>
    <row r="77" spans="1:7" ht="15" x14ac:dyDescent="0.25">
      <c r="A77" s="21"/>
      <c r="B77" s="22"/>
      <c r="C77" s="23" t="s">
        <v>113</v>
      </c>
      <c r="D77" s="27"/>
      <c r="E77" s="64"/>
      <c r="F77" s="70">
        <v>0</v>
      </c>
      <c r="G77" s="28">
        <v>0</v>
      </c>
    </row>
    <row r="78" spans="1:7" ht="15" x14ac:dyDescent="0.25">
      <c r="A78" s="21"/>
      <c r="B78" s="22"/>
      <c r="C78" s="29"/>
      <c r="D78" s="19"/>
      <c r="E78" s="62"/>
      <c r="F78" s="68"/>
      <c r="G78" s="20"/>
    </row>
    <row r="79" spans="1:7" ht="15" x14ac:dyDescent="0.25">
      <c r="A79" s="16"/>
      <c r="B79" s="41"/>
      <c r="C79" s="23" t="s">
        <v>124</v>
      </c>
      <c r="D79" s="24"/>
      <c r="E79" s="63"/>
      <c r="F79" s="69"/>
      <c r="G79" s="25"/>
    </row>
    <row r="80" spans="1:7" ht="15" x14ac:dyDescent="0.25">
      <c r="A80" s="21"/>
      <c r="B80" s="22"/>
      <c r="C80" s="23" t="s">
        <v>113</v>
      </c>
      <c r="D80" s="27"/>
      <c r="E80" s="64"/>
      <c r="F80" s="70">
        <v>0</v>
      </c>
      <c r="G80" s="28">
        <v>0</v>
      </c>
    </row>
    <row r="81" spans="1:7" ht="15" x14ac:dyDescent="0.25">
      <c r="A81" s="21"/>
      <c r="B81" s="22"/>
      <c r="C81" s="29"/>
      <c r="D81" s="19"/>
      <c r="E81" s="62"/>
      <c r="F81" s="74"/>
      <c r="G81" s="43"/>
    </row>
    <row r="82" spans="1:7" ht="15" x14ac:dyDescent="0.25">
      <c r="A82" s="16"/>
      <c r="B82" s="17"/>
      <c r="C82" s="23" t="s">
        <v>125</v>
      </c>
      <c r="D82" s="24"/>
      <c r="E82" s="63"/>
      <c r="F82" s="69"/>
      <c r="G82" s="25"/>
    </row>
    <row r="83" spans="1:7" ht="15" x14ac:dyDescent="0.25">
      <c r="A83" s="21"/>
      <c r="B83" s="22"/>
      <c r="C83" s="23" t="s">
        <v>113</v>
      </c>
      <c r="D83" s="27"/>
      <c r="E83" s="64"/>
      <c r="F83" s="70">
        <v>0</v>
      </c>
      <c r="G83" s="28">
        <v>0</v>
      </c>
    </row>
    <row r="84" spans="1:7" ht="15" x14ac:dyDescent="0.25">
      <c r="A84" s="16"/>
      <c r="B84" s="17"/>
      <c r="C84" s="29"/>
      <c r="D84" s="19"/>
      <c r="E84" s="62"/>
      <c r="F84" s="68"/>
      <c r="G84" s="20"/>
    </row>
    <row r="85" spans="1:7" ht="25.5" x14ac:dyDescent="0.25">
      <c r="A85" s="16"/>
      <c r="B85" s="41"/>
      <c r="C85" s="23" t="s">
        <v>126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113</v>
      </c>
      <c r="D86" s="27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9"/>
      <c r="D87" s="19"/>
      <c r="E87" s="62"/>
      <c r="F87" s="68"/>
      <c r="G87" s="20"/>
    </row>
    <row r="88" spans="1:7" ht="15" x14ac:dyDescent="0.25">
      <c r="A88" s="21"/>
      <c r="B88" s="22"/>
      <c r="C88" s="44" t="s">
        <v>127</v>
      </c>
      <c r="D88" s="40"/>
      <c r="E88" s="64"/>
      <c r="F88" s="70">
        <v>0</v>
      </c>
      <c r="G88" s="28">
        <v>0</v>
      </c>
    </row>
    <row r="89" spans="1:7" ht="15" x14ac:dyDescent="0.25">
      <c r="A89" s="21"/>
      <c r="B89" s="22"/>
      <c r="C89" s="26"/>
      <c r="D89" s="19"/>
      <c r="E89" s="62"/>
      <c r="F89" s="68"/>
      <c r="G89" s="20"/>
    </row>
    <row r="90" spans="1:7" ht="15" x14ac:dyDescent="0.25">
      <c r="A90" s="16"/>
      <c r="B90" s="17"/>
      <c r="C90" s="18" t="s">
        <v>128</v>
      </c>
      <c r="D90" s="19"/>
      <c r="E90" s="62"/>
      <c r="F90" s="68"/>
      <c r="G90" s="20"/>
    </row>
    <row r="91" spans="1:7" ht="15" x14ac:dyDescent="0.25">
      <c r="A91" s="21"/>
      <c r="B91" s="22"/>
      <c r="C91" s="23" t="s">
        <v>129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113</v>
      </c>
      <c r="D92" s="40"/>
      <c r="E92" s="64"/>
      <c r="F92" s="70">
        <v>0</v>
      </c>
      <c r="G92" s="28">
        <v>0</v>
      </c>
    </row>
    <row r="93" spans="1:7" ht="15" x14ac:dyDescent="0.25">
      <c r="A93" s="21"/>
      <c r="B93" s="22"/>
      <c r="C93" s="29"/>
      <c r="D93" s="22"/>
      <c r="E93" s="62"/>
      <c r="F93" s="68"/>
      <c r="G93" s="20"/>
    </row>
    <row r="94" spans="1:7" ht="15" x14ac:dyDescent="0.25">
      <c r="A94" s="21"/>
      <c r="B94" s="22"/>
      <c r="C94" s="23" t="s">
        <v>130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113</v>
      </c>
      <c r="D95" s="40"/>
      <c r="E95" s="64"/>
      <c r="F95" s="70">
        <v>0</v>
      </c>
      <c r="G95" s="28">
        <v>0</v>
      </c>
    </row>
    <row r="96" spans="1:7" ht="15" x14ac:dyDescent="0.25">
      <c r="A96" s="21"/>
      <c r="B96" s="22"/>
      <c r="C96" s="29"/>
      <c r="D96" s="22"/>
      <c r="E96" s="62"/>
      <c r="F96" s="68"/>
      <c r="G96" s="20"/>
    </row>
    <row r="97" spans="1:7" ht="15" x14ac:dyDescent="0.25">
      <c r="A97" s="21"/>
      <c r="B97" s="22"/>
      <c r="C97" s="23" t="s">
        <v>131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113</v>
      </c>
      <c r="D98" s="40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22"/>
      <c r="E99" s="62"/>
      <c r="F99" s="68"/>
      <c r="G99" s="20"/>
    </row>
    <row r="100" spans="1:7" ht="15" x14ac:dyDescent="0.25">
      <c r="A100" s="21"/>
      <c r="B100" s="22"/>
      <c r="C100" s="23" t="s">
        <v>132</v>
      </c>
      <c r="D100" s="24"/>
      <c r="E100" s="63"/>
      <c r="F100" s="69"/>
      <c r="G100" s="25"/>
    </row>
    <row r="101" spans="1:7" ht="15" x14ac:dyDescent="0.25">
      <c r="A101" s="21">
        <v>1</v>
      </c>
      <c r="B101" s="22"/>
      <c r="C101" s="26" t="s">
        <v>134</v>
      </c>
      <c r="D101" s="30"/>
      <c r="E101" s="62"/>
      <c r="F101" s="68">
        <v>632</v>
      </c>
      <c r="G101" s="20">
        <v>0.127714678</v>
      </c>
    </row>
    <row r="102" spans="1:7" ht="15" x14ac:dyDescent="0.25">
      <c r="A102" s="21"/>
      <c r="B102" s="22"/>
      <c r="C102" s="23" t="s">
        <v>113</v>
      </c>
      <c r="D102" s="40"/>
      <c r="E102" s="64"/>
      <c r="F102" s="70">
        <v>632</v>
      </c>
      <c r="G102" s="28">
        <v>0.127714678</v>
      </c>
    </row>
    <row r="103" spans="1:7" ht="15" x14ac:dyDescent="0.25">
      <c r="A103" s="21"/>
      <c r="B103" s="22"/>
      <c r="C103" s="29"/>
      <c r="D103" s="22"/>
      <c r="E103" s="62"/>
      <c r="F103" s="68"/>
      <c r="G103" s="20"/>
    </row>
    <row r="104" spans="1:7" ht="25.5" x14ac:dyDescent="0.25">
      <c r="A104" s="21"/>
      <c r="B104" s="22"/>
      <c r="C104" s="39" t="s">
        <v>135</v>
      </c>
      <c r="D104" s="40"/>
      <c r="E104" s="64"/>
      <c r="F104" s="70">
        <v>632</v>
      </c>
      <c r="G104" s="28">
        <v>0.127714678</v>
      </c>
    </row>
    <row r="105" spans="1:7" ht="15" x14ac:dyDescent="0.25">
      <c r="A105" s="21"/>
      <c r="B105" s="22"/>
      <c r="C105" s="45"/>
      <c r="D105" s="22"/>
      <c r="E105" s="62"/>
      <c r="F105" s="68"/>
      <c r="G105" s="20"/>
    </row>
    <row r="106" spans="1:7" ht="15" x14ac:dyDescent="0.25">
      <c r="A106" s="16"/>
      <c r="B106" s="17"/>
      <c r="C106" s="18" t="s">
        <v>136</v>
      </c>
      <c r="D106" s="19"/>
      <c r="E106" s="62"/>
      <c r="F106" s="68"/>
      <c r="G106" s="20"/>
    </row>
    <row r="107" spans="1:7" ht="25.5" x14ac:dyDescent="0.25">
      <c r="A107" s="21"/>
      <c r="B107" s="22"/>
      <c r="C107" s="23" t="s">
        <v>137</v>
      </c>
      <c r="D107" s="24"/>
      <c r="E107" s="63"/>
      <c r="F107" s="69"/>
      <c r="G107" s="25"/>
    </row>
    <row r="108" spans="1:7" ht="15" x14ac:dyDescent="0.25">
      <c r="A108" s="21"/>
      <c r="B108" s="22"/>
      <c r="C108" s="23" t="s">
        <v>113</v>
      </c>
      <c r="D108" s="40"/>
      <c r="E108" s="64"/>
      <c r="F108" s="70">
        <v>0</v>
      </c>
      <c r="G108" s="28">
        <v>0</v>
      </c>
    </row>
    <row r="109" spans="1:7" ht="15" x14ac:dyDescent="0.25">
      <c r="A109" s="21"/>
      <c r="B109" s="22"/>
      <c r="C109" s="29"/>
      <c r="D109" s="22"/>
      <c r="E109" s="62"/>
      <c r="F109" s="68"/>
      <c r="G109" s="20"/>
    </row>
    <row r="110" spans="1:7" ht="15" x14ac:dyDescent="0.25">
      <c r="A110" s="16"/>
      <c r="B110" s="17"/>
      <c r="C110" s="18" t="s">
        <v>138</v>
      </c>
      <c r="D110" s="19"/>
      <c r="E110" s="62"/>
      <c r="F110" s="68"/>
      <c r="G110" s="20"/>
    </row>
    <row r="111" spans="1:7" ht="25.5" x14ac:dyDescent="0.25">
      <c r="A111" s="21"/>
      <c r="B111" s="22"/>
      <c r="C111" s="23" t="s">
        <v>139</v>
      </c>
      <c r="D111" s="24"/>
      <c r="E111" s="63"/>
      <c r="F111" s="69"/>
      <c r="G111" s="25"/>
    </row>
    <row r="112" spans="1:7" ht="15" x14ac:dyDescent="0.25">
      <c r="A112" s="21"/>
      <c r="B112" s="22"/>
      <c r="C112" s="23" t="s">
        <v>113</v>
      </c>
      <c r="D112" s="40"/>
      <c r="E112" s="64"/>
      <c r="F112" s="70">
        <v>0</v>
      </c>
      <c r="G112" s="28">
        <v>0</v>
      </c>
    </row>
    <row r="113" spans="1:7" ht="15" x14ac:dyDescent="0.25">
      <c r="A113" s="21"/>
      <c r="B113" s="22"/>
      <c r="C113" s="29"/>
      <c r="D113" s="22"/>
      <c r="E113" s="62"/>
      <c r="F113" s="68"/>
      <c r="G113" s="20"/>
    </row>
    <row r="114" spans="1:7" ht="25.5" x14ac:dyDescent="0.25">
      <c r="A114" s="21"/>
      <c r="B114" s="22"/>
      <c r="C114" s="23" t="s">
        <v>140</v>
      </c>
      <c r="D114" s="24"/>
      <c r="E114" s="63"/>
      <c r="F114" s="69"/>
      <c r="G114" s="25"/>
    </row>
    <row r="115" spans="1:7" ht="15" x14ac:dyDescent="0.25">
      <c r="A115" s="21"/>
      <c r="B115" s="22"/>
      <c r="C115" s="23" t="s">
        <v>113</v>
      </c>
      <c r="D115" s="40"/>
      <c r="E115" s="64"/>
      <c r="F115" s="70">
        <v>0</v>
      </c>
      <c r="G115" s="28">
        <v>0</v>
      </c>
    </row>
    <row r="116" spans="1:7" ht="15" x14ac:dyDescent="0.25">
      <c r="A116" s="21"/>
      <c r="B116" s="22"/>
      <c r="C116" s="29"/>
      <c r="D116" s="22"/>
      <c r="E116" s="62"/>
      <c r="F116" s="74"/>
      <c r="G116" s="43"/>
    </row>
    <row r="117" spans="1:7" ht="25.5" x14ac:dyDescent="0.25">
      <c r="A117" s="21"/>
      <c r="B117" s="22"/>
      <c r="C117" s="45" t="s">
        <v>141</v>
      </c>
      <c r="D117" s="22"/>
      <c r="E117" s="62"/>
      <c r="F117" s="147">
        <v>-17.717731310000001</v>
      </c>
      <c r="G117" s="148">
        <v>-3.5804019999999999E-3</v>
      </c>
    </row>
    <row r="118" spans="1:7" ht="15" x14ac:dyDescent="0.25">
      <c r="A118" s="21"/>
      <c r="B118" s="22"/>
      <c r="C118" s="46" t="s">
        <v>142</v>
      </c>
      <c r="D118" s="27"/>
      <c r="E118" s="64"/>
      <c r="F118" s="70">
        <v>4948.5306681900001</v>
      </c>
      <c r="G118" s="28">
        <v>1.0000000020000002</v>
      </c>
    </row>
    <row r="120" spans="1:7" ht="15" x14ac:dyDescent="0.25">
      <c r="B120" s="375"/>
      <c r="C120" s="375"/>
      <c r="D120" s="375"/>
      <c r="E120" s="375"/>
      <c r="F120" s="375"/>
    </row>
    <row r="121" spans="1:7" ht="15" x14ac:dyDescent="0.25">
      <c r="B121" s="375"/>
      <c r="C121" s="375"/>
      <c r="D121" s="375"/>
      <c r="E121" s="375"/>
      <c r="F121" s="375"/>
    </row>
    <row r="123" spans="1:7" ht="15" x14ac:dyDescent="0.25">
      <c r="B123" s="52" t="s">
        <v>144</v>
      </c>
      <c r="C123" s="53"/>
      <c r="D123" s="54"/>
    </row>
    <row r="124" spans="1:7" ht="15" x14ac:dyDescent="0.25">
      <c r="B124" s="55" t="s">
        <v>145</v>
      </c>
      <c r="C124" s="56"/>
      <c r="D124" s="81" t="s">
        <v>146</v>
      </c>
    </row>
    <row r="125" spans="1:7" ht="15" x14ac:dyDescent="0.25">
      <c r="B125" s="55" t="s">
        <v>147</v>
      </c>
      <c r="C125" s="56"/>
      <c r="D125" s="81" t="s">
        <v>146</v>
      </c>
    </row>
    <row r="126" spans="1:7" ht="15" x14ac:dyDescent="0.25">
      <c r="B126" s="57" t="s">
        <v>148</v>
      </c>
      <c r="C126" s="56"/>
      <c r="D126" s="58"/>
    </row>
    <row r="127" spans="1:7" ht="25.5" customHeight="1" x14ac:dyDescent="0.25">
      <c r="B127" s="58"/>
      <c r="C127" s="48" t="s">
        <v>149</v>
      </c>
      <c r="D127" s="49" t="s">
        <v>150</v>
      </c>
    </row>
    <row r="128" spans="1:7" ht="12.75" customHeight="1" x14ac:dyDescent="0.25">
      <c r="B128" s="75" t="s">
        <v>151</v>
      </c>
      <c r="C128" s="76" t="s">
        <v>152</v>
      </c>
      <c r="D128" s="76" t="s">
        <v>153</v>
      </c>
    </row>
    <row r="129" spans="2:4" ht="15" x14ac:dyDescent="0.25">
      <c r="B129" s="58" t="s">
        <v>154</v>
      </c>
      <c r="C129" s="59">
        <v>9.3660999999999994</v>
      </c>
      <c r="D129" s="59">
        <v>9.3924000000000003</v>
      </c>
    </row>
    <row r="130" spans="2:4" ht="15" x14ac:dyDescent="0.25">
      <c r="B130" s="58" t="s">
        <v>155</v>
      </c>
      <c r="C130" s="59">
        <v>9.3660999999999994</v>
      </c>
      <c r="D130" s="59">
        <v>9.3924000000000003</v>
      </c>
    </row>
    <row r="131" spans="2:4" ht="15" x14ac:dyDescent="0.25">
      <c r="B131" s="58" t="s">
        <v>156</v>
      </c>
      <c r="C131" s="59">
        <v>9.3094000000000001</v>
      </c>
      <c r="D131" s="59">
        <v>9.3216000000000001</v>
      </c>
    </row>
    <row r="132" spans="2:4" ht="15" x14ac:dyDescent="0.25">
      <c r="B132" s="58" t="s">
        <v>157</v>
      </c>
      <c r="C132" s="59">
        <v>9.3094999999999999</v>
      </c>
      <c r="D132" s="59">
        <v>9.3216000000000001</v>
      </c>
    </row>
    <row r="134" spans="2:4" ht="15" x14ac:dyDescent="0.25">
      <c r="B134" s="77" t="s">
        <v>158</v>
      </c>
      <c r="C134" s="60"/>
      <c r="D134" s="78" t="s">
        <v>146</v>
      </c>
    </row>
    <row r="135" spans="2:4" ht="24.75" customHeight="1" x14ac:dyDescent="0.25">
      <c r="B135" s="79"/>
      <c r="C135" s="79"/>
    </row>
    <row r="136" spans="2:4" ht="15" x14ac:dyDescent="0.25">
      <c r="B136" s="82"/>
      <c r="C136" s="80"/>
      <c r="D136"/>
    </row>
    <row r="138" spans="2:4" ht="15" x14ac:dyDescent="0.25">
      <c r="B138" s="57" t="s">
        <v>159</v>
      </c>
      <c r="C138" s="56"/>
      <c r="D138" s="83" t="s">
        <v>146</v>
      </c>
    </row>
    <row r="139" spans="2:4" ht="15" x14ac:dyDescent="0.25">
      <c r="B139" s="57" t="s">
        <v>160</v>
      </c>
      <c r="C139" s="56"/>
      <c r="D139" s="83" t="s">
        <v>146</v>
      </c>
    </row>
    <row r="140" spans="2:4" ht="15" x14ac:dyDescent="0.25">
      <c r="B140" s="57" t="s">
        <v>161</v>
      </c>
      <c r="C140" s="56"/>
      <c r="D140" s="61">
        <v>8.1868343294192007E-3</v>
      </c>
    </row>
    <row r="141" spans="2:4" ht="15" x14ac:dyDescent="0.25">
      <c r="B141" s="57" t="s">
        <v>162</v>
      </c>
      <c r="C141" s="56"/>
      <c r="D141" s="61" t="s">
        <v>146</v>
      </c>
    </row>
  </sheetData>
  <mergeCells count="5">
    <mergeCell ref="A1:G1"/>
    <mergeCell ref="A2:G2"/>
    <mergeCell ref="A3:G3"/>
    <mergeCell ref="B120:F120"/>
    <mergeCell ref="B121:F12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5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533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15" x14ac:dyDescent="0.25">
      <c r="A7" s="21">
        <v>1</v>
      </c>
      <c r="B7" s="22" t="s">
        <v>220</v>
      </c>
      <c r="C7" s="26" t="s">
        <v>221</v>
      </c>
      <c r="D7" s="17" t="s">
        <v>222</v>
      </c>
      <c r="E7" s="62">
        <v>13808</v>
      </c>
      <c r="F7" s="68">
        <v>93.742512000000005</v>
      </c>
      <c r="G7" s="20">
        <v>3.1562631000000001E-2</v>
      </c>
    </row>
    <row r="8" spans="1:7" ht="25.5" x14ac:dyDescent="0.25">
      <c r="A8" s="21">
        <v>2</v>
      </c>
      <c r="B8" s="22" t="s">
        <v>248</v>
      </c>
      <c r="C8" s="26" t="s">
        <v>249</v>
      </c>
      <c r="D8" s="17" t="s">
        <v>235</v>
      </c>
      <c r="E8" s="62">
        <v>13765</v>
      </c>
      <c r="F8" s="68">
        <v>89.541325000000001</v>
      </c>
      <c r="G8" s="20">
        <v>3.0148112000000001E-2</v>
      </c>
    </row>
    <row r="9" spans="1:7" ht="25.5" x14ac:dyDescent="0.25">
      <c r="A9" s="21">
        <v>3</v>
      </c>
      <c r="B9" s="22" t="s">
        <v>180</v>
      </c>
      <c r="C9" s="26" t="s">
        <v>181</v>
      </c>
      <c r="D9" s="17" t="s">
        <v>26</v>
      </c>
      <c r="E9" s="62">
        <v>14491</v>
      </c>
      <c r="F9" s="68">
        <v>88.054561500000005</v>
      </c>
      <c r="G9" s="20">
        <v>2.9647527E-2</v>
      </c>
    </row>
    <row r="10" spans="1:7" ht="25.5" x14ac:dyDescent="0.25">
      <c r="A10" s="21">
        <v>4</v>
      </c>
      <c r="B10" s="22" t="s">
        <v>47</v>
      </c>
      <c r="C10" s="26" t="s">
        <v>48</v>
      </c>
      <c r="D10" s="17" t="s">
        <v>17</v>
      </c>
      <c r="E10" s="62">
        <v>62965</v>
      </c>
      <c r="F10" s="68">
        <v>87.049112500000007</v>
      </c>
      <c r="G10" s="20">
        <v>2.9308997E-2</v>
      </c>
    </row>
    <row r="11" spans="1:7" ht="15" x14ac:dyDescent="0.25">
      <c r="A11" s="21">
        <v>5</v>
      </c>
      <c r="B11" s="22" t="s">
        <v>236</v>
      </c>
      <c r="C11" s="26" t="s">
        <v>237</v>
      </c>
      <c r="D11" s="17" t="s">
        <v>186</v>
      </c>
      <c r="E11" s="62">
        <v>4472</v>
      </c>
      <c r="F11" s="68">
        <v>86.327488000000002</v>
      </c>
      <c r="G11" s="20">
        <v>2.906603E-2</v>
      </c>
    </row>
    <row r="12" spans="1:7" ht="15" x14ac:dyDescent="0.25">
      <c r="A12" s="21">
        <v>6</v>
      </c>
      <c r="B12" s="22" t="s">
        <v>88</v>
      </c>
      <c r="C12" s="26" t="s">
        <v>89</v>
      </c>
      <c r="D12" s="17" t="s">
        <v>20</v>
      </c>
      <c r="E12" s="62">
        <v>10306</v>
      </c>
      <c r="F12" s="68">
        <v>82.509836000000007</v>
      </c>
      <c r="G12" s="20">
        <v>2.7780645999999999E-2</v>
      </c>
    </row>
    <row r="13" spans="1:7" ht="25.5" x14ac:dyDescent="0.25">
      <c r="A13" s="21">
        <v>7</v>
      </c>
      <c r="B13" s="22" t="s">
        <v>489</v>
      </c>
      <c r="C13" s="26" t="s">
        <v>490</v>
      </c>
      <c r="D13" s="17" t="s">
        <v>69</v>
      </c>
      <c r="E13" s="62">
        <v>47100</v>
      </c>
      <c r="F13" s="68">
        <v>79.858050000000006</v>
      </c>
      <c r="G13" s="20">
        <v>2.6887802999999998E-2</v>
      </c>
    </row>
    <row r="14" spans="1:7" ht="15" x14ac:dyDescent="0.25">
      <c r="A14" s="21">
        <v>8</v>
      </c>
      <c r="B14" s="22" t="s">
        <v>329</v>
      </c>
      <c r="C14" s="26" t="s">
        <v>330</v>
      </c>
      <c r="D14" s="17" t="s">
        <v>168</v>
      </c>
      <c r="E14" s="62">
        <v>1719</v>
      </c>
      <c r="F14" s="68">
        <v>68.767735500000001</v>
      </c>
      <c r="G14" s="20">
        <v>2.3153750000000001E-2</v>
      </c>
    </row>
    <row r="15" spans="1:7" ht="25.5" x14ac:dyDescent="0.25">
      <c r="A15" s="21">
        <v>9</v>
      </c>
      <c r="B15" s="22" t="s">
        <v>250</v>
      </c>
      <c r="C15" s="26" t="s">
        <v>251</v>
      </c>
      <c r="D15" s="17" t="s">
        <v>26</v>
      </c>
      <c r="E15" s="62">
        <v>18218</v>
      </c>
      <c r="F15" s="68">
        <v>64.145578</v>
      </c>
      <c r="G15" s="20">
        <v>2.1597492999999999E-2</v>
      </c>
    </row>
    <row r="16" spans="1:7" ht="25.5" x14ac:dyDescent="0.25">
      <c r="A16" s="21">
        <v>10</v>
      </c>
      <c r="B16" s="22" t="s">
        <v>213</v>
      </c>
      <c r="C16" s="26" t="s">
        <v>214</v>
      </c>
      <c r="D16" s="17" t="s">
        <v>179</v>
      </c>
      <c r="E16" s="62">
        <v>9096</v>
      </c>
      <c r="F16" s="68">
        <v>62.653247999999998</v>
      </c>
      <c r="G16" s="20">
        <v>2.1095032999999999E-2</v>
      </c>
    </row>
    <row r="17" spans="1:7" ht="15" x14ac:dyDescent="0.25">
      <c r="A17" s="21">
        <v>11</v>
      </c>
      <c r="B17" s="22" t="s">
        <v>491</v>
      </c>
      <c r="C17" s="26" t="s">
        <v>492</v>
      </c>
      <c r="D17" s="17" t="s">
        <v>186</v>
      </c>
      <c r="E17" s="62">
        <v>38630</v>
      </c>
      <c r="F17" s="68">
        <v>61.228549999999998</v>
      </c>
      <c r="G17" s="20">
        <v>2.0615344000000001E-2</v>
      </c>
    </row>
    <row r="18" spans="1:7" ht="25.5" x14ac:dyDescent="0.25">
      <c r="A18" s="21">
        <v>12</v>
      </c>
      <c r="B18" s="22" t="s">
        <v>24</v>
      </c>
      <c r="C18" s="26" t="s">
        <v>25</v>
      </c>
      <c r="D18" s="17" t="s">
        <v>26</v>
      </c>
      <c r="E18" s="62">
        <v>8779</v>
      </c>
      <c r="F18" s="68">
        <v>60.807743500000001</v>
      </c>
      <c r="G18" s="20">
        <v>2.0473660000000001E-2</v>
      </c>
    </row>
    <row r="19" spans="1:7" ht="25.5" x14ac:dyDescent="0.25">
      <c r="A19" s="21">
        <v>13</v>
      </c>
      <c r="B19" s="22" t="s">
        <v>75</v>
      </c>
      <c r="C19" s="26" t="s">
        <v>76</v>
      </c>
      <c r="D19" s="17" t="s">
        <v>26</v>
      </c>
      <c r="E19" s="62">
        <v>34889</v>
      </c>
      <c r="F19" s="68">
        <v>60.462637000000001</v>
      </c>
      <c r="G19" s="20">
        <v>2.0357465000000002E-2</v>
      </c>
    </row>
    <row r="20" spans="1:7" ht="25.5" x14ac:dyDescent="0.25">
      <c r="A20" s="21">
        <v>14</v>
      </c>
      <c r="B20" s="22" t="s">
        <v>54</v>
      </c>
      <c r="C20" s="26" t="s">
        <v>55</v>
      </c>
      <c r="D20" s="17" t="s">
        <v>26</v>
      </c>
      <c r="E20" s="62">
        <v>7647</v>
      </c>
      <c r="F20" s="68">
        <v>59.241309000000001</v>
      </c>
      <c r="G20" s="20">
        <v>1.9946249999999999E-2</v>
      </c>
    </row>
    <row r="21" spans="1:7" ht="15" x14ac:dyDescent="0.25">
      <c r="A21" s="21">
        <v>15</v>
      </c>
      <c r="B21" s="22" t="s">
        <v>189</v>
      </c>
      <c r="C21" s="26" t="s">
        <v>190</v>
      </c>
      <c r="D21" s="17" t="s">
        <v>186</v>
      </c>
      <c r="E21" s="62">
        <v>12909</v>
      </c>
      <c r="F21" s="68">
        <v>49.693195500000002</v>
      </c>
      <c r="G21" s="20">
        <v>1.6731447999999999E-2</v>
      </c>
    </row>
    <row r="22" spans="1:7" ht="25.5" x14ac:dyDescent="0.25">
      <c r="A22" s="21">
        <v>16</v>
      </c>
      <c r="B22" s="22" t="s">
        <v>197</v>
      </c>
      <c r="C22" s="26" t="s">
        <v>198</v>
      </c>
      <c r="D22" s="17" t="s">
        <v>69</v>
      </c>
      <c r="E22" s="62">
        <v>6010</v>
      </c>
      <c r="F22" s="68">
        <v>46.108719999999998</v>
      </c>
      <c r="G22" s="20">
        <v>1.5524573E-2</v>
      </c>
    </row>
    <row r="23" spans="1:7" ht="15" x14ac:dyDescent="0.25">
      <c r="A23" s="21">
        <v>17</v>
      </c>
      <c r="B23" s="22" t="s">
        <v>493</v>
      </c>
      <c r="C23" s="26" t="s">
        <v>494</v>
      </c>
      <c r="D23" s="17" t="s">
        <v>186</v>
      </c>
      <c r="E23" s="62">
        <v>30000</v>
      </c>
      <c r="F23" s="68">
        <v>45.914999999999999</v>
      </c>
      <c r="G23" s="20">
        <v>1.5459349000000001E-2</v>
      </c>
    </row>
    <row r="24" spans="1:7" ht="25.5" x14ac:dyDescent="0.25">
      <c r="A24" s="21">
        <v>18</v>
      </c>
      <c r="B24" s="22" t="s">
        <v>202</v>
      </c>
      <c r="C24" s="26" t="s">
        <v>203</v>
      </c>
      <c r="D24" s="17" t="s">
        <v>26</v>
      </c>
      <c r="E24" s="62">
        <v>7936</v>
      </c>
      <c r="F24" s="68">
        <v>33.220095999999998</v>
      </c>
      <c r="G24" s="20">
        <v>1.1185039000000001E-2</v>
      </c>
    </row>
    <row r="25" spans="1:7" ht="25.5" x14ac:dyDescent="0.25">
      <c r="A25" s="21">
        <v>19</v>
      </c>
      <c r="B25" s="22" t="s">
        <v>498</v>
      </c>
      <c r="C25" s="26" t="s">
        <v>499</v>
      </c>
      <c r="D25" s="17" t="s">
        <v>26</v>
      </c>
      <c r="E25" s="62">
        <v>8893</v>
      </c>
      <c r="F25" s="68">
        <v>33.001922999999998</v>
      </c>
      <c r="G25" s="20">
        <v>1.1111581000000001E-2</v>
      </c>
    </row>
    <row r="26" spans="1:7" ht="25.5" x14ac:dyDescent="0.25">
      <c r="A26" s="21">
        <v>20</v>
      </c>
      <c r="B26" s="22" t="s">
        <v>43</v>
      </c>
      <c r="C26" s="26" t="s">
        <v>44</v>
      </c>
      <c r="D26" s="17" t="s">
        <v>26</v>
      </c>
      <c r="E26" s="62">
        <v>5751</v>
      </c>
      <c r="F26" s="68">
        <v>30.779351999999999</v>
      </c>
      <c r="G26" s="20">
        <v>1.0363252999999999E-2</v>
      </c>
    </row>
    <row r="27" spans="1:7" ht="15" x14ac:dyDescent="0.25">
      <c r="A27" s="21">
        <v>21</v>
      </c>
      <c r="B27" s="22" t="s">
        <v>313</v>
      </c>
      <c r="C27" s="26" t="s">
        <v>314</v>
      </c>
      <c r="D27" s="17" t="s">
        <v>186</v>
      </c>
      <c r="E27" s="62">
        <v>3000</v>
      </c>
      <c r="F27" s="68">
        <v>29.585999999999999</v>
      </c>
      <c r="G27" s="20">
        <v>9.961457E-3</v>
      </c>
    </row>
    <row r="28" spans="1:7" ht="15" x14ac:dyDescent="0.25">
      <c r="A28" s="21">
        <v>22</v>
      </c>
      <c r="B28" s="22" t="s">
        <v>509</v>
      </c>
      <c r="C28" s="26" t="s">
        <v>510</v>
      </c>
      <c r="D28" s="17" t="s">
        <v>168</v>
      </c>
      <c r="E28" s="62">
        <v>2925</v>
      </c>
      <c r="F28" s="68">
        <v>15.041812500000001</v>
      </c>
      <c r="G28" s="20">
        <v>5.0645020000000002E-3</v>
      </c>
    </row>
    <row r="29" spans="1:7" ht="25.5" x14ac:dyDescent="0.25">
      <c r="A29" s="21">
        <v>23</v>
      </c>
      <c r="B29" s="22" t="s">
        <v>199</v>
      </c>
      <c r="C29" s="26" t="s">
        <v>200</v>
      </c>
      <c r="D29" s="17" t="s">
        <v>201</v>
      </c>
      <c r="E29" s="62">
        <v>683</v>
      </c>
      <c r="F29" s="68">
        <v>1.7249165</v>
      </c>
      <c r="G29" s="20">
        <v>5.80771E-4</v>
      </c>
    </row>
    <row r="30" spans="1:7" ht="15" x14ac:dyDescent="0.25">
      <c r="A30" s="16"/>
      <c r="B30" s="17"/>
      <c r="C30" s="23" t="s">
        <v>113</v>
      </c>
      <c r="D30" s="27"/>
      <c r="E30" s="64"/>
      <c r="F30" s="70">
        <v>1329.4607015000001</v>
      </c>
      <c r="G30" s="28">
        <v>0.44762271399999998</v>
      </c>
    </row>
    <row r="31" spans="1:7" ht="15" x14ac:dyDescent="0.25">
      <c r="A31" s="21"/>
      <c r="B31" s="22"/>
      <c r="C31" s="29"/>
      <c r="D31" s="30"/>
      <c r="E31" s="62"/>
      <c r="F31" s="68"/>
      <c r="G31" s="20"/>
    </row>
    <row r="32" spans="1:7" ht="15" x14ac:dyDescent="0.25">
      <c r="A32" s="16"/>
      <c r="B32" s="17"/>
      <c r="C32" s="23" t="s">
        <v>114</v>
      </c>
      <c r="D32" s="24"/>
      <c r="E32" s="63"/>
      <c r="F32" s="69"/>
      <c r="G32" s="25"/>
    </row>
    <row r="33" spans="1:7" ht="15" x14ac:dyDescent="0.25">
      <c r="A33" s="16"/>
      <c r="B33" s="17"/>
      <c r="C33" s="23" t="s">
        <v>113</v>
      </c>
      <c r="D33" s="27"/>
      <c r="E33" s="64"/>
      <c r="F33" s="70">
        <v>0</v>
      </c>
      <c r="G33" s="28">
        <v>0</v>
      </c>
    </row>
    <row r="34" spans="1:7" ht="15" x14ac:dyDescent="0.25">
      <c r="A34" s="21"/>
      <c r="B34" s="22"/>
      <c r="C34" s="29"/>
      <c r="D34" s="30"/>
      <c r="E34" s="62"/>
      <c r="F34" s="68"/>
      <c r="G34" s="20"/>
    </row>
    <row r="35" spans="1:7" ht="15" x14ac:dyDescent="0.25">
      <c r="A35" s="31"/>
      <c r="B35" s="32"/>
      <c r="C35" s="23" t="s">
        <v>115</v>
      </c>
      <c r="D35" s="24"/>
      <c r="E35" s="63"/>
      <c r="F35" s="69"/>
      <c r="G35" s="25"/>
    </row>
    <row r="36" spans="1:7" ht="15" x14ac:dyDescent="0.25">
      <c r="A36" s="33"/>
      <c r="B36" s="34"/>
      <c r="C36" s="23" t="s">
        <v>113</v>
      </c>
      <c r="D36" s="35"/>
      <c r="E36" s="65"/>
      <c r="F36" s="71">
        <v>0</v>
      </c>
      <c r="G36" s="36">
        <v>0</v>
      </c>
    </row>
    <row r="37" spans="1:7" ht="15" x14ac:dyDescent="0.25">
      <c r="A37" s="33"/>
      <c r="B37" s="34"/>
      <c r="C37" s="29"/>
      <c r="D37" s="37"/>
      <c r="E37" s="66"/>
      <c r="F37" s="72"/>
      <c r="G37" s="38"/>
    </row>
    <row r="38" spans="1:7" ht="15" x14ac:dyDescent="0.25">
      <c r="A38" s="16"/>
      <c r="B38" s="17"/>
      <c r="C38" s="23" t="s">
        <v>119</v>
      </c>
      <c r="D38" s="24"/>
      <c r="E38" s="63"/>
      <c r="F38" s="69"/>
      <c r="G38" s="25"/>
    </row>
    <row r="39" spans="1:7" ht="15" x14ac:dyDescent="0.25">
      <c r="A39" s="16"/>
      <c r="B39" s="17"/>
      <c r="C39" s="23" t="s">
        <v>113</v>
      </c>
      <c r="D39" s="27"/>
      <c r="E39" s="64"/>
      <c r="F39" s="70">
        <v>0</v>
      </c>
      <c r="G39" s="28">
        <v>0</v>
      </c>
    </row>
    <row r="40" spans="1:7" ht="15" x14ac:dyDescent="0.25">
      <c r="A40" s="16"/>
      <c r="B40" s="17"/>
      <c r="C40" s="29"/>
      <c r="D40" s="19"/>
      <c r="E40" s="62"/>
      <c r="F40" s="68"/>
      <c r="G40" s="20"/>
    </row>
    <row r="41" spans="1:7" ht="15" x14ac:dyDescent="0.25">
      <c r="A41" s="16"/>
      <c r="B41" s="17"/>
      <c r="C41" s="23" t="s">
        <v>120</v>
      </c>
      <c r="D41" s="24"/>
      <c r="E41" s="63"/>
      <c r="F41" s="69"/>
      <c r="G41" s="25"/>
    </row>
    <row r="42" spans="1:7" ht="15" x14ac:dyDescent="0.25">
      <c r="A42" s="16"/>
      <c r="B42" s="17"/>
      <c r="C42" s="23" t="s">
        <v>113</v>
      </c>
      <c r="D42" s="27"/>
      <c r="E42" s="64"/>
      <c r="F42" s="70">
        <v>0</v>
      </c>
      <c r="G42" s="28">
        <v>0</v>
      </c>
    </row>
    <row r="43" spans="1:7" ht="15" x14ac:dyDescent="0.25">
      <c r="A43" s="16"/>
      <c r="B43" s="17"/>
      <c r="C43" s="29"/>
      <c r="D43" s="19"/>
      <c r="E43" s="62"/>
      <c r="F43" s="68"/>
      <c r="G43" s="20"/>
    </row>
    <row r="44" spans="1:7" ht="15" x14ac:dyDescent="0.25">
      <c r="A44" s="16"/>
      <c r="B44" s="17"/>
      <c r="C44" s="23" t="s">
        <v>121</v>
      </c>
      <c r="D44" s="24"/>
      <c r="E44" s="63"/>
      <c r="F44" s="69"/>
      <c r="G44" s="25"/>
    </row>
    <row r="45" spans="1:7" ht="15" x14ac:dyDescent="0.25">
      <c r="A45" s="16"/>
      <c r="B45" s="17"/>
      <c r="C45" s="23" t="s">
        <v>113</v>
      </c>
      <c r="D45" s="27"/>
      <c r="E45" s="64"/>
      <c r="F45" s="70">
        <v>0</v>
      </c>
      <c r="G45" s="28">
        <v>0</v>
      </c>
    </row>
    <row r="46" spans="1:7" ht="15" x14ac:dyDescent="0.25">
      <c r="A46" s="16"/>
      <c r="B46" s="17"/>
      <c r="C46" s="29"/>
      <c r="D46" s="19"/>
      <c r="E46" s="62"/>
      <c r="F46" s="68"/>
      <c r="G46" s="20"/>
    </row>
    <row r="47" spans="1:7" ht="25.5" x14ac:dyDescent="0.25">
      <c r="A47" s="21"/>
      <c r="B47" s="22"/>
      <c r="C47" s="39" t="s">
        <v>122</v>
      </c>
      <c r="D47" s="40"/>
      <c r="E47" s="64"/>
      <c r="F47" s="70">
        <v>1329.4607015000001</v>
      </c>
      <c r="G47" s="28">
        <v>0.44762271399999998</v>
      </c>
    </row>
    <row r="48" spans="1:7" ht="15" x14ac:dyDescent="0.25">
      <c r="A48" s="16"/>
      <c r="B48" s="17"/>
      <c r="C48" s="26"/>
      <c r="D48" s="19"/>
      <c r="E48" s="62"/>
      <c r="F48" s="68"/>
      <c r="G48" s="20"/>
    </row>
    <row r="49" spans="1:7" ht="15" x14ac:dyDescent="0.25">
      <c r="A49" s="16"/>
      <c r="B49" s="17"/>
      <c r="C49" s="18" t="s">
        <v>123</v>
      </c>
      <c r="D49" s="19"/>
      <c r="E49" s="62"/>
      <c r="F49" s="68"/>
      <c r="G49" s="20"/>
    </row>
    <row r="50" spans="1:7" ht="25.5" x14ac:dyDescent="0.25">
      <c r="A50" s="16"/>
      <c r="B50" s="17"/>
      <c r="C50" s="23" t="s">
        <v>11</v>
      </c>
      <c r="D50" s="24"/>
      <c r="E50" s="63"/>
      <c r="F50" s="69"/>
      <c r="G50" s="25"/>
    </row>
    <row r="51" spans="1:7" ht="15" x14ac:dyDescent="0.25">
      <c r="A51" s="21"/>
      <c r="B51" s="22"/>
      <c r="C51" s="23" t="s">
        <v>113</v>
      </c>
      <c r="D51" s="27"/>
      <c r="E51" s="64"/>
      <c r="F51" s="70">
        <v>0</v>
      </c>
      <c r="G51" s="28">
        <v>0</v>
      </c>
    </row>
    <row r="52" spans="1:7" ht="15" x14ac:dyDescent="0.25">
      <c r="A52" s="21"/>
      <c r="B52" s="22"/>
      <c r="C52" s="29"/>
      <c r="D52" s="19"/>
      <c r="E52" s="62"/>
      <c r="F52" s="68"/>
      <c r="G52" s="20"/>
    </row>
    <row r="53" spans="1:7" ht="15" x14ac:dyDescent="0.25">
      <c r="A53" s="16"/>
      <c r="B53" s="41"/>
      <c r="C53" s="23" t="s">
        <v>124</v>
      </c>
      <c r="D53" s="24"/>
      <c r="E53" s="63"/>
      <c r="F53" s="69"/>
      <c r="G53" s="25"/>
    </row>
    <row r="54" spans="1:7" ht="15" x14ac:dyDescent="0.25">
      <c r="A54" s="21"/>
      <c r="B54" s="22"/>
      <c r="C54" s="23" t="s">
        <v>113</v>
      </c>
      <c r="D54" s="27"/>
      <c r="E54" s="64"/>
      <c r="F54" s="70">
        <v>0</v>
      </c>
      <c r="G54" s="28">
        <v>0</v>
      </c>
    </row>
    <row r="55" spans="1:7" ht="15" x14ac:dyDescent="0.25">
      <c r="A55" s="21"/>
      <c r="B55" s="22"/>
      <c r="C55" s="29"/>
      <c r="D55" s="19"/>
      <c r="E55" s="62"/>
      <c r="F55" s="74"/>
      <c r="G55" s="43"/>
    </row>
    <row r="56" spans="1:7" ht="15" x14ac:dyDescent="0.25">
      <c r="A56" s="16"/>
      <c r="B56" s="17"/>
      <c r="C56" s="23" t="s">
        <v>125</v>
      </c>
      <c r="D56" s="24"/>
      <c r="E56" s="63"/>
      <c r="F56" s="69"/>
      <c r="G56" s="25"/>
    </row>
    <row r="57" spans="1:7" ht="15" x14ac:dyDescent="0.25">
      <c r="A57" s="21"/>
      <c r="B57" s="22"/>
      <c r="C57" s="23" t="s">
        <v>113</v>
      </c>
      <c r="D57" s="27"/>
      <c r="E57" s="64"/>
      <c r="F57" s="70">
        <v>0</v>
      </c>
      <c r="G57" s="28">
        <v>0</v>
      </c>
    </row>
    <row r="58" spans="1:7" ht="15" x14ac:dyDescent="0.25">
      <c r="A58" s="16"/>
      <c r="B58" s="17"/>
      <c r="C58" s="29"/>
      <c r="D58" s="19"/>
      <c r="E58" s="62"/>
      <c r="F58" s="68"/>
      <c r="G58" s="20"/>
    </row>
    <row r="59" spans="1:7" ht="25.5" x14ac:dyDescent="0.25">
      <c r="A59" s="16"/>
      <c r="B59" s="41"/>
      <c r="C59" s="23" t="s">
        <v>126</v>
      </c>
      <c r="D59" s="24"/>
      <c r="E59" s="63"/>
      <c r="F59" s="69"/>
      <c r="G59" s="25"/>
    </row>
    <row r="60" spans="1:7" ht="15" x14ac:dyDescent="0.25">
      <c r="A60" s="21"/>
      <c r="B60" s="22"/>
      <c r="C60" s="23" t="s">
        <v>113</v>
      </c>
      <c r="D60" s="27"/>
      <c r="E60" s="64"/>
      <c r="F60" s="70">
        <v>0</v>
      </c>
      <c r="G60" s="28">
        <v>0</v>
      </c>
    </row>
    <row r="61" spans="1:7" ht="15" x14ac:dyDescent="0.25">
      <c r="A61" s="21"/>
      <c r="B61" s="22"/>
      <c r="C61" s="29"/>
      <c r="D61" s="19"/>
      <c r="E61" s="62"/>
      <c r="F61" s="68"/>
      <c r="G61" s="20"/>
    </row>
    <row r="62" spans="1:7" ht="15" x14ac:dyDescent="0.25">
      <c r="A62" s="21"/>
      <c r="B62" s="22"/>
      <c r="C62" s="44" t="s">
        <v>127</v>
      </c>
      <c r="D62" s="40"/>
      <c r="E62" s="64"/>
      <c r="F62" s="70">
        <v>0</v>
      </c>
      <c r="G62" s="28">
        <v>0</v>
      </c>
    </row>
    <row r="63" spans="1:7" ht="15" x14ac:dyDescent="0.25">
      <c r="A63" s="21"/>
      <c r="B63" s="22"/>
      <c r="C63" s="26"/>
      <c r="D63" s="19"/>
      <c r="E63" s="62"/>
      <c r="F63" s="68"/>
      <c r="G63" s="20"/>
    </row>
    <row r="64" spans="1:7" ht="15" x14ac:dyDescent="0.25">
      <c r="A64" s="16"/>
      <c r="B64" s="17"/>
      <c r="C64" s="18" t="s">
        <v>128</v>
      </c>
      <c r="D64" s="19"/>
      <c r="E64" s="62"/>
      <c r="F64" s="68"/>
      <c r="G64" s="20"/>
    </row>
    <row r="65" spans="1:7" ht="15" x14ac:dyDescent="0.25">
      <c r="A65" s="21"/>
      <c r="B65" s="22"/>
      <c r="C65" s="23" t="s">
        <v>129</v>
      </c>
      <c r="D65" s="24"/>
      <c r="E65" s="63"/>
      <c r="F65" s="69"/>
      <c r="G65" s="25"/>
    </row>
    <row r="66" spans="1:7" ht="15" x14ac:dyDescent="0.25">
      <c r="A66" s="21"/>
      <c r="B66" s="22"/>
      <c r="C66" s="23" t="s">
        <v>113</v>
      </c>
      <c r="D66" s="40"/>
      <c r="E66" s="64"/>
      <c r="F66" s="70">
        <v>0</v>
      </c>
      <c r="G66" s="28">
        <v>0</v>
      </c>
    </row>
    <row r="67" spans="1:7" ht="15" x14ac:dyDescent="0.25">
      <c r="A67" s="21"/>
      <c r="B67" s="22"/>
      <c r="C67" s="29"/>
      <c r="D67" s="22"/>
      <c r="E67" s="62"/>
      <c r="F67" s="68"/>
      <c r="G67" s="20"/>
    </row>
    <row r="68" spans="1:7" ht="15" x14ac:dyDescent="0.25">
      <c r="A68" s="21"/>
      <c r="B68" s="22"/>
      <c r="C68" s="23" t="s">
        <v>130</v>
      </c>
      <c r="D68" s="24"/>
      <c r="E68" s="63"/>
      <c r="F68" s="69"/>
      <c r="G68" s="25"/>
    </row>
    <row r="69" spans="1:7" ht="15" x14ac:dyDescent="0.25">
      <c r="A69" s="21"/>
      <c r="B69" s="22"/>
      <c r="C69" s="23" t="s">
        <v>113</v>
      </c>
      <c r="D69" s="40"/>
      <c r="E69" s="64"/>
      <c r="F69" s="70">
        <v>0</v>
      </c>
      <c r="G69" s="28">
        <v>0</v>
      </c>
    </row>
    <row r="70" spans="1:7" ht="15" x14ac:dyDescent="0.25">
      <c r="A70" s="21"/>
      <c r="B70" s="22"/>
      <c r="C70" s="29"/>
      <c r="D70" s="22"/>
      <c r="E70" s="62"/>
      <c r="F70" s="68"/>
      <c r="G70" s="20"/>
    </row>
    <row r="71" spans="1:7" ht="15" x14ac:dyDescent="0.25">
      <c r="A71" s="21"/>
      <c r="B71" s="22"/>
      <c r="C71" s="23" t="s">
        <v>131</v>
      </c>
      <c r="D71" s="24"/>
      <c r="E71" s="63"/>
      <c r="F71" s="69"/>
      <c r="G71" s="25"/>
    </row>
    <row r="72" spans="1:7" ht="15" x14ac:dyDescent="0.25">
      <c r="A72" s="21"/>
      <c r="B72" s="22"/>
      <c r="C72" s="23" t="s">
        <v>113</v>
      </c>
      <c r="D72" s="40"/>
      <c r="E72" s="64"/>
      <c r="F72" s="70">
        <v>0</v>
      </c>
      <c r="G72" s="28">
        <v>0</v>
      </c>
    </row>
    <row r="73" spans="1:7" ht="15" x14ac:dyDescent="0.25">
      <c r="A73" s="21"/>
      <c r="B73" s="22"/>
      <c r="C73" s="29"/>
      <c r="D73" s="22"/>
      <c r="E73" s="62"/>
      <c r="F73" s="68"/>
      <c r="G73" s="20"/>
    </row>
    <row r="74" spans="1:7" ht="15" x14ac:dyDescent="0.25">
      <c r="A74" s="21"/>
      <c r="B74" s="22"/>
      <c r="C74" s="23" t="s">
        <v>132</v>
      </c>
      <c r="D74" s="24"/>
      <c r="E74" s="63"/>
      <c r="F74" s="69"/>
      <c r="G74" s="25"/>
    </row>
    <row r="75" spans="1:7" ht="15" x14ac:dyDescent="0.25">
      <c r="A75" s="21">
        <v>1</v>
      </c>
      <c r="B75" s="22"/>
      <c r="C75" s="26" t="s">
        <v>134</v>
      </c>
      <c r="D75" s="30"/>
      <c r="E75" s="62"/>
      <c r="F75" s="68">
        <v>1614</v>
      </c>
      <c r="G75" s="20">
        <v>0.54342565799999998</v>
      </c>
    </row>
    <row r="76" spans="1:7" ht="15" x14ac:dyDescent="0.25">
      <c r="A76" s="21"/>
      <c r="B76" s="22"/>
      <c r="C76" s="23" t="s">
        <v>113</v>
      </c>
      <c r="D76" s="40"/>
      <c r="E76" s="64"/>
      <c r="F76" s="70">
        <v>1614</v>
      </c>
      <c r="G76" s="28">
        <v>0.54342565799999998</v>
      </c>
    </row>
    <row r="77" spans="1:7" ht="15" x14ac:dyDescent="0.25">
      <c r="A77" s="21"/>
      <c r="B77" s="22"/>
      <c r="C77" s="29"/>
      <c r="D77" s="22"/>
      <c r="E77" s="62"/>
      <c r="F77" s="68"/>
      <c r="G77" s="20"/>
    </row>
    <row r="78" spans="1:7" ht="25.5" x14ac:dyDescent="0.25">
      <c r="A78" s="21"/>
      <c r="B78" s="22"/>
      <c r="C78" s="39" t="s">
        <v>135</v>
      </c>
      <c r="D78" s="40"/>
      <c r="E78" s="64"/>
      <c r="F78" s="70">
        <v>1614</v>
      </c>
      <c r="G78" s="28">
        <v>0.54342565799999998</v>
      </c>
    </row>
    <row r="79" spans="1:7" ht="15" x14ac:dyDescent="0.25">
      <c r="A79" s="21"/>
      <c r="B79" s="22"/>
      <c r="C79" s="45"/>
      <c r="D79" s="22"/>
      <c r="E79" s="62"/>
      <c r="F79" s="68"/>
      <c r="G79" s="20"/>
    </row>
    <row r="80" spans="1:7" ht="15" x14ac:dyDescent="0.25">
      <c r="A80" s="16"/>
      <c r="B80" s="17"/>
      <c r="C80" s="18" t="s">
        <v>136</v>
      </c>
      <c r="D80" s="19"/>
      <c r="E80" s="62"/>
      <c r="F80" s="68"/>
      <c r="G80" s="20"/>
    </row>
    <row r="81" spans="1:7" ht="25.5" x14ac:dyDescent="0.25">
      <c r="A81" s="21"/>
      <c r="B81" s="22"/>
      <c r="C81" s="23" t="s">
        <v>137</v>
      </c>
      <c r="D81" s="24"/>
      <c r="E81" s="63"/>
      <c r="F81" s="69"/>
      <c r="G81" s="25"/>
    </row>
    <row r="82" spans="1:7" ht="15" x14ac:dyDescent="0.25">
      <c r="A82" s="21"/>
      <c r="B82" s="22"/>
      <c r="C82" s="23" t="s">
        <v>113</v>
      </c>
      <c r="D82" s="40"/>
      <c r="E82" s="64"/>
      <c r="F82" s="70">
        <v>0</v>
      </c>
      <c r="G82" s="28">
        <v>0</v>
      </c>
    </row>
    <row r="83" spans="1:7" ht="15" x14ac:dyDescent="0.25">
      <c r="A83" s="21"/>
      <c r="B83" s="22"/>
      <c r="C83" s="29"/>
      <c r="D83" s="22"/>
      <c r="E83" s="62"/>
      <c r="F83" s="68"/>
      <c r="G83" s="20"/>
    </row>
    <row r="84" spans="1:7" ht="15" x14ac:dyDescent="0.25">
      <c r="A84" s="16"/>
      <c r="B84" s="17"/>
      <c r="C84" s="18" t="s">
        <v>138</v>
      </c>
      <c r="D84" s="19"/>
      <c r="E84" s="62"/>
      <c r="F84" s="68"/>
      <c r="G84" s="20"/>
    </row>
    <row r="85" spans="1:7" ht="25.5" x14ac:dyDescent="0.25">
      <c r="A85" s="21"/>
      <c r="B85" s="22"/>
      <c r="C85" s="23" t="s">
        <v>139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113</v>
      </c>
      <c r="D86" s="40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9"/>
      <c r="D87" s="22"/>
      <c r="E87" s="62"/>
      <c r="F87" s="68"/>
      <c r="G87" s="20"/>
    </row>
    <row r="88" spans="1:7" ht="25.5" x14ac:dyDescent="0.25">
      <c r="A88" s="21"/>
      <c r="B88" s="22"/>
      <c r="C88" s="23" t="s">
        <v>140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113</v>
      </c>
      <c r="D89" s="40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22"/>
      <c r="E90" s="62"/>
      <c r="F90" s="74"/>
      <c r="G90" s="43"/>
    </row>
    <row r="91" spans="1:7" ht="25.5" x14ac:dyDescent="0.25">
      <c r="A91" s="21"/>
      <c r="B91" s="22"/>
      <c r="C91" s="45" t="s">
        <v>141</v>
      </c>
      <c r="D91" s="22"/>
      <c r="E91" s="62"/>
      <c r="F91" s="147">
        <v>26.586769499999999</v>
      </c>
      <c r="G91" s="148">
        <v>8.9516309999999998E-3</v>
      </c>
    </row>
    <row r="92" spans="1:7" ht="15" x14ac:dyDescent="0.25">
      <c r="A92" s="21"/>
      <c r="B92" s="22"/>
      <c r="C92" s="46" t="s">
        <v>142</v>
      </c>
      <c r="D92" s="27"/>
      <c r="E92" s="64"/>
      <c r="F92" s="70">
        <v>2970.0474709999999</v>
      </c>
      <c r="G92" s="28">
        <v>1.000000003</v>
      </c>
    </row>
    <row r="94" spans="1:7" ht="15" x14ac:dyDescent="0.25">
      <c r="B94" s="375"/>
      <c r="C94" s="375"/>
      <c r="D94" s="375"/>
      <c r="E94" s="375"/>
      <c r="F94" s="375"/>
    </row>
    <row r="95" spans="1:7" ht="15" x14ac:dyDescent="0.25">
      <c r="B95" s="375"/>
      <c r="C95" s="375"/>
      <c r="D95" s="375"/>
      <c r="E95" s="375"/>
      <c r="F95" s="375"/>
    </row>
    <row r="97" spans="2:4" ht="15" x14ac:dyDescent="0.25">
      <c r="B97" s="52" t="s">
        <v>144</v>
      </c>
      <c r="C97" s="53"/>
      <c r="D97" s="54"/>
    </row>
    <row r="98" spans="2:4" ht="15" x14ac:dyDescent="0.25">
      <c r="B98" s="55" t="s">
        <v>145</v>
      </c>
      <c r="C98" s="56"/>
      <c r="D98" s="81" t="s">
        <v>146</v>
      </c>
    </row>
    <row r="99" spans="2:4" ht="15" x14ac:dyDescent="0.25">
      <c r="B99" s="55" t="s">
        <v>147</v>
      </c>
      <c r="C99" s="56"/>
      <c r="D99" s="81" t="s">
        <v>146</v>
      </c>
    </row>
    <row r="100" spans="2:4" ht="15" x14ac:dyDescent="0.25">
      <c r="B100" s="57" t="s">
        <v>148</v>
      </c>
      <c r="C100" s="56"/>
      <c r="D100" s="58"/>
    </row>
    <row r="101" spans="2:4" ht="25.5" customHeight="1" x14ac:dyDescent="0.25">
      <c r="B101" s="58"/>
      <c r="C101" s="48" t="s">
        <v>149</v>
      </c>
      <c r="D101" s="49" t="s">
        <v>150</v>
      </c>
    </row>
    <row r="102" spans="2:4" ht="12.75" customHeight="1" x14ac:dyDescent="0.25">
      <c r="B102" s="75" t="s">
        <v>151</v>
      </c>
      <c r="C102" s="76" t="s">
        <v>152</v>
      </c>
      <c r="D102" s="76" t="s">
        <v>153</v>
      </c>
    </row>
    <row r="103" spans="2:4" ht="15" x14ac:dyDescent="0.25">
      <c r="B103" s="58" t="s">
        <v>154</v>
      </c>
      <c r="C103" s="59">
        <v>10.0722</v>
      </c>
      <c r="D103" s="59">
        <v>10.1373</v>
      </c>
    </row>
    <row r="104" spans="2:4" ht="15" x14ac:dyDescent="0.25">
      <c r="B104" s="58" t="s">
        <v>155</v>
      </c>
      <c r="C104" s="59">
        <v>10.0722</v>
      </c>
      <c r="D104" s="59">
        <v>10.1373</v>
      </c>
    </row>
    <row r="105" spans="2:4" ht="15" x14ac:dyDescent="0.25">
      <c r="B105" s="58" t="s">
        <v>156</v>
      </c>
      <c r="C105" s="59">
        <v>10.0669</v>
      </c>
      <c r="D105" s="59">
        <v>10.127000000000001</v>
      </c>
    </row>
    <row r="106" spans="2:4" ht="15" x14ac:dyDescent="0.25">
      <c r="B106" s="58" t="s">
        <v>157</v>
      </c>
      <c r="C106" s="59">
        <v>10.0669</v>
      </c>
      <c r="D106" s="59">
        <v>10.127000000000001</v>
      </c>
    </row>
    <row r="108" spans="2:4" ht="15" x14ac:dyDescent="0.25">
      <c r="B108" s="77" t="s">
        <v>158</v>
      </c>
      <c r="C108" s="60"/>
      <c r="D108" s="78" t="s">
        <v>146</v>
      </c>
    </row>
    <row r="109" spans="2:4" ht="24.75" customHeight="1" x14ac:dyDescent="0.25">
      <c r="B109" s="79"/>
      <c r="C109" s="79"/>
    </row>
    <row r="110" spans="2:4" ht="15" x14ac:dyDescent="0.25">
      <c r="B110" s="82"/>
      <c r="C110" s="80"/>
      <c r="D110"/>
    </row>
    <row r="112" spans="2:4" ht="15" x14ac:dyDescent="0.25">
      <c r="B112" s="57" t="s">
        <v>159</v>
      </c>
      <c r="C112" s="56"/>
      <c r="D112" s="83" t="s">
        <v>146</v>
      </c>
    </row>
    <row r="113" spans="2:4" ht="15" x14ac:dyDescent="0.25">
      <c r="B113" s="57" t="s">
        <v>160</v>
      </c>
      <c r="C113" s="56"/>
      <c r="D113" s="83" t="s">
        <v>146</v>
      </c>
    </row>
    <row r="114" spans="2:4" ht="15" x14ac:dyDescent="0.25">
      <c r="B114" s="57" t="s">
        <v>161</v>
      </c>
      <c r="C114" s="56"/>
      <c r="D114" s="61">
        <v>6.4798577620498498E-3</v>
      </c>
    </row>
    <row r="115" spans="2:4" ht="15" x14ac:dyDescent="0.25">
      <c r="B115" s="57" t="s">
        <v>162</v>
      </c>
      <c r="C115" s="56"/>
      <c r="D115" s="61" t="s">
        <v>146</v>
      </c>
    </row>
  </sheetData>
  <mergeCells count="5">
    <mergeCell ref="A1:G1"/>
    <mergeCell ref="A2:G2"/>
    <mergeCell ref="A3:G3"/>
    <mergeCell ref="B94:F94"/>
    <mergeCell ref="B95:F9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3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534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12</v>
      </c>
      <c r="C7" s="26" t="s">
        <v>13</v>
      </c>
      <c r="D7" s="17" t="s">
        <v>14</v>
      </c>
      <c r="E7" s="62">
        <v>12379</v>
      </c>
      <c r="F7" s="68">
        <v>153.70385350000001</v>
      </c>
      <c r="G7" s="20">
        <v>6.3090336999999996E-2</v>
      </c>
    </row>
    <row r="8" spans="1:7" ht="15" x14ac:dyDescent="0.25">
      <c r="A8" s="21">
        <v>2</v>
      </c>
      <c r="B8" s="22" t="s">
        <v>472</v>
      </c>
      <c r="C8" s="26" t="s">
        <v>473</v>
      </c>
      <c r="D8" s="17" t="s">
        <v>212</v>
      </c>
      <c r="E8" s="62">
        <v>10000</v>
      </c>
      <c r="F8" s="68">
        <v>144.11000000000001</v>
      </c>
      <c r="G8" s="20">
        <v>5.9152377999999999E-2</v>
      </c>
    </row>
    <row r="9" spans="1:7" ht="25.5" x14ac:dyDescent="0.25">
      <c r="A9" s="21">
        <v>3</v>
      </c>
      <c r="B9" s="22" t="s">
        <v>427</v>
      </c>
      <c r="C9" s="26" t="s">
        <v>428</v>
      </c>
      <c r="D9" s="17" t="s">
        <v>32</v>
      </c>
      <c r="E9" s="62">
        <v>33017</v>
      </c>
      <c r="F9" s="68">
        <v>105.60487449999999</v>
      </c>
      <c r="G9" s="20">
        <v>4.3347299999999998E-2</v>
      </c>
    </row>
    <row r="10" spans="1:7" ht="15" x14ac:dyDescent="0.25">
      <c r="A10" s="21">
        <v>4</v>
      </c>
      <c r="B10" s="22" t="s">
        <v>449</v>
      </c>
      <c r="C10" s="26" t="s">
        <v>450</v>
      </c>
      <c r="D10" s="17" t="s">
        <v>74</v>
      </c>
      <c r="E10" s="62">
        <v>10780</v>
      </c>
      <c r="F10" s="68">
        <v>104.05934000000001</v>
      </c>
      <c r="G10" s="20">
        <v>4.271291E-2</v>
      </c>
    </row>
    <row r="11" spans="1:7" ht="15" x14ac:dyDescent="0.25">
      <c r="A11" s="21">
        <v>5</v>
      </c>
      <c r="B11" s="22" t="s">
        <v>33</v>
      </c>
      <c r="C11" s="26" t="s">
        <v>34</v>
      </c>
      <c r="D11" s="17" t="s">
        <v>35</v>
      </c>
      <c r="E11" s="62">
        <v>29172</v>
      </c>
      <c r="F11" s="68">
        <v>99.943271999999993</v>
      </c>
      <c r="G11" s="20">
        <v>4.1023400000000002E-2</v>
      </c>
    </row>
    <row r="12" spans="1:7" ht="15" x14ac:dyDescent="0.25">
      <c r="A12" s="21">
        <v>6</v>
      </c>
      <c r="B12" s="22" t="s">
        <v>535</v>
      </c>
      <c r="C12" s="26" t="s">
        <v>536</v>
      </c>
      <c r="D12" s="17" t="s">
        <v>212</v>
      </c>
      <c r="E12" s="62">
        <v>11415</v>
      </c>
      <c r="F12" s="68">
        <v>87.416070000000005</v>
      </c>
      <c r="G12" s="20">
        <v>3.5881399000000001E-2</v>
      </c>
    </row>
    <row r="13" spans="1:7" ht="15" x14ac:dyDescent="0.25">
      <c r="A13" s="21">
        <v>7</v>
      </c>
      <c r="B13" s="22" t="s">
        <v>38</v>
      </c>
      <c r="C13" s="26" t="s">
        <v>39</v>
      </c>
      <c r="D13" s="17" t="s">
        <v>35</v>
      </c>
      <c r="E13" s="62">
        <v>4184</v>
      </c>
      <c r="F13" s="68">
        <v>86.240607999999995</v>
      </c>
      <c r="G13" s="20">
        <v>3.5398910999999998E-2</v>
      </c>
    </row>
    <row r="14" spans="1:7" ht="15" x14ac:dyDescent="0.25">
      <c r="A14" s="21">
        <v>8</v>
      </c>
      <c r="B14" s="22" t="s">
        <v>106</v>
      </c>
      <c r="C14" s="26" t="s">
        <v>107</v>
      </c>
      <c r="D14" s="17" t="s">
        <v>35</v>
      </c>
      <c r="E14" s="62">
        <v>27044</v>
      </c>
      <c r="F14" s="68">
        <v>83.728223999999997</v>
      </c>
      <c r="G14" s="20">
        <v>3.4367660000000001E-2</v>
      </c>
    </row>
    <row r="15" spans="1:7" ht="25.5" x14ac:dyDescent="0.25">
      <c r="A15" s="21">
        <v>9</v>
      </c>
      <c r="B15" s="22" t="s">
        <v>15</v>
      </c>
      <c r="C15" s="26" t="s">
        <v>16</v>
      </c>
      <c r="D15" s="17" t="s">
        <v>17</v>
      </c>
      <c r="E15" s="62">
        <v>5998</v>
      </c>
      <c r="F15" s="68">
        <v>82.145608999999993</v>
      </c>
      <c r="G15" s="20">
        <v>3.3718049E-2</v>
      </c>
    </row>
    <row r="16" spans="1:7" ht="25.5" x14ac:dyDescent="0.25">
      <c r="A16" s="21">
        <v>10</v>
      </c>
      <c r="B16" s="22" t="s">
        <v>465</v>
      </c>
      <c r="C16" s="26" t="s">
        <v>466</v>
      </c>
      <c r="D16" s="17" t="s">
        <v>32</v>
      </c>
      <c r="E16" s="62">
        <v>22330</v>
      </c>
      <c r="F16" s="68">
        <v>74.738510000000005</v>
      </c>
      <c r="G16" s="20">
        <v>3.0677680999999998E-2</v>
      </c>
    </row>
    <row r="17" spans="1:7" ht="25.5" x14ac:dyDescent="0.25">
      <c r="A17" s="21">
        <v>11</v>
      </c>
      <c r="B17" s="22" t="s">
        <v>484</v>
      </c>
      <c r="C17" s="26" t="s">
        <v>485</v>
      </c>
      <c r="D17" s="17" t="s">
        <v>32</v>
      </c>
      <c r="E17" s="62">
        <v>3798</v>
      </c>
      <c r="F17" s="68">
        <v>67.608198000000002</v>
      </c>
      <c r="G17" s="20">
        <v>2.7750924E-2</v>
      </c>
    </row>
    <row r="18" spans="1:7" ht="15" x14ac:dyDescent="0.25">
      <c r="A18" s="21">
        <v>12</v>
      </c>
      <c r="B18" s="22" t="s">
        <v>519</v>
      </c>
      <c r="C18" s="26" t="s">
        <v>520</v>
      </c>
      <c r="D18" s="17" t="s">
        <v>35</v>
      </c>
      <c r="E18" s="62">
        <v>4963</v>
      </c>
      <c r="F18" s="68">
        <v>63.886217500000001</v>
      </c>
      <c r="G18" s="20">
        <v>2.6223175000000001E-2</v>
      </c>
    </row>
    <row r="19" spans="1:7" ht="15" x14ac:dyDescent="0.25">
      <c r="A19" s="21">
        <v>13</v>
      </c>
      <c r="B19" s="22" t="s">
        <v>429</v>
      </c>
      <c r="C19" s="26" t="s">
        <v>430</v>
      </c>
      <c r="D19" s="17" t="s">
        <v>212</v>
      </c>
      <c r="E19" s="62">
        <v>2700</v>
      </c>
      <c r="F19" s="68">
        <v>56.116799999999998</v>
      </c>
      <c r="G19" s="20">
        <v>2.3034085999999999E-2</v>
      </c>
    </row>
    <row r="20" spans="1:7" ht="15" x14ac:dyDescent="0.25">
      <c r="A20" s="21">
        <v>14</v>
      </c>
      <c r="B20" s="22" t="s">
        <v>517</v>
      </c>
      <c r="C20" s="26" t="s">
        <v>518</v>
      </c>
      <c r="D20" s="17" t="s">
        <v>74</v>
      </c>
      <c r="E20" s="62">
        <v>574</v>
      </c>
      <c r="F20" s="68">
        <v>52.213335999999998</v>
      </c>
      <c r="G20" s="20">
        <v>2.1431843999999999E-2</v>
      </c>
    </row>
    <row r="21" spans="1:7" ht="25.5" x14ac:dyDescent="0.25">
      <c r="A21" s="21">
        <v>15</v>
      </c>
      <c r="B21" s="22" t="s">
        <v>379</v>
      </c>
      <c r="C21" s="26" t="s">
        <v>380</v>
      </c>
      <c r="D21" s="17" t="s">
        <v>32</v>
      </c>
      <c r="E21" s="62">
        <v>6264</v>
      </c>
      <c r="F21" s="68">
        <v>51.320951999999998</v>
      </c>
      <c r="G21" s="20">
        <v>2.1065549999999999E-2</v>
      </c>
    </row>
    <row r="22" spans="1:7" ht="25.5" x14ac:dyDescent="0.25">
      <c r="A22" s="21">
        <v>16</v>
      </c>
      <c r="B22" s="22" t="s">
        <v>340</v>
      </c>
      <c r="C22" s="26" t="s">
        <v>341</v>
      </c>
      <c r="D22" s="17" t="s">
        <v>53</v>
      </c>
      <c r="E22" s="62">
        <v>4850</v>
      </c>
      <c r="F22" s="68">
        <v>47.386924999999998</v>
      </c>
      <c r="G22" s="20">
        <v>1.9450762E-2</v>
      </c>
    </row>
    <row r="23" spans="1:7" ht="15" x14ac:dyDescent="0.25">
      <c r="A23" s="21">
        <v>17</v>
      </c>
      <c r="B23" s="22" t="s">
        <v>537</v>
      </c>
      <c r="C23" s="26" t="s">
        <v>538</v>
      </c>
      <c r="D23" s="17" t="s">
        <v>303</v>
      </c>
      <c r="E23" s="62">
        <v>4174</v>
      </c>
      <c r="F23" s="68">
        <v>45.918174</v>
      </c>
      <c r="G23" s="20">
        <v>1.8847888E-2</v>
      </c>
    </row>
    <row r="24" spans="1:7" ht="15" x14ac:dyDescent="0.25">
      <c r="A24" s="21">
        <v>18</v>
      </c>
      <c r="B24" s="22" t="s">
        <v>367</v>
      </c>
      <c r="C24" s="26" t="s">
        <v>368</v>
      </c>
      <c r="D24" s="17" t="s">
        <v>179</v>
      </c>
      <c r="E24" s="62">
        <v>6023</v>
      </c>
      <c r="F24" s="68">
        <v>45.753719500000003</v>
      </c>
      <c r="G24" s="20">
        <v>1.8780385E-2</v>
      </c>
    </row>
    <row r="25" spans="1:7" ht="25.5" x14ac:dyDescent="0.25">
      <c r="A25" s="21">
        <v>19</v>
      </c>
      <c r="B25" s="22" t="s">
        <v>233</v>
      </c>
      <c r="C25" s="26" t="s">
        <v>234</v>
      </c>
      <c r="D25" s="17" t="s">
        <v>235</v>
      </c>
      <c r="E25" s="62">
        <v>16688</v>
      </c>
      <c r="F25" s="68">
        <v>42.679560000000002</v>
      </c>
      <c r="G25" s="20">
        <v>1.7518545E-2</v>
      </c>
    </row>
    <row r="26" spans="1:7" ht="15" x14ac:dyDescent="0.25">
      <c r="A26" s="21">
        <v>20</v>
      </c>
      <c r="B26" s="22" t="s">
        <v>539</v>
      </c>
      <c r="C26" s="26" t="s">
        <v>540</v>
      </c>
      <c r="D26" s="17" t="s">
        <v>179</v>
      </c>
      <c r="E26" s="62">
        <v>1244</v>
      </c>
      <c r="F26" s="68">
        <v>40.209811999999999</v>
      </c>
      <c r="G26" s="20">
        <v>1.6504794999999999E-2</v>
      </c>
    </row>
    <row r="27" spans="1:7" ht="25.5" x14ac:dyDescent="0.25">
      <c r="A27" s="21">
        <v>21</v>
      </c>
      <c r="B27" s="22" t="s">
        <v>393</v>
      </c>
      <c r="C27" s="26" t="s">
        <v>394</v>
      </c>
      <c r="D27" s="17" t="s">
        <v>395</v>
      </c>
      <c r="E27" s="62">
        <v>53372</v>
      </c>
      <c r="F27" s="68">
        <v>39.948942000000002</v>
      </c>
      <c r="G27" s="20">
        <v>1.6397716E-2</v>
      </c>
    </row>
    <row r="28" spans="1:7" ht="25.5" x14ac:dyDescent="0.25">
      <c r="A28" s="21">
        <v>22</v>
      </c>
      <c r="B28" s="22" t="s">
        <v>75</v>
      </c>
      <c r="C28" s="26" t="s">
        <v>76</v>
      </c>
      <c r="D28" s="17" t="s">
        <v>26</v>
      </c>
      <c r="E28" s="62">
        <v>23020</v>
      </c>
      <c r="F28" s="68">
        <v>39.893659999999997</v>
      </c>
      <c r="G28" s="20">
        <v>1.6375025000000001E-2</v>
      </c>
    </row>
    <row r="29" spans="1:7" ht="25.5" x14ac:dyDescent="0.25">
      <c r="A29" s="21">
        <v>23</v>
      </c>
      <c r="B29" s="22" t="s">
        <v>355</v>
      </c>
      <c r="C29" s="26" t="s">
        <v>356</v>
      </c>
      <c r="D29" s="17" t="s">
        <v>335</v>
      </c>
      <c r="E29" s="62">
        <v>20000</v>
      </c>
      <c r="F29" s="68">
        <v>39.700000000000003</v>
      </c>
      <c r="G29" s="20">
        <v>1.6295534E-2</v>
      </c>
    </row>
    <row r="30" spans="1:7" ht="25.5" x14ac:dyDescent="0.25">
      <c r="A30" s="21">
        <v>24</v>
      </c>
      <c r="B30" s="22" t="s">
        <v>49</v>
      </c>
      <c r="C30" s="26" t="s">
        <v>50</v>
      </c>
      <c r="D30" s="17" t="s">
        <v>17</v>
      </c>
      <c r="E30" s="62">
        <v>38500</v>
      </c>
      <c r="F30" s="68">
        <v>37.980249999999998</v>
      </c>
      <c r="G30" s="20">
        <v>1.5589634E-2</v>
      </c>
    </row>
    <row r="31" spans="1:7" ht="25.5" x14ac:dyDescent="0.25">
      <c r="A31" s="21">
        <v>25</v>
      </c>
      <c r="B31" s="22" t="s">
        <v>470</v>
      </c>
      <c r="C31" s="26" t="s">
        <v>471</v>
      </c>
      <c r="D31" s="17" t="s">
        <v>186</v>
      </c>
      <c r="E31" s="62">
        <v>1802</v>
      </c>
      <c r="F31" s="68">
        <v>34.885818999999998</v>
      </c>
      <c r="G31" s="20">
        <v>1.4319472E-2</v>
      </c>
    </row>
    <row r="32" spans="1:7" ht="15" x14ac:dyDescent="0.25">
      <c r="A32" s="21">
        <v>26</v>
      </c>
      <c r="B32" s="22" t="s">
        <v>541</v>
      </c>
      <c r="C32" s="26" t="s">
        <v>542</v>
      </c>
      <c r="D32" s="17" t="s">
        <v>354</v>
      </c>
      <c r="E32" s="62">
        <v>9333</v>
      </c>
      <c r="F32" s="68">
        <v>34.737425999999999</v>
      </c>
      <c r="G32" s="20">
        <v>1.4258562000000001E-2</v>
      </c>
    </row>
    <row r="33" spans="1:7" ht="15" x14ac:dyDescent="0.25">
      <c r="A33" s="21">
        <v>27</v>
      </c>
      <c r="B33" s="22" t="s">
        <v>383</v>
      </c>
      <c r="C33" s="26" t="s">
        <v>384</v>
      </c>
      <c r="D33" s="17" t="s">
        <v>186</v>
      </c>
      <c r="E33" s="62">
        <v>7750</v>
      </c>
      <c r="F33" s="68">
        <v>34.723875</v>
      </c>
      <c r="G33" s="20">
        <v>1.4253E-2</v>
      </c>
    </row>
    <row r="34" spans="1:7" ht="25.5" x14ac:dyDescent="0.25">
      <c r="A34" s="21">
        <v>28</v>
      </c>
      <c r="B34" s="22" t="s">
        <v>213</v>
      </c>
      <c r="C34" s="26" t="s">
        <v>214</v>
      </c>
      <c r="D34" s="17" t="s">
        <v>179</v>
      </c>
      <c r="E34" s="62">
        <v>4900</v>
      </c>
      <c r="F34" s="68">
        <v>33.751199999999997</v>
      </c>
      <c r="G34" s="20">
        <v>1.3853749E-2</v>
      </c>
    </row>
    <row r="35" spans="1:7" ht="25.5" x14ac:dyDescent="0.25">
      <c r="A35" s="21">
        <v>29</v>
      </c>
      <c r="B35" s="22" t="s">
        <v>504</v>
      </c>
      <c r="C35" s="26" t="s">
        <v>505</v>
      </c>
      <c r="D35" s="17" t="s">
        <v>87</v>
      </c>
      <c r="E35" s="62">
        <v>8922</v>
      </c>
      <c r="F35" s="68">
        <v>32.569761</v>
      </c>
      <c r="G35" s="20">
        <v>1.3368807E-2</v>
      </c>
    </row>
    <row r="36" spans="1:7" ht="15" x14ac:dyDescent="0.25">
      <c r="A36" s="21">
        <v>30</v>
      </c>
      <c r="B36" s="22" t="s">
        <v>435</v>
      </c>
      <c r="C36" s="26" t="s">
        <v>436</v>
      </c>
      <c r="D36" s="17" t="s">
        <v>74</v>
      </c>
      <c r="E36" s="62">
        <v>999</v>
      </c>
      <c r="F36" s="68">
        <v>32.505462000000001</v>
      </c>
      <c r="G36" s="20">
        <v>1.3342415E-2</v>
      </c>
    </row>
    <row r="37" spans="1:7" ht="25.5" x14ac:dyDescent="0.25">
      <c r="A37" s="21">
        <v>31</v>
      </c>
      <c r="B37" s="22" t="s">
        <v>193</v>
      </c>
      <c r="C37" s="26" t="s">
        <v>194</v>
      </c>
      <c r="D37" s="17" t="s">
        <v>26</v>
      </c>
      <c r="E37" s="62">
        <v>3700</v>
      </c>
      <c r="F37" s="68">
        <v>30.267849999999999</v>
      </c>
      <c r="G37" s="20">
        <v>1.2423949E-2</v>
      </c>
    </row>
    <row r="38" spans="1:7" ht="25.5" x14ac:dyDescent="0.25">
      <c r="A38" s="21">
        <v>32</v>
      </c>
      <c r="B38" s="22" t="s">
        <v>447</v>
      </c>
      <c r="C38" s="26" t="s">
        <v>448</v>
      </c>
      <c r="D38" s="17" t="s">
        <v>186</v>
      </c>
      <c r="E38" s="62">
        <v>4350</v>
      </c>
      <c r="F38" s="68">
        <v>29.249400000000001</v>
      </c>
      <c r="G38" s="20">
        <v>1.2005909E-2</v>
      </c>
    </row>
    <row r="39" spans="1:7" ht="25.5" x14ac:dyDescent="0.25">
      <c r="A39" s="21">
        <v>33</v>
      </c>
      <c r="B39" s="22" t="s">
        <v>543</v>
      </c>
      <c r="C39" s="26" t="s">
        <v>544</v>
      </c>
      <c r="D39" s="17" t="s">
        <v>291</v>
      </c>
      <c r="E39" s="62">
        <v>4400</v>
      </c>
      <c r="F39" s="68">
        <v>28.7254</v>
      </c>
      <c r="G39" s="20">
        <v>1.1790824E-2</v>
      </c>
    </row>
    <row r="40" spans="1:7" ht="15" x14ac:dyDescent="0.25">
      <c r="A40" s="21">
        <v>34</v>
      </c>
      <c r="B40" s="22" t="s">
        <v>521</v>
      </c>
      <c r="C40" s="26" t="s">
        <v>522</v>
      </c>
      <c r="D40" s="17" t="s">
        <v>212</v>
      </c>
      <c r="E40" s="62">
        <v>2743</v>
      </c>
      <c r="F40" s="68">
        <v>28.704123500000001</v>
      </c>
      <c r="G40" s="20">
        <v>1.1782091E-2</v>
      </c>
    </row>
    <row r="41" spans="1:7" ht="25.5" x14ac:dyDescent="0.25">
      <c r="A41" s="21">
        <v>35</v>
      </c>
      <c r="B41" s="22" t="s">
        <v>545</v>
      </c>
      <c r="C41" s="26" t="s">
        <v>546</v>
      </c>
      <c r="D41" s="17" t="s">
        <v>32</v>
      </c>
      <c r="E41" s="62">
        <v>37046</v>
      </c>
      <c r="F41" s="68">
        <v>28.321667000000001</v>
      </c>
      <c r="G41" s="20">
        <v>1.1625105E-2</v>
      </c>
    </row>
    <row r="42" spans="1:7" ht="25.5" x14ac:dyDescent="0.25">
      <c r="A42" s="21">
        <v>36</v>
      </c>
      <c r="B42" s="22" t="s">
        <v>206</v>
      </c>
      <c r="C42" s="26" t="s">
        <v>207</v>
      </c>
      <c r="D42" s="17" t="s">
        <v>32</v>
      </c>
      <c r="E42" s="62">
        <v>3200</v>
      </c>
      <c r="F42" s="68">
        <v>28.2944</v>
      </c>
      <c r="G42" s="20">
        <v>1.1613913E-2</v>
      </c>
    </row>
    <row r="43" spans="1:7" ht="25.5" x14ac:dyDescent="0.25">
      <c r="A43" s="21">
        <v>37</v>
      </c>
      <c r="B43" s="22" t="s">
        <v>344</v>
      </c>
      <c r="C43" s="26" t="s">
        <v>345</v>
      </c>
      <c r="D43" s="17" t="s">
        <v>26</v>
      </c>
      <c r="E43" s="62">
        <v>3500</v>
      </c>
      <c r="F43" s="68">
        <v>26.885249999999999</v>
      </c>
      <c r="G43" s="20">
        <v>1.1035504E-2</v>
      </c>
    </row>
    <row r="44" spans="1:7" ht="15" x14ac:dyDescent="0.25">
      <c r="A44" s="21">
        <v>38</v>
      </c>
      <c r="B44" s="22" t="s">
        <v>547</v>
      </c>
      <c r="C44" s="26" t="s">
        <v>548</v>
      </c>
      <c r="D44" s="17" t="s">
        <v>35</v>
      </c>
      <c r="E44" s="62">
        <v>17293</v>
      </c>
      <c r="F44" s="68">
        <v>26.449643500000001</v>
      </c>
      <c r="G44" s="20">
        <v>1.0856701999999999E-2</v>
      </c>
    </row>
    <row r="45" spans="1:7" ht="15" x14ac:dyDescent="0.25">
      <c r="A45" s="21">
        <v>39</v>
      </c>
      <c r="B45" s="22" t="s">
        <v>226</v>
      </c>
      <c r="C45" s="26" t="s">
        <v>227</v>
      </c>
      <c r="D45" s="17" t="s">
        <v>179</v>
      </c>
      <c r="E45" s="62">
        <v>13000</v>
      </c>
      <c r="F45" s="68">
        <v>26.247</v>
      </c>
      <c r="G45" s="20">
        <v>1.0773523E-2</v>
      </c>
    </row>
    <row r="46" spans="1:7" ht="15" x14ac:dyDescent="0.25">
      <c r="A46" s="21">
        <v>40</v>
      </c>
      <c r="B46" s="22" t="s">
        <v>549</v>
      </c>
      <c r="C46" s="26" t="s">
        <v>550</v>
      </c>
      <c r="D46" s="17" t="s">
        <v>286</v>
      </c>
      <c r="E46" s="62">
        <v>9059</v>
      </c>
      <c r="F46" s="68">
        <v>25.904210500000001</v>
      </c>
      <c r="G46" s="20">
        <v>1.0632819999999999E-2</v>
      </c>
    </row>
    <row r="47" spans="1:7" ht="25.5" x14ac:dyDescent="0.25">
      <c r="A47" s="21">
        <v>41</v>
      </c>
      <c r="B47" s="22" t="s">
        <v>385</v>
      </c>
      <c r="C47" s="26" t="s">
        <v>386</v>
      </c>
      <c r="D47" s="17" t="s">
        <v>32</v>
      </c>
      <c r="E47" s="62">
        <v>11790</v>
      </c>
      <c r="F47" s="68">
        <v>25.678619999999999</v>
      </c>
      <c r="G47" s="20">
        <v>1.0540222E-2</v>
      </c>
    </row>
    <row r="48" spans="1:7" ht="15" x14ac:dyDescent="0.25">
      <c r="A48" s="21">
        <v>42</v>
      </c>
      <c r="B48" s="22" t="s">
        <v>551</v>
      </c>
      <c r="C48" s="26" t="s">
        <v>552</v>
      </c>
      <c r="D48" s="17" t="s">
        <v>20</v>
      </c>
      <c r="E48" s="62">
        <v>2402</v>
      </c>
      <c r="F48" s="68">
        <v>25.641349999999999</v>
      </c>
      <c r="G48" s="20">
        <v>1.0524924E-2</v>
      </c>
    </row>
    <row r="49" spans="1:7" ht="25.5" x14ac:dyDescent="0.25">
      <c r="A49" s="21">
        <v>43</v>
      </c>
      <c r="B49" s="22" t="s">
        <v>553</v>
      </c>
      <c r="C49" s="26" t="s">
        <v>554</v>
      </c>
      <c r="D49" s="17" t="s">
        <v>14</v>
      </c>
      <c r="E49" s="62">
        <v>16431</v>
      </c>
      <c r="F49" s="68">
        <v>25.5584205</v>
      </c>
      <c r="G49" s="20">
        <v>1.0490884000000001E-2</v>
      </c>
    </row>
    <row r="50" spans="1:7" ht="25.5" x14ac:dyDescent="0.25">
      <c r="A50" s="21">
        <v>44</v>
      </c>
      <c r="B50" s="22" t="s">
        <v>54</v>
      </c>
      <c r="C50" s="26" t="s">
        <v>55</v>
      </c>
      <c r="D50" s="17" t="s">
        <v>26</v>
      </c>
      <c r="E50" s="62">
        <v>3200</v>
      </c>
      <c r="F50" s="68">
        <v>24.790400000000002</v>
      </c>
      <c r="G50" s="20">
        <v>1.0175637E-2</v>
      </c>
    </row>
    <row r="51" spans="1:7" ht="25.5" x14ac:dyDescent="0.25">
      <c r="A51" s="21">
        <v>45</v>
      </c>
      <c r="B51" s="22" t="s">
        <v>555</v>
      </c>
      <c r="C51" s="26" t="s">
        <v>556</v>
      </c>
      <c r="D51" s="17" t="s">
        <v>32</v>
      </c>
      <c r="E51" s="62">
        <v>2100</v>
      </c>
      <c r="F51" s="68">
        <v>24.548999999999999</v>
      </c>
      <c r="G51" s="20">
        <v>1.0076551E-2</v>
      </c>
    </row>
    <row r="52" spans="1:7" ht="15" x14ac:dyDescent="0.25">
      <c r="A52" s="21">
        <v>46</v>
      </c>
      <c r="B52" s="22" t="s">
        <v>27</v>
      </c>
      <c r="C52" s="26" t="s">
        <v>28</v>
      </c>
      <c r="D52" s="17" t="s">
        <v>29</v>
      </c>
      <c r="E52" s="62">
        <v>10839</v>
      </c>
      <c r="F52" s="68">
        <v>23.927092500000001</v>
      </c>
      <c r="G52" s="20">
        <v>9.8212779999999993E-3</v>
      </c>
    </row>
    <row r="53" spans="1:7" ht="38.25" x14ac:dyDescent="0.25">
      <c r="A53" s="21">
        <v>47</v>
      </c>
      <c r="B53" s="22" t="s">
        <v>294</v>
      </c>
      <c r="C53" s="26" t="s">
        <v>295</v>
      </c>
      <c r="D53" s="17" t="s">
        <v>296</v>
      </c>
      <c r="E53" s="62">
        <v>16393</v>
      </c>
      <c r="F53" s="68">
        <v>23.261666999999999</v>
      </c>
      <c r="G53" s="20">
        <v>9.5481430000000003E-3</v>
      </c>
    </row>
    <row r="54" spans="1:7" ht="15" x14ac:dyDescent="0.25">
      <c r="A54" s="21">
        <v>48</v>
      </c>
      <c r="B54" s="22" t="s">
        <v>431</v>
      </c>
      <c r="C54" s="26" t="s">
        <v>432</v>
      </c>
      <c r="D54" s="17" t="s">
        <v>35</v>
      </c>
      <c r="E54" s="62">
        <v>6763</v>
      </c>
      <c r="F54" s="68">
        <v>23.230905</v>
      </c>
      <c r="G54" s="20">
        <v>9.5355160000000008E-3</v>
      </c>
    </row>
    <row r="55" spans="1:7" ht="25.5" x14ac:dyDescent="0.25">
      <c r="A55" s="21">
        <v>49</v>
      </c>
      <c r="B55" s="22" t="s">
        <v>557</v>
      </c>
      <c r="C55" s="26" t="s">
        <v>558</v>
      </c>
      <c r="D55" s="17" t="s">
        <v>201</v>
      </c>
      <c r="E55" s="62">
        <v>4477</v>
      </c>
      <c r="F55" s="68">
        <v>22.382761500000001</v>
      </c>
      <c r="G55" s="20">
        <v>9.1873819999999991E-3</v>
      </c>
    </row>
    <row r="56" spans="1:7" ht="15" x14ac:dyDescent="0.25">
      <c r="A56" s="21">
        <v>50</v>
      </c>
      <c r="B56" s="22" t="s">
        <v>468</v>
      </c>
      <c r="C56" s="26" t="s">
        <v>469</v>
      </c>
      <c r="D56" s="17" t="s">
        <v>186</v>
      </c>
      <c r="E56" s="62">
        <v>1661</v>
      </c>
      <c r="F56" s="68">
        <v>19.310786</v>
      </c>
      <c r="G56" s="20">
        <v>7.9264379999999992E-3</v>
      </c>
    </row>
    <row r="57" spans="1:7" ht="25.5" x14ac:dyDescent="0.25">
      <c r="A57" s="21">
        <v>51</v>
      </c>
      <c r="B57" s="22" t="s">
        <v>284</v>
      </c>
      <c r="C57" s="26" t="s">
        <v>285</v>
      </c>
      <c r="D57" s="17" t="s">
        <v>286</v>
      </c>
      <c r="E57" s="62">
        <v>10500</v>
      </c>
      <c r="F57" s="68">
        <v>12.05925</v>
      </c>
      <c r="G57" s="20">
        <v>4.9499219999999998E-3</v>
      </c>
    </row>
    <row r="58" spans="1:7" ht="15" x14ac:dyDescent="0.25">
      <c r="A58" s="16"/>
      <c r="B58" s="17"/>
      <c r="C58" s="23" t="s">
        <v>113</v>
      </c>
      <c r="D58" s="27"/>
      <c r="E58" s="64"/>
      <c r="F58" s="70">
        <v>2424.9196469999993</v>
      </c>
      <c r="G58" s="28">
        <v>0.99534913000000014</v>
      </c>
    </row>
    <row r="59" spans="1:7" ht="15" x14ac:dyDescent="0.25">
      <c r="A59" s="21"/>
      <c r="B59" s="22"/>
      <c r="C59" s="29"/>
      <c r="D59" s="30"/>
      <c r="E59" s="62"/>
      <c r="F59" s="68"/>
      <c r="G59" s="20"/>
    </row>
    <row r="60" spans="1:7" ht="15" x14ac:dyDescent="0.25">
      <c r="A60" s="16"/>
      <c r="B60" s="17"/>
      <c r="C60" s="23" t="s">
        <v>114</v>
      </c>
      <c r="D60" s="24"/>
      <c r="E60" s="63"/>
      <c r="F60" s="69"/>
      <c r="G60" s="25"/>
    </row>
    <row r="61" spans="1:7" ht="15" x14ac:dyDescent="0.25">
      <c r="A61" s="16"/>
      <c r="B61" s="17"/>
      <c r="C61" s="23" t="s">
        <v>113</v>
      </c>
      <c r="D61" s="27"/>
      <c r="E61" s="64"/>
      <c r="F61" s="70">
        <v>0</v>
      </c>
      <c r="G61" s="28">
        <v>0</v>
      </c>
    </row>
    <row r="62" spans="1:7" ht="15" x14ac:dyDescent="0.25">
      <c r="A62" s="21"/>
      <c r="B62" s="22"/>
      <c r="C62" s="29"/>
      <c r="D62" s="30"/>
      <c r="E62" s="62"/>
      <c r="F62" s="68"/>
      <c r="G62" s="20"/>
    </row>
    <row r="63" spans="1:7" ht="15" x14ac:dyDescent="0.25">
      <c r="A63" s="31"/>
      <c r="B63" s="32"/>
      <c r="C63" s="23" t="s">
        <v>115</v>
      </c>
      <c r="D63" s="24"/>
      <c r="E63" s="63"/>
      <c r="F63" s="69"/>
      <c r="G63" s="25"/>
    </row>
    <row r="64" spans="1:7" ht="15" x14ac:dyDescent="0.25">
      <c r="A64" s="33"/>
      <c r="B64" s="34"/>
      <c r="C64" s="23" t="s">
        <v>113</v>
      </c>
      <c r="D64" s="35"/>
      <c r="E64" s="65"/>
      <c r="F64" s="71">
        <v>0</v>
      </c>
      <c r="G64" s="36">
        <v>0</v>
      </c>
    </row>
    <row r="65" spans="1:7" ht="15" x14ac:dyDescent="0.25">
      <c r="A65" s="33"/>
      <c r="B65" s="34"/>
      <c r="C65" s="29"/>
      <c r="D65" s="37"/>
      <c r="E65" s="66"/>
      <c r="F65" s="72"/>
      <c r="G65" s="38"/>
    </row>
    <row r="66" spans="1:7" ht="15" x14ac:dyDescent="0.25">
      <c r="A66" s="16"/>
      <c r="B66" s="17"/>
      <c r="C66" s="23" t="s">
        <v>119</v>
      </c>
      <c r="D66" s="24"/>
      <c r="E66" s="63"/>
      <c r="F66" s="69"/>
      <c r="G66" s="25"/>
    </row>
    <row r="67" spans="1:7" ht="15" x14ac:dyDescent="0.25">
      <c r="A67" s="16"/>
      <c r="B67" s="17"/>
      <c r="C67" s="23" t="s">
        <v>113</v>
      </c>
      <c r="D67" s="27"/>
      <c r="E67" s="64"/>
      <c r="F67" s="70">
        <v>0</v>
      </c>
      <c r="G67" s="28">
        <v>0</v>
      </c>
    </row>
    <row r="68" spans="1:7" ht="15" x14ac:dyDescent="0.25">
      <c r="A68" s="16"/>
      <c r="B68" s="17"/>
      <c r="C68" s="29"/>
      <c r="D68" s="19"/>
      <c r="E68" s="62"/>
      <c r="F68" s="68"/>
      <c r="G68" s="20"/>
    </row>
    <row r="69" spans="1:7" ht="15" x14ac:dyDescent="0.25">
      <c r="A69" s="16"/>
      <c r="B69" s="17"/>
      <c r="C69" s="23" t="s">
        <v>120</v>
      </c>
      <c r="D69" s="24"/>
      <c r="E69" s="63"/>
      <c r="F69" s="69"/>
      <c r="G69" s="25"/>
    </row>
    <row r="70" spans="1:7" ht="15" x14ac:dyDescent="0.25">
      <c r="A70" s="16"/>
      <c r="B70" s="17"/>
      <c r="C70" s="23" t="s">
        <v>113</v>
      </c>
      <c r="D70" s="27"/>
      <c r="E70" s="64"/>
      <c r="F70" s="70">
        <v>0</v>
      </c>
      <c r="G70" s="28">
        <v>0</v>
      </c>
    </row>
    <row r="71" spans="1:7" ht="15" x14ac:dyDescent="0.25">
      <c r="A71" s="16"/>
      <c r="B71" s="17"/>
      <c r="C71" s="29"/>
      <c r="D71" s="19"/>
      <c r="E71" s="62"/>
      <c r="F71" s="68"/>
      <c r="G71" s="20"/>
    </row>
    <row r="72" spans="1:7" ht="15" x14ac:dyDescent="0.25">
      <c r="A72" s="16"/>
      <c r="B72" s="17"/>
      <c r="C72" s="23" t="s">
        <v>121</v>
      </c>
      <c r="D72" s="24"/>
      <c r="E72" s="63"/>
      <c r="F72" s="69"/>
      <c r="G72" s="25"/>
    </row>
    <row r="73" spans="1:7" ht="15" x14ac:dyDescent="0.25">
      <c r="A73" s="16"/>
      <c r="B73" s="17"/>
      <c r="C73" s="23" t="s">
        <v>113</v>
      </c>
      <c r="D73" s="27"/>
      <c r="E73" s="64"/>
      <c r="F73" s="70">
        <v>0</v>
      </c>
      <c r="G73" s="28">
        <v>0</v>
      </c>
    </row>
    <row r="74" spans="1:7" ht="15" x14ac:dyDescent="0.25">
      <c r="A74" s="16"/>
      <c r="B74" s="17"/>
      <c r="C74" s="29"/>
      <c r="D74" s="19"/>
      <c r="E74" s="62"/>
      <c r="F74" s="68"/>
      <c r="G74" s="20"/>
    </row>
    <row r="75" spans="1:7" ht="25.5" x14ac:dyDescent="0.25">
      <c r="A75" s="21"/>
      <c r="B75" s="22"/>
      <c r="C75" s="39" t="s">
        <v>122</v>
      </c>
      <c r="D75" s="40"/>
      <c r="E75" s="64"/>
      <c r="F75" s="70">
        <v>2424.9196469999993</v>
      </c>
      <c r="G75" s="28">
        <v>0.99534913000000014</v>
      </c>
    </row>
    <row r="76" spans="1:7" ht="15" x14ac:dyDescent="0.25">
      <c r="A76" s="16"/>
      <c r="B76" s="17"/>
      <c r="C76" s="26"/>
      <c r="D76" s="19"/>
      <c r="E76" s="62"/>
      <c r="F76" s="68"/>
      <c r="G76" s="20"/>
    </row>
    <row r="77" spans="1:7" ht="15" x14ac:dyDescent="0.25">
      <c r="A77" s="16"/>
      <c r="B77" s="17"/>
      <c r="C77" s="18" t="s">
        <v>123</v>
      </c>
      <c r="D77" s="19"/>
      <c r="E77" s="62"/>
      <c r="F77" s="68"/>
      <c r="G77" s="20"/>
    </row>
    <row r="78" spans="1:7" ht="25.5" x14ac:dyDescent="0.25">
      <c r="A78" s="16"/>
      <c r="B78" s="17"/>
      <c r="C78" s="23" t="s">
        <v>11</v>
      </c>
      <c r="D78" s="24"/>
      <c r="E78" s="63"/>
      <c r="F78" s="69"/>
      <c r="G78" s="25"/>
    </row>
    <row r="79" spans="1:7" ht="15" x14ac:dyDescent="0.25">
      <c r="A79" s="21"/>
      <c r="B79" s="22"/>
      <c r="C79" s="23" t="s">
        <v>113</v>
      </c>
      <c r="D79" s="27"/>
      <c r="E79" s="64"/>
      <c r="F79" s="70">
        <v>0</v>
      </c>
      <c r="G79" s="28">
        <v>0</v>
      </c>
    </row>
    <row r="80" spans="1:7" ht="15" x14ac:dyDescent="0.25">
      <c r="A80" s="21"/>
      <c r="B80" s="22"/>
      <c r="C80" s="29"/>
      <c r="D80" s="19"/>
      <c r="E80" s="62"/>
      <c r="F80" s="68"/>
      <c r="G80" s="20"/>
    </row>
    <row r="81" spans="1:7" ht="15" x14ac:dyDescent="0.25">
      <c r="A81" s="16"/>
      <c r="B81" s="41"/>
      <c r="C81" s="23" t="s">
        <v>124</v>
      </c>
      <c r="D81" s="24"/>
      <c r="E81" s="63"/>
      <c r="F81" s="69"/>
      <c r="G81" s="25"/>
    </row>
    <row r="82" spans="1:7" ht="15" x14ac:dyDescent="0.25">
      <c r="A82" s="21"/>
      <c r="B82" s="22"/>
      <c r="C82" s="23" t="s">
        <v>113</v>
      </c>
      <c r="D82" s="27"/>
      <c r="E82" s="64"/>
      <c r="F82" s="70">
        <v>0</v>
      </c>
      <c r="G82" s="28">
        <v>0</v>
      </c>
    </row>
    <row r="83" spans="1:7" ht="15" x14ac:dyDescent="0.25">
      <c r="A83" s="21"/>
      <c r="B83" s="22"/>
      <c r="C83" s="29"/>
      <c r="D83" s="19"/>
      <c r="E83" s="62"/>
      <c r="F83" s="74"/>
      <c r="G83" s="43"/>
    </row>
    <row r="84" spans="1:7" ht="15" x14ac:dyDescent="0.25">
      <c r="A84" s="16"/>
      <c r="B84" s="17"/>
      <c r="C84" s="23" t="s">
        <v>125</v>
      </c>
      <c r="D84" s="24"/>
      <c r="E84" s="63"/>
      <c r="F84" s="69"/>
      <c r="G84" s="25"/>
    </row>
    <row r="85" spans="1:7" ht="15" x14ac:dyDescent="0.25">
      <c r="A85" s="21"/>
      <c r="B85" s="22"/>
      <c r="C85" s="23" t="s">
        <v>113</v>
      </c>
      <c r="D85" s="27"/>
      <c r="E85" s="64"/>
      <c r="F85" s="70">
        <v>0</v>
      </c>
      <c r="G85" s="28">
        <v>0</v>
      </c>
    </row>
    <row r="86" spans="1:7" ht="15" x14ac:dyDescent="0.25">
      <c r="A86" s="16"/>
      <c r="B86" s="17"/>
      <c r="C86" s="29"/>
      <c r="D86" s="19"/>
      <c r="E86" s="62"/>
      <c r="F86" s="68"/>
      <c r="G86" s="20"/>
    </row>
    <row r="87" spans="1:7" ht="25.5" x14ac:dyDescent="0.25">
      <c r="A87" s="16"/>
      <c r="B87" s="41"/>
      <c r="C87" s="23" t="s">
        <v>126</v>
      </c>
      <c r="D87" s="24"/>
      <c r="E87" s="63"/>
      <c r="F87" s="69"/>
      <c r="G87" s="25"/>
    </row>
    <row r="88" spans="1:7" ht="15" x14ac:dyDescent="0.25">
      <c r="A88" s="21"/>
      <c r="B88" s="22"/>
      <c r="C88" s="23" t="s">
        <v>113</v>
      </c>
      <c r="D88" s="27"/>
      <c r="E88" s="64"/>
      <c r="F88" s="70">
        <v>0</v>
      </c>
      <c r="G88" s="28">
        <v>0</v>
      </c>
    </row>
    <row r="89" spans="1:7" ht="15" x14ac:dyDescent="0.25">
      <c r="A89" s="21"/>
      <c r="B89" s="22"/>
      <c r="C89" s="29"/>
      <c r="D89" s="19"/>
      <c r="E89" s="62"/>
      <c r="F89" s="68"/>
      <c r="G89" s="20"/>
    </row>
    <row r="90" spans="1:7" ht="15" x14ac:dyDescent="0.25">
      <c r="A90" s="21"/>
      <c r="B90" s="22"/>
      <c r="C90" s="44" t="s">
        <v>127</v>
      </c>
      <c r="D90" s="40"/>
      <c r="E90" s="64"/>
      <c r="F90" s="70">
        <v>0</v>
      </c>
      <c r="G90" s="28">
        <v>0</v>
      </c>
    </row>
    <row r="91" spans="1:7" ht="15" x14ac:dyDescent="0.25">
      <c r="A91" s="21"/>
      <c r="B91" s="22"/>
      <c r="C91" s="26"/>
      <c r="D91" s="19"/>
      <c r="E91" s="62"/>
      <c r="F91" s="68"/>
      <c r="G91" s="20"/>
    </row>
    <row r="92" spans="1:7" ht="15" x14ac:dyDescent="0.25">
      <c r="A92" s="16"/>
      <c r="B92" s="17"/>
      <c r="C92" s="18" t="s">
        <v>128</v>
      </c>
      <c r="D92" s="19"/>
      <c r="E92" s="62"/>
      <c r="F92" s="68"/>
      <c r="G92" s="20"/>
    </row>
    <row r="93" spans="1:7" ht="15" x14ac:dyDescent="0.25">
      <c r="A93" s="21"/>
      <c r="B93" s="22"/>
      <c r="C93" s="23" t="s">
        <v>129</v>
      </c>
      <c r="D93" s="24"/>
      <c r="E93" s="63"/>
      <c r="F93" s="69"/>
      <c r="G93" s="25"/>
    </row>
    <row r="94" spans="1:7" ht="15" x14ac:dyDescent="0.25">
      <c r="A94" s="21"/>
      <c r="B94" s="22"/>
      <c r="C94" s="23" t="s">
        <v>113</v>
      </c>
      <c r="D94" s="40"/>
      <c r="E94" s="64"/>
      <c r="F94" s="70">
        <v>0</v>
      </c>
      <c r="G94" s="28">
        <v>0</v>
      </c>
    </row>
    <row r="95" spans="1:7" ht="15" x14ac:dyDescent="0.25">
      <c r="A95" s="21"/>
      <c r="B95" s="22"/>
      <c r="C95" s="29"/>
      <c r="D95" s="22"/>
      <c r="E95" s="62"/>
      <c r="F95" s="68"/>
      <c r="G95" s="20"/>
    </row>
    <row r="96" spans="1:7" ht="15" x14ac:dyDescent="0.25">
      <c r="A96" s="21"/>
      <c r="B96" s="22"/>
      <c r="C96" s="23" t="s">
        <v>130</v>
      </c>
      <c r="D96" s="24"/>
      <c r="E96" s="63"/>
      <c r="F96" s="69"/>
      <c r="G96" s="25"/>
    </row>
    <row r="97" spans="1:7" ht="15" x14ac:dyDescent="0.25">
      <c r="A97" s="21"/>
      <c r="B97" s="22"/>
      <c r="C97" s="23" t="s">
        <v>113</v>
      </c>
      <c r="D97" s="40"/>
      <c r="E97" s="64"/>
      <c r="F97" s="70">
        <v>0</v>
      </c>
      <c r="G97" s="28">
        <v>0</v>
      </c>
    </row>
    <row r="98" spans="1:7" ht="15" x14ac:dyDescent="0.25">
      <c r="A98" s="21"/>
      <c r="B98" s="22"/>
      <c r="C98" s="29"/>
      <c r="D98" s="22"/>
      <c r="E98" s="62"/>
      <c r="F98" s="68"/>
      <c r="G98" s="20"/>
    </row>
    <row r="99" spans="1:7" ht="15" x14ac:dyDescent="0.25">
      <c r="A99" s="21"/>
      <c r="B99" s="22"/>
      <c r="C99" s="23" t="s">
        <v>131</v>
      </c>
      <c r="D99" s="24"/>
      <c r="E99" s="63"/>
      <c r="F99" s="69"/>
      <c r="G99" s="25"/>
    </row>
    <row r="100" spans="1:7" ht="15" x14ac:dyDescent="0.25">
      <c r="A100" s="21"/>
      <c r="B100" s="22"/>
      <c r="C100" s="23" t="s">
        <v>113</v>
      </c>
      <c r="D100" s="40"/>
      <c r="E100" s="64"/>
      <c r="F100" s="70">
        <v>0</v>
      </c>
      <c r="G100" s="28">
        <v>0</v>
      </c>
    </row>
    <row r="101" spans="1:7" ht="15" x14ac:dyDescent="0.25">
      <c r="A101" s="21"/>
      <c r="B101" s="22"/>
      <c r="C101" s="29"/>
      <c r="D101" s="22"/>
      <c r="E101" s="62"/>
      <c r="F101" s="68"/>
      <c r="G101" s="20"/>
    </row>
    <row r="102" spans="1:7" ht="15" x14ac:dyDescent="0.25">
      <c r="A102" s="21"/>
      <c r="B102" s="22"/>
      <c r="C102" s="23" t="s">
        <v>132</v>
      </c>
      <c r="D102" s="24"/>
      <c r="E102" s="63"/>
      <c r="F102" s="69"/>
      <c r="G102" s="25"/>
    </row>
    <row r="103" spans="1:7" ht="15" x14ac:dyDescent="0.25">
      <c r="A103" s="21">
        <v>1</v>
      </c>
      <c r="B103" s="22"/>
      <c r="C103" s="26" t="s">
        <v>134</v>
      </c>
      <c r="D103" s="30"/>
      <c r="E103" s="62"/>
      <c r="F103" s="68">
        <v>5</v>
      </c>
      <c r="G103" s="20">
        <v>2.0523339999999998E-3</v>
      </c>
    </row>
    <row r="104" spans="1:7" ht="15" x14ac:dyDescent="0.25">
      <c r="A104" s="21"/>
      <c r="B104" s="22"/>
      <c r="C104" s="23" t="s">
        <v>113</v>
      </c>
      <c r="D104" s="40"/>
      <c r="E104" s="64"/>
      <c r="F104" s="70">
        <v>5</v>
      </c>
      <c r="G104" s="28">
        <v>2.0523339999999998E-3</v>
      </c>
    </row>
    <row r="105" spans="1:7" ht="15" x14ac:dyDescent="0.25">
      <c r="A105" s="21"/>
      <c r="B105" s="22"/>
      <c r="C105" s="29"/>
      <c r="D105" s="22"/>
      <c r="E105" s="62"/>
      <c r="F105" s="68"/>
      <c r="G105" s="20"/>
    </row>
    <row r="106" spans="1:7" ht="25.5" x14ac:dyDescent="0.25">
      <c r="A106" s="21"/>
      <c r="B106" s="22"/>
      <c r="C106" s="39" t="s">
        <v>135</v>
      </c>
      <c r="D106" s="40"/>
      <c r="E106" s="64"/>
      <c r="F106" s="70">
        <v>5</v>
      </c>
      <c r="G106" s="28">
        <v>2.0523339999999998E-3</v>
      </c>
    </row>
    <row r="107" spans="1:7" ht="15" x14ac:dyDescent="0.25">
      <c r="A107" s="21"/>
      <c r="B107" s="22"/>
      <c r="C107" s="45"/>
      <c r="D107" s="22"/>
      <c r="E107" s="62"/>
      <c r="F107" s="68"/>
      <c r="G107" s="20"/>
    </row>
    <row r="108" spans="1:7" ht="15" x14ac:dyDescent="0.25">
      <c r="A108" s="16"/>
      <c r="B108" s="17"/>
      <c r="C108" s="18" t="s">
        <v>136</v>
      </c>
      <c r="D108" s="19"/>
      <c r="E108" s="62"/>
      <c r="F108" s="68"/>
      <c r="G108" s="20"/>
    </row>
    <row r="109" spans="1:7" ht="25.5" x14ac:dyDescent="0.25">
      <c r="A109" s="21"/>
      <c r="B109" s="22"/>
      <c r="C109" s="23" t="s">
        <v>137</v>
      </c>
      <c r="D109" s="24"/>
      <c r="E109" s="63"/>
      <c r="F109" s="69"/>
      <c r="G109" s="25"/>
    </row>
    <row r="110" spans="1:7" ht="15" x14ac:dyDescent="0.25">
      <c r="A110" s="21"/>
      <c r="B110" s="22"/>
      <c r="C110" s="23" t="s">
        <v>113</v>
      </c>
      <c r="D110" s="40"/>
      <c r="E110" s="64"/>
      <c r="F110" s="70">
        <v>0</v>
      </c>
      <c r="G110" s="28">
        <v>0</v>
      </c>
    </row>
    <row r="111" spans="1:7" ht="15" x14ac:dyDescent="0.25">
      <c r="A111" s="21"/>
      <c r="B111" s="22"/>
      <c r="C111" s="29"/>
      <c r="D111" s="22"/>
      <c r="E111" s="62"/>
      <c r="F111" s="68"/>
      <c r="G111" s="20"/>
    </row>
    <row r="112" spans="1:7" ht="15" x14ac:dyDescent="0.25">
      <c r="A112" s="16"/>
      <c r="B112" s="17"/>
      <c r="C112" s="18" t="s">
        <v>138</v>
      </c>
      <c r="D112" s="19"/>
      <c r="E112" s="62"/>
      <c r="F112" s="68"/>
      <c r="G112" s="20"/>
    </row>
    <row r="113" spans="1:7" ht="25.5" x14ac:dyDescent="0.25">
      <c r="A113" s="21"/>
      <c r="B113" s="22"/>
      <c r="C113" s="23" t="s">
        <v>139</v>
      </c>
      <c r="D113" s="24"/>
      <c r="E113" s="63"/>
      <c r="F113" s="69"/>
      <c r="G113" s="25"/>
    </row>
    <row r="114" spans="1:7" ht="15" x14ac:dyDescent="0.25">
      <c r="A114" s="21"/>
      <c r="B114" s="22"/>
      <c r="C114" s="23" t="s">
        <v>113</v>
      </c>
      <c r="D114" s="40"/>
      <c r="E114" s="64"/>
      <c r="F114" s="70">
        <v>0</v>
      </c>
      <c r="G114" s="28">
        <v>0</v>
      </c>
    </row>
    <row r="115" spans="1:7" ht="15" x14ac:dyDescent="0.25">
      <c r="A115" s="21"/>
      <c r="B115" s="22"/>
      <c r="C115" s="29"/>
      <c r="D115" s="22"/>
      <c r="E115" s="62"/>
      <c r="F115" s="68"/>
      <c r="G115" s="20"/>
    </row>
    <row r="116" spans="1:7" ht="25.5" x14ac:dyDescent="0.25">
      <c r="A116" s="21"/>
      <c r="B116" s="22"/>
      <c r="C116" s="23" t="s">
        <v>140</v>
      </c>
      <c r="D116" s="24"/>
      <c r="E116" s="63"/>
      <c r="F116" s="69"/>
      <c r="G116" s="25"/>
    </row>
    <row r="117" spans="1:7" ht="15" x14ac:dyDescent="0.25">
      <c r="A117" s="21"/>
      <c r="B117" s="22"/>
      <c r="C117" s="23" t="s">
        <v>113</v>
      </c>
      <c r="D117" s="40"/>
      <c r="E117" s="64"/>
      <c r="F117" s="70">
        <v>0</v>
      </c>
      <c r="G117" s="28">
        <v>0</v>
      </c>
    </row>
    <row r="118" spans="1:7" ht="15" x14ac:dyDescent="0.25">
      <c r="A118" s="21"/>
      <c r="B118" s="22"/>
      <c r="C118" s="29"/>
      <c r="D118" s="22"/>
      <c r="E118" s="62"/>
      <c r="F118" s="74"/>
      <c r="G118" s="43"/>
    </row>
    <row r="119" spans="1:7" ht="25.5" x14ac:dyDescent="0.25">
      <c r="A119" s="21"/>
      <c r="B119" s="22"/>
      <c r="C119" s="45" t="s">
        <v>141</v>
      </c>
      <c r="D119" s="22"/>
      <c r="E119" s="62"/>
      <c r="F119" s="74">
        <v>6.3306765900000004</v>
      </c>
      <c r="G119" s="43">
        <v>2.5985330000000001E-3</v>
      </c>
    </row>
    <row r="120" spans="1:7" ht="15" x14ac:dyDescent="0.25">
      <c r="A120" s="21"/>
      <c r="B120" s="22"/>
      <c r="C120" s="46" t="s">
        <v>142</v>
      </c>
      <c r="D120" s="27"/>
      <c r="E120" s="64"/>
      <c r="F120" s="70">
        <v>2436.2503235899994</v>
      </c>
      <c r="G120" s="28">
        <v>0.9999999970000002</v>
      </c>
    </row>
    <row r="122" spans="1:7" ht="15" x14ac:dyDescent="0.25">
      <c r="B122" s="375"/>
      <c r="C122" s="375"/>
      <c r="D122" s="375"/>
      <c r="E122" s="375"/>
      <c r="F122" s="375"/>
    </row>
    <row r="123" spans="1:7" ht="15" x14ac:dyDescent="0.25">
      <c r="B123" s="375"/>
      <c r="C123" s="375"/>
      <c r="D123" s="375"/>
      <c r="E123" s="375"/>
      <c r="F123" s="375"/>
    </row>
    <row r="125" spans="1:7" ht="15" x14ac:dyDescent="0.25">
      <c r="B125" s="52" t="s">
        <v>144</v>
      </c>
      <c r="C125" s="53"/>
      <c r="D125" s="54"/>
    </row>
    <row r="126" spans="1:7" ht="15" x14ac:dyDescent="0.25">
      <c r="B126" s="55" t="s">
        <v>145</v>
      </c>
      <c r="C126" s="56"/>
      <c r="D126" s="81" t="s">
        <v>146</v>
      </c>
    </row>
    <row r="127" spans="1:7" ht="15" x14ac:dyDescent="0.25">
      <c r="B127" s="55" t="s">
        <v>147</v>
      </c>
      <c r="C127" s="56"/>
      <c r="D127" s="81" t="s">
        <v>146</v>
      </c>
    </row>
    <row r="128" spans="1:7" ht="15" x14ac:dyDescent="0.25">
      <c r="B128" s="57" t="s">
        <v>148</v>
      </c>
      <c r="C128" s="56"/>
      <c r="D128" s="58"/>
    </row>
    <row r="129" spans="2:4" ht="25.5" customHeight="1" x14ac:dyDescent="0.25">
      <c r="B129" s="58"/>
      <c r="C129" s="48" t="s">
        <v>149</v>
      </c>
      <c r="D129" s="49" t="s">
        <v>150</v>
      </c>
    </row>
    <row r="130" spans="2:4" ht="12.75" customHeight="1" x14ac:dyDescent="0.25">
      <c r="B130" s="75" t="s">
        <v>151</v>
      </c>
      <c r="C130" s="76" t="s">
        <v>152</v>
      </c>
      <c r="D130" s="76" t="s">
        <v>153</v>
      </c>
    </row>
    <row r="131" spans="2:4" ht="15" x14ac:dyDescent="0.25">
      <c r="B131" s="58" t="s">
        <v>154</v>
      </c>
      <c r="C131" s="59">
        <v>13.973800000000001</v>
      </c>
      <c r="D131" s="59">
        <v>14.4735</v>
      </c>
    </row>
    <row r="132" spans="2:4" ht="15" x14ac:dyDescent="0.25">
      <c r="B132" s="58" t="s">
        <v>155</v>
      </c>
      <c r="C132" s="59">
        <v>12.8889</v>
      </c>
      <c r="D132" s="59">
        <v>13.3498</v>
      </c>
    </row>
    <row r="133" spans="2:4" ht="15" x14ac:dyDescent="0.25">
      <c r="B133" s="58" t="s">
        <v>156</v>
      </c>
      <c r="C133" s="59">
        <v>13.7729</v>
      </c>
      <c r="D133" s="59">
        <v>14.261100000000001</v>
      </c>
    </row>
    <row r="134" spans="2:4" ht="15" x14ac:dyDescent="0.25">
      <c r="B134" s="58" t="s">
        <v>157</v>
      </c>
      <c r="C134" s="59">
        <v>12.690799999999999</v>
      </c>
      <c r="D134" s="59">
        <v>13.140700000000001</v>
      </c>
    </row>
    <row r="136" spans="2:4" ht="15" x14ac:dyDescent="0.25">
      <c r="B136" s="77" t="s">
        <v>158</v>
      </c>
      <c r="C136" s="60"/>
      <c r="D136" s="78" t="s">
        <v>146</v>
      </c>
    </row>
    <row r="137" spans="2:4" ht="24.75" customHeight="1" x14ac:dyDescent="0.25">
      <c r="B137" s="79"/>
      <c r="C137" s="79"/>
    </row>
    <row r="138" spans="2:4" ht="15" x14ac:dyDescent="0.25">
      <c r="B138" s="82"/>
      <c r="C138" s="80"/>
      <c r="D138"/>
    </row>
    <row r="140" spans="2:4" ht="15" x14ac:dyDescent="0.25">
      <c r="B140" s="57" t="s">
        <v>159</v>
      </c>
      <c r="C140" s="56"/>
      <c r="D140" s="83" t="s">
        <v>146</v>
      </c>
    </row>
    <row r="141" spans="2:4" ht="15" x14ac:dyDescent="0.25">
      <c r="B141" s="57" t="s">
        <v>160</v>
      </c>
      <c r="C141" s="56"/>
      <c r="D141" s="83" t="s">
        <v>146</v>
      </c>
    </row>
    <row r="142" spans="2:4" ht="15" x14ac:dyDescent="0.25">
      <c r="B142" s="57" t="s">
        <v>161</v>
      </c>
      <c r="C142" s="56"/>
      <c r="D142" s="61">
        <v>2.2979231646550038E-2</v>
      </c>
    </row>
    <row r="143" spans="2:4" ht="15" x14ac:dyDescent="0.25">
      <c r="B143" s="57" t="s">
        <v>162</v>
      </c>
      <c r="C143" s="56"/>
      <c r="D143" s="61" t="s">
        <v>146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7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559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12</v>
      </c>
      <c r="C7" s="26" t="s">
        <v>13</v>
      </c>
      <c r="D7" s="17" t="s">
        <v>14</v>
      </c>
      <c r="E7" s="62">
        <v>12766</v>
      </c>
      <c r="F7" s="68">
        <v>158.509039</v>
      </c>
      <c r="G7" s="20">
        <v>5.8576444999999998E-2</v>
      </c>
    </row>
    <row r="8" spans="1:7" ht="15" x14ac:dyDescent="0.25">
      <c r="A8" s="21">
        <v>2</v>
      </c>
      <c r="B8" s="22" t="s">
        <v>472</v>
      </c>
      <c r="C8" s="26" t="s">
        <v>473</v>
      </c>
      <c r="D8" s="17" t="s">
        <v>212</v>
      </c>
      <c r="E8" s="62">
        <v>10988</v>
      </c>
      <c r="F8" s="68">
        <v>158.34806800000001</v>
      </c>
      <c r="G8" s="20">
        <v>5.8516958000000001E-2</v>
      </c>
    </row>
    <row r="9" spans="1:7" ht="25.5" x14ac:dyDescent="0.25">
      <c r="A9" s="21">
        <v>3</v>
      </c>
      <c r="B9" s="22" t="s">
        <v>427</v>
      </c>
      <c r="C9" s="26" t="s">
        <v>428</v>
      </c>
      <c r="D9" s="17" t="s">
        <v>32</v>
      </c>
      <c r="E9" s="62">
        <v>39540</v>
      </c>
      <c r="F9" s="68">
        <v>126.46869</v>
      </c>
      <c r="G9" s="20">
        <v>4.6736049000000002E-2</v>
      </c>
    </row>
    <row r="10" spans="1:7" ht="15" x14ac:dyDescent="0.25">
      <c r="A10" s="21">
        <v>4</v>
      </c>
      <c r="B10" s="22" t="s">
        <v>449</v>
      </c>
      <c r="C10" s="26" t="s">
        <v>450</v>
      </c>
      <c r="D10" s="17" t="s">
        <v>74</v>
      </c>
      <c r="E10" s="62">
        <v>10402</v>
      </c>
      <c r="F10" s="68">
        <v>100.410506</v>
      </c>
      <c r="G10" s="20">
        <v>3.7106341000000001E-2</v>
      </c>
    </row>
    <row r="11" spans="1:7" ht="15" x14ac:dyDescent="0.25">
      <c r="A11" s="21">
        <v>5</v>
      </c>
      <c r="B11" s="22" t="s">
        <v>33</v>
      </c>
      <c r="C11" s="26" t="s">
        <v>34</v>
      </c>
      <c r="D11" s="17" t="s">
        <v>35</v>
      </c>
      <c r="E11" s="62">
        <v>29000</v>
      </c>
      <c r="F11" s="68">
        <v>99.353999999999999</v>
      </c>
      <c r="G11" s="20">
        <v>3.6715913000000003E-2</v>
      </c>
    </row>
    <row r="12" spans="1:7" ht="15" x14ac:dyDescent="0.25">
      <c r="A12" s="21">
        <v>6</v>
      </c>
      <c r="B12" s="22" t="s">
        <v>38</v>
      </c>
      <c r="C12" s="26" t="s">
        <v>39</v>
      </c>
      <c r="D12" s="17" t="s">
        <v>35</v>
      </c>
      <c r="E12" s="62">
        <v>4414</v>
      </c>
      <c r="F12" s="68">
        <v>90.981368000000003</v>
      </c>
      <c r="G12" s="20">
        <v>3.3621837000000002E-2</v>
      </c>
    </row>
    <row r="13" spans="1:7" ht="15" x14ac:dyDescent="0.25">
      <c r="A13" s="21">
        <v>7</v>
      </c>
      <c r="B13" s="22" t="s">
        <v>535</v>
      </c>
      <c r="C13" s="26" t="s">
        <v>536</v>
      </c>
      <c r="D13" s="17" t="s">
        <v>212</v>
      </c>
      <c r="E13" s="62">
        <v>11856</v>
      </c>
      <c r="F13" s="68">
        <v>90.793248000000006</v>
      </c>
      <c r="G13" s="20">
        <v>3.3552317999999998E-2</v>
      </c>
    </row>
    <row r="14" spans="1:7" ht="25.5" x14ac:dyDescent="0.25">
      <c r="A14" s="21">
        <v>8</v>
      </c>
      <c r="B14" s="22" t="s">
        <v>15</v>
      </c>
      <c r="C14" s="26" t="s">
        <v>16</v>
      </c>
      <c r="D14" s="17" t="s">
        <v>17</v>
      </c>
      <c r="E14" s="62">
        <v>6389</v>
      </c>
      <c r="F14" s="68">
        <v>87.500549500000005</v>
      </c>
      <c r="G14" s="20">
        <v>3.2335513000000003E-2</v>
      </c>
    </row>
    <row r="15" spans="1:7" ht="15" x14ac:dyDescent="0.25">
      <c r="A15" s="21">
        <v>9</v>
      </c>
      <c r="B15" s="22" t="s">
        <v>106</v>
      </c>
      <c r="C15" s="26" t="s">
        <v>107</v>
      </c>
      <c r="D15" s="17" t="s">
        <v>35</v>
      </c>
      <c r="E15" s="62">
        <v>24000</v>
      </c>
      <c r="F15" s="68">
        <v>74.304000000000002</v>
      </c>
      <c r="G15" s="20">
        <v>2.7458776000000001E-2</v>
      </c>
    </row>
    <row r="16" spans="1:7" ht="25.5" x14ac:dyDescent="0.25">
      <c r="A16" s="21">
        <v>10</v>
      </c>
      <c r="B16" s="22" t="s">
        <v>465</v>
      </c>
      <c r="C16" s="26" t="s">
        <v>466</v>
      </c>
      <c r="D16" s="17" t="s">
        <v>32</v>
      </c>
      <c r="E16" s="62">
        <v>22140</v>
      </c>
      <c r="F16" s="68">
        <v>74.102580000000003</v>
      </c>
      <c r="G16" s="20">
        <v>2.7384341999999999E-2</v>
      </c>
    </row>
    <row r="17" spans="1:7" ht="25.5" x14ac:dyDescent="0.25">
      <c r="A17" s="21">
        <v>11</v>
      </c>
      <c r="B17" s="22" t="s">
        <v>484</v>
      </c>
      <c r="C17" s="26" t="s">
        <v>485</v>
      </c>
      <c r="D17" s="17" t="s">
        <v>32</v>
      </c>
      <c r="E17" s="62">
        <v>4000</v>
      </c>
      <c r="F17" s="68">
        <v>71.203999999999994</v>
      </c>
      <c r="G17" s="20">
        <v>2.6313182000000001E-2</v>
      </c>
    </row>
    <row r="18" spans="1:7" ht="15" x14ac:dyDescent="0.25">
      <c r="A18" s="21">
        <v>12</v>
      </c>
      <c r="B18" s="22" t="s">
        <v>519</v>
      </c>
      <c r="C18" s="26" t="s">
        <v>520</v>
      </c>
      <c r="D18" s="17" t="s">
        <v>35</v>
      </c>
      <c r="E18" s="62">
        <v>5376</v>
      </c>
      <c r="F18" s="68">
        <v>69.202560000000005</v>
      </c>
      <c r="G18" s="20">
        <v>2.5573557E-2</v>
      </c>
    </row>
    <row r="19" spans="1:7" ht="25.5" x14ac:dyDescent="0.25">
      <c r="A19" s="21">
        <v>13</v>
      </c>
      <c r="B19" s="22" t="s">
        <v>47</v>
      </c>
      <c r="C19" s="26" t="s">
        <v>48</v>
      </c>
      <c r="D19" s="17" t="s">
        <v>17</v>
      </c>
      <c r="E19" s="62">
        <v>45000</v>
      </c>
      <c r="F19" s="68">
        <v>62.212499999999999</v>
      </c>
      <c r="G19" s="20">
        <v>2.2990404999999998E-2</v>
      </c>
    </row>
    <row r="20" spans="1:7" ht="15" x14ac:dyDescent="0.25">
      <c r="A20" s="21">
        <v>14</v>
      </c>
      <c r="B20" s="22" t="s">
        <v>429</v>
      </c>
      <c r="C20" s="26" t="s">
        <v>430</v>
      </c>
      <c r="D20" s="17" t="s">
        <v>212</v>
      </c>
      <c r="E20" s="62">
        <v>2950</v>
      </c>
      <c r="F20" s="68">
        <v>61.312800000000003</v>
      </c>
      <c r="G20" s="20">
        <v>2.2657923999999999E-2</v>
      </c>
    </row>
    <row r="21" spans="1:7" ht="25.5" x14ac:dyDescent="0.25">
      <c r="A21" s="21">
        <v>15</v>
      </c>
      <c r="B21" s="22" t="s">
        <v>180</v>
      </c>
      <c r="C21" s="26" t="s">
        <v>181</v>
      </c>
      <c r="D21" s="17" t="s">
        <v>26</v>
      </c>
      <c r="E21" s="62">
        <v>9674</v>
      </c>
      <c r="F21" s="68">
        <v>58.784061000000001</v>
      </c>
      <c r="G21" s="20">
        <v>2.1723438000000001E-2</v>
      </c>
    </row>
    <row r="22" spans="1:7" ht="25.5" x14ac:dyDescent="0.25">
      <c r="A22" s="21">
        <v>16</v>
      </c>
      <c r="B22" s="22" t="s">
        <v>379</v>
      </c>
      <c r="C22" s="26" t="s">
        <v>380</v>
      </c>
      <c r="D22" s="17" t="s">
        <v>32</v>
      </c>
      <c r="E22" s="62">
        <v>6637</v>
      </c>
      <c r="F22" s="68">
        <v>54.376941000000002</v>
      </c>
      <c r="G22" s="20">
        <v>2.0094803000000001E-2</v>
      </c>
    </row>
    <row r="23" spans="1:7" ht="15" x14ac:dyDescent="0.25">
      <c r="A23" s="21">
        <v>17</v>
      </c>
      <c r="B23" s="22" t="s">
        <v>517</v>
      </c>
      <c r="C23" s="26" t="s">
        <v>518</v>
      </c>
      <c r="D23" s="17" t="s">
        <v>74</v>
      </c>
      <c r="E23" s="62">
        <v>583</v>
      </c>
      <c r="F23" s="68">
        <v>53.032012000000002</v>
      </c>
      <c r="G23" s="20">
        <v>1.9597789000000001E-2</v>
      </c>
    </row>
    <row r="24" spans="1:7" ht="15" x14ac:dyDescent="0.25">
      <c r="A24" s="21">
        <v>18</v>
      </c>
      <c r="B24" s="22" t="s">
        <v>537</v>
      </c>
      <c r="C24" s="26" t="s">
        <v>538</v>
      </c>
      <c r="D24" s="17" t="s">
        <v>303</v>
      </c>
      <c r="E24" s="62">
        <v>4510</v>
      </c>
      <c r="F24" s="68">
        <v>49.614510000000003</v>
      </c>
      <c r="G24" s="20">
        <v>1.8334863E-2</v>
      </c>
    </row>
    <row r="25" spans="1:7" ht="25.5" x14ac:dyDescent="0.25">
      <c r="A25" s="21">
        <v>19</v>
      </c>
      <c r="B25" s="22" t="s">
        <v>340</v>
      </c>
      <c r="C25" s="26" t="s">
        <v>341</v>
      </c>
      <c r="D25" s="17" t="s">
        <v>53</v>
      </c>
      <c r="E25" s="62">
        <v>5000</v>
      </c>
      <c r="F25" s="68">
        <v>48.852499999999999</v>
      </c>
      <c r="G25" s="20">
        <v>1.8053264999999999E-2</v>
      </c>
    </row>
    <row r="26" spans="1:7" ht="25.5" x14ac:dyDescent="0.25">
      <c r="A26" s="21">
        <v>20</v>
      </c>
      <c r="B26" s="22" t="s">
        <v>49</v>
      </c>
      <c r="C26" s="26" t="s">
        <v>50</v>
      </c>
      <c r="D26" s="17" t="s">
        <v>17</v>
      </c>
      <c r="E26" s="62">
        <v>49375</v>
      </c>
      <c r="F26" s="68">
        <v>48.708437500000002</v>
      </c>
      <c r="G26" s="20">
        <v>1.8000028000000001E-2</v>
      </c>
    </row>
    <row r="27" spans="1:7" ht="15" x14ac:dyDescent="0.25">
      <c r="A27" s="21">
        <v>21</v>
      </c>
      <c r="B27" s="22" t="s">
        <v>367</v>
      </c>
      <c r="C27" s="26" t="s">
        <v>368</v>
      </c>
      <c r="D27" s="17" t="s">
        <v>179</v>
      </c>
      <c r="E27" s="62">
        <v>5979</v>
      </c>
      <c r="F27" s="68">
        <v>45.419473500000002</v>
      </c>
      <c r="G27" s="20">
        <v>1.6784602999999999E-2</v>
      </c>
    </row>
    <row r="28" spans="1:7" ht="25.5" x14ac:dyDescent="0.25">
      <c r="A28" s="21">
        <v>22</v>
      </c>
      <c r="B28" s="22" t="s">
        <v>355</v>
      </c>
      <c r="C28" s="26" t="s">
        <v>356</v>
      </c>
      <c r="D28" s="17" t="s">
        <v>335</v>
      </c>
      <c r="E28" s="62">
        <v>21526</v>
      </c>
      <c r="F28" s="68">
        <v>42.729109999999999</v>
      </c>
      <c r="G28" s="20">
        <v>1.5790388999999998E-2</v>
      </c>
    </row>
    <row r="29" spans="1:7" ht="25.5" x14ac:dyDescent="0.25">
      <c r="A29" s="21">
        <v>23</v>
      </c>
      <c r="B29" s="22" t="s">
        <v>393</v>
      </c>
      <c r="C29" s="26" t="s">
        <v>394</v>
      </c>
      <c r="D29" s="17" t="s">
        <v>395</v>
      </c>
      <c r="E29" s="62">
        <v>56159</v>
      </c>
      <c r="F29" s="68">
        <v>42.035011500000003</v>
      </c>
      <c r="G29" s="20">
        <v>1.5533887E-2</v>
      </c>
    </row>
    <row r="30" spans="1:7" ht="25.5" x14ac:dyDescent="0.25">
      <c r="A30" s="21">
        <v>24</v>
      </c>
      <c r="B30" s="22" t="s">
        <v>233</v>
      </c>
      <c r="C30" s="26" t="s">
        <v>234</v>
      </c>
      <c r="D30" s="17" t="s">
        <v>235</v>
      </c>
      <c r="E30" s="62">
        <v>16270</v>
      </c>
      <c r="F30" s="68">
        <v>41.610525000000003</v>
      </c>
      <c r="G30" s="20">
        <v>1.537702E-2</v>
      </c>
    </row>
    <row r="31" spans="1:7" ht="25.5" x14ac:dyDescent="0.25">
      <c r="A31" s="21">
        <v>25</v>
      </c>
      <c r="B31" s="22" t="s">
        <v>75</v>
      </c>
      <c r="C31" s="26" t="s">
        <v>76</v>
      </c>
      <c r="D31" s="17" t="s">
        <v>26</v>
      </c>
      <c r="E31" s="62">
        <v>23000</v>
      </c>
      <c r="F31" s="68">
        <v>39.859000000000002</v>
      </c>
      <c r="G31" s="20">
        <v>1.472975E-2</v>
      </c>
    </row>
    <row r="32" spans="1:7" ht="25.5" x14ac:dyDescent="0.25">
      <c r="A32" s="21">
        <v>26</v>
      </c>
      <c r="B32" s="22" t="s">
        <v>543</v>
      </c>
      <c r="C32" s="26" t="s">
        <v>544</v>
      </c>
      <c r="D32" s="17" t="s">
        <v>291</v>
      </c>
      <c r="E32" s="62">
        <v>5781</v>
      </c>
      <c r="F32" s="68">
        <v>37.741258500000001</v>
      </c>
      <c r="G32" s="20">
        <v>1.3947146000000001E-2</v>
      </c>
    </row>
    <row r="33" spans="1:7" ht="15" x14ac:dyDescent="0.25">
      <c r="A33" s="21">
        <v>27</v>
      </c>
      <c r="B33" s="22" t="s">
        <v>539</v>
      </c>
      <c r="C33" s="26" t="s">
        <v>540</v>
      </c>
      <c r="D33" s="17" t="s">
        <v>179</v>
      </c>
      <c r="E33" s="62">
        <v>1160</v>
      </c>
      <c r="F33" s="68">
        <v>37.494680000000002</v>
      </c>
      <c r="G33" s="20">
        <v>1.3856024E-2</v>
      </c>
    </row>
    <row r="34" spans="1:7" ht="15" x14ac:dyDescent="0.25">
      <c r="A34" s="21">
        <v>28</v>
      </c>
      <c r="B34" s="22" t="s">
        <v>541</v>
      </c>
      <c r="C34" s="26" t="s">
        <v>542</v>
      </c>
      <c r="D34" s="17" t="s">
        <v>354</v>
      </c>
      <c r="E34" s="62">
        <v>9627</v>
      </c>
      <c r="F34" s="68">
        <v>35.831693999999999</v>
      </c>
      <c r="G34" s="20">
        <v>1.3241473E-2</v>
      </c>
    </row>
    <row r="35" spans="1:7" ht="15" x14ac:dyDescent="0.25">
      <c r="A35" s="21">
        <v>29</v>
      </c>
      <c r="B35" s="22" t="s">
        <v>435</v>
      </c>
      <c r="C35" s="26" t="s">
        <v>436</v>
      </c>
      <c r="D35" s="17" t="s">
        <v>74</v>
      </c>
      <c r="E35" s="62">
        <v>1044</v>
      </c>
      <c r="F35" s="68">
        <v>33.969672000000003</v>
      </c>
      <c r="G35" s="20">
        <v>1.2553369999999999E-2</v>
      </c>
    </row>
    <row r="36" spans="1:7" ht="25.5" x14ac:dyDescent="0.25">
      <c r="A36" s="21">
        <v>30</v>
      </c>
      <c r="B36" s="22" t="s">
        <v>213</v>
      </c>
      <c r="C36" s="26" t="s">
        <v>214</v>
      </c>
      <c r="D36" s="17" t="s">
        <v>179</v>
      </c>
      <c r="E36" s="62">
        <v>4850</v>
      </c>
      <c r="F36" s="68">
        <v>33.406799999999997</v>
      </c>
      <c r="G36" s="20">
        <v>1.2345363E-2</v>
      </c>
    </row>
    <row r="37" spans="1:7" ht="25.5" x14ac:dyDescent="0.25">
      <c r="A37" s="21">
        <v>31</v>
      </c>
      <c r="B37" s="22" t="s">
        <v>447</v>
      </c>
      <c r="C37" s="26" t="s">
        <v>448</v>
      </c>
      <c r="D37" s="17" t="s">
        <v>186</v>
      </c>
      <c r="E37" s="62">
        <v>4957</v>
      </c>
      <c r="F37" s="68">
        <v>33.330868000000002</v>
      </c>
      <c r="G37" s="20">
        <v>1.2317302E-2</v>
      </c>
    </row>
    <row r="38" spans="1:7" ht="25.5" x14ac:dyDescent="0.25">
      <c r="A38" s="21">
        <v>32</v>
      </c>
      <c r="B38" s="22" t="s">
        <v>470</v>
      </c>
      <c r="C38" s="26" t="s">
        <v>471</v>
      </c>
      <c r="D38" s="17" t="s">
        <v>186</v>
      </c>
      <c r="E38" s="62">
        <v>1700</v>
      </c>
      <c r="F38" s="68">
        <v>32.911149999999999</v>
      </c>
      <c r="G38" s="20">
        <v>1.2162197E-2</v>
      </c>
    </row>
    <row r="39" spans="1:7" ht="15" x14ac:dyDescent="0.25">
      <c r="A39" s="21">
        <v>33</v>
      </c>
      <c r="B39" s="22" t="s">
        <v>441</v>
      </c>
      <c r="C39" s="26" t="s">
        <v>442</v>
      </c>
      <c r="D39" s="17" t="s">
        <v>35</v>
      </c>
      <c r="E39" s="62">
        <v>5000</v>
      </c>
      <c r="F39" s="68">
        <v>32.462499999999999</v>
      </c>
      <c r="G39" s="20">
        <v>1.1996400000000001E-2</v>
      </c>
    </row>
    <row r="40" spans="1:7" ht="25.5" x14ac:dyDescent="0.25">
      <c r="A40" s="21">
        <v>34</v>
      </c>
      <c r="B40" s="22" t="s">
        <v>504</v>
      </c>
      <c r="C40" s="26" t="s">
        <v>505</v>
      </c>
      <c r="D40" s="17" t="s">
        <v>87</v>
      </c>
      <c r="E40" s="62">
        <v>8500</v>
      </c>
      <c r="F40" s="68">
        <v>31.029250000000001</v>
      </c>
      <c r="G40" s="20">
        <v>1.1466748000000001E-2</v>
      </c>
    </row>
    <row r="41" spans="1:7" ht="15" x14ac:dyDescent="0.25">
      <c r="A41" s="21">
        <v>35</v>
      </c>
      <c r="B41" s="22" t="s">
        <v>521</v>
      </c>
      <c r="C41" s="26" t="s">
        <v>522</v>
      </c>
      <c r="D41" s="17" t="s">
        <v>212</v>
      </c>
      <c r="E41" s="62">
        <v>2738</v>
      </c>
      <c r="F41" s="68">
        <v>28.651800999999999</v>
      </c>
      <c r="G41" s="20">
        <v>1.0588169999999999E-2</v>
      </c>
    </row>
    <row r="42" spans="1:7" ht="15" x14ac:dyDescent="0.25">
      <c r="A42" s="21">
        <v>36</v>
      </c>
      <c r="B42" s="22" t="s">
        <v>549</v>
      </c>
      <c r="C42" s="26" t="s">
        <v>550</v>
      </c>
      <c r="D42" s="17" t="s">
        <v>286</v>
      </c>
      <c r="E42" s="62">
        <v>10000</v>
      </c>
      <c r="F42" s="68">
        <v>28.594999999999999</v>
      </c>
      <c r="G42" s="20">
        <v>1.0567178999999999E-2</v>
      </c>
    </row>
    <row r="43" spans="1:7" ht="15" x14ac:dyDescent="0.25">
      <c r="A43" s="21">
        <v>37</v>
      </c>
      <c r="B43" s="22" t="s">
        <v>27</v>
      </c>
      <c r="C43" s="26" t="s">
        <v>28</v>
      </c>
      <c r="D43" s="17" t="s">
        <v>29</v>
      </c>
      <c r="E43" s="62">
        <v>12770</v>
      </c>
      <c r="F43" s="68">
        <v>28.189775000000001</v>
      </c>
      <c r="G43" s="20">
        <v>1.041743E-2</v>
      </c>
    </row>
    <row r="44" spans="1:7" ht="25.5" x14ac:dyDescent="0.25">
      <c r="A44" s="21">
        <v>38</v>
      </c>
      <c r="B44" s="22" t="s">
        <v>555</v>
      </c>
      <c r="C44" s="26" t="s">
        <v>556</v>
      </c>
      <c r="D44" s="17" t="s">
        <v>32</v>
      </c>
      <c r="E44" s="62">
        <v>2352</v>
      </c>
      <c r="F44" s="68">
        <v>27.494879999999998</v>
      </c>
      <c r="G44" s="20">
        <v>1.0160634E-2</v>
      </c>
    </row>
    <row r="45" spans="1:7" ht="25.5" x14ac:dyDescent="0.25">
      <c r="A45" s="21">
        <v>39</v>
      </c>
      <c r="B45" s="22" t="s">
        <v>385</v>
      </c>
      <c r="C45" s="26" t="s">
        <v>386</v>
      </c>
      <c r="D45" s="17" t="s">
        <v>32</v>
      </c>
      <c r="E45" s="62">
        <v>12400</v>
      </c>
      <c r="F45" s="68">
        <v>27.007200000000001</v>
      </c>
      <c r="G45" s="20">
        <v>9.9804130000000005E-3</v>
      </c>
    </row>
    <row r="46" spans="1:7" ht="25.5" x14ac:dyDescent="0.25">
      <c r="A46" s="21">
        <v>40</v>
      </c>
      <c r="B46" s="22" t="s">
        <v>54</v>
      </c>
      <c r="C46" s="26" t="s">
        <v>55</v>
      </c>
      <c r="D46" s="17" t="s">
        <v>26</v>
      </c>
      <c r="E46" s="62">
        <v>3400</v>
      </c>
      <c r="F46" s="68">
        <v>26.3398</v>
      </c>
      <c r="G46" s="20">
        <v>9.7337780000000002E-3</v>
      </c>
    </row>
    <row r="47" spans="1:7" ht="15" x14ac:dyDescent="0.25">
      <c r="A47" s="21">
        <v>41</v>
      </c>
      <c r="B47" s="22" t="s">
        <v>383</v>
      </c>
      <c r="C47" s="26" t="s">
        <v>384</v>
      </c>
      <c r="D47" s="17" t="s">
        <v>186</v>
      </c>
      <c r="E47" s="62">
        <v>5750</v>
      </c>
      <c r="F47" s="68">
        <v>25.762875000000001</v>
      </c>
      <c r="G47" s="20">
        <v>9.520578E-3</v>
      </c>
    </row>
    <row r="48" spans="1:7" ht="25.5" x14ac:dyDescent="0.25">
      <c r="A48" s="21">
        <v>42</v>
      </c>
      <c r="B48" s="22" t="s">
        <v>553</v>
      </c>
      <c r="C48" s="26" t="s">
        <v>554</v>
      </c>
      <c r="D48" s="17" t="s">
        <v>14</v>
      </c>
      <c r="E48" s="62">
        <v>16000</v>
      </c>
      <c r="F48" s="68">
        <v>24.888000000000002</v>
      </c>
      <c r="G48" s="20">
        <v>9.1972709999999999E-3</v>
      </c>
    </row>
    <row r="49" spans="1:7" ht="15" x14ac:dyDescent="0.25">
      <c r="A49" s="21">
        <v>43</v>
      </c>
      <c r="B49" s="22" t="s">
        <v>431</v>
      </c>
      <c r="C49" s="26" t="s">
        <v>432</v>
      </c>
      <c r="D49" s="17" t="s">
        <v>35</v>
      </c>
      <c r="E49" s="62">
        <v>7039</v>
      </c>
      <c r="F49" s="68">
        <v>24.178965000000002</v>
      </c>
      <c r="G49" s="20">
        <v>8.9352489999999993E-3</v>
      </c>
    </row>
    <row r="50" spans="1:7" ht="25.5" x14ac:dyDescent="0.25">
      <c r="A50" s="21">
        <v>44</v>
      </c>
      <c r="B50" s="22" t="s">
        <v>545</v>
      </c>
      <c r="C50" s="26" t="s">
        <v>546</v>
      </c>
      <c r="D50" s="17" t="s">
        <v>32</v>
      </c>
      <c r="E50" s="62">
        <v>31118</v>
      </c>
      <c r="F50" s="68">
        <v>23.789711</v>
      </c>
      <c r="G50" s="20">
        <v>8.7914020000000002E-3</v>
      </c>
    </row>
    <row r="51" spans="1:7" ht="15" x14ac:dyDescent="0.25">
      <c r="A51" s="21">
        <v>45</v>
      </c>
      <c r="B51" s="22" t="s">
        <v>551</v>
      </c>
      <c r="C51" s="26" t="s">
        <v>552</v>
      </c>
      <c r="D51" s="17" t="s">
        <v>20</v>
      </c>
      <c r="E51" s="62">
        <v>2200</v>
      </c>
      <c r="F51" s="68">
        <v>23.484999999999999</v>
      </c>
      <c r="G51" s="20">
        <v>8.6787970000000002E-3</v>
      </c>
    </row>
    <row r="52" spans="1:7" ht="15" x14ac:dyDescent="0.25">
      <c r="A52" s="21">
        <v>46</v>
      </c>
      <c r="B52" s="22" t="s">
        <v>560</v>
      </c>
      <c r="C52" s="26" t="s">
        <v>561</v>
      </c>
      <c r="D52" s="17" t="s">
        <v>74</v>
      </c>
      <c r="E52" s="62">
        <v>850</v>
      </c>
      <c r="F52" s="68">
        <v>23.331225</v>
      </c>
      <c r="G52" s="20">
        <v>8.6219699999999996E-3</v>
      </c>
    </row>
    <row r="53" spans="1:7" ht="15" x14ac:dyDescent="0.25">
      <c r="A53" s="21">
        <v>47</v>
      </c>
      <c r="B53" s="22" t="s">
        <v>547</v>
      </c>
      <c r="C53" s="26" t="s">
        <v>548</v>
      </c>
      <c r="D53" s="17" t="s">
        <v>35</v>
      </c>
      <c r="E53" s="62">
        <v>15000</v>
      </c>
      <c r="F53" s="68">
        <v>22.942499999999999</v>
      </c>
      <c r="G53" s="20">
        <v>8.4783180000000003E-3</v>
      </c>
    </row>
    <row r="54" spans="1:7" ht="25.5" x14ac:dyDescent="0.25">
      <c r="A54" s="21">
        <v>48</v>
      </c>
      <c r="B54" s="22" t="s">
        <v>193</v>
      </c>
      <c r="C54" s="26" t="s">
        <v>194</v>
      </c>
      <c r="D54" s="17" t="s">
        <v>26</v>
      </c>
      <c r="E54" s="62">
        <v>2800</v>
      </c>
      <c r="F54" s="68">
        <v>22.9054</v>
      </c>
      <c r="G54" s="20">
        <v>8.4646080000000002E-3</v>
      </c>
    </row>
    <row r="55" spans="1:7" ht="25.5" x14ac:dyDescent="0.25">
      <c r="A55" s="21">
        <v>49</v>
      </c>
      <c r="B55" s="22" t="s">
        <v>557</v>
      </c>
      <c r="C55" s="26" t="s">
        <v>558</v>
      </c>
      <c r="D55" s="17" t="s">
        <v>201</v>
      </c>
      <c r="E55" s="62">
        <v>4500</v>
      </c>
      <c r="F55" s="68">
        <v>22.49775</v>
      </c>
      <c r="G55" s="20">
        <v>8.3139619999999994E-3</v>
      </c>
    </row>
    <row r="56" spans="1:7" ht="15" x14ac:dyDescent="0.25">
      <c r="A56" s="21">
        <v>50</v>
      </c>
      <c r="B56" s="22" t="s">
        <v>562</v>
      </c>
      <c r="C56" s="26" t="s">
        <v>563</v>
      </c>
      <c r="D56" s="17" t="s">
        <v>225</v>
      </c>
      <c r="E56" s="62">
        <v>3000</v>
      </c>
      <c r="F56" s="68">
        <v>21.459</v>
      </c>
      <c r="G56" s="20">
        <v>7.9300959999999993E-3</v>
      </c>
    </row>
    <row r="57" spans="1:7" ht="25.5" x14ac:dyDescent="0.25">
      <c r="A57" s="21">
        <v>51</v>
      </c>
      <c r="B57" s="22" t="s">
        <v>206</v>
      </c>
      <c r="C57" s="26" t="s">
        <v>207</v>
      </c>
      <c r="D57" s="17" t="s">
        <v>32</v>
      </c>
      <c r="E57" s="62">
        <v>2400</v>
      </c>
      <c r="F57" s="68">
        <v>21.220800000000001</v>
      </c>
      <c r="G57" s="20">
        <v>7.8420699999999996E-3</v>
      </c>
    </row>
    <row r="58" spans="1:7" ht="25.5" x14ac:dyDescent="0.25">
      <c r="A58" s="21">
        <v>52</v>
      </c>
      <c r="B58" s="22" t="s">
        <v>344</v>
      </c>
      <c r="C58" s="26" t="s">
        <v>345</v>
      </c>
      <c r="D58" s="17" t="s">
        <v>26</v>
      </c>
      <c r="E58" s="62">
        <v>2600</v>
      </c>
      <c r="F58" s="68">
        <v>19.971900000000002</v>
      </c>
      <c r="G58" s="20">
        <v>7.3805440000000002E-3</v>
      </c>
    </row>
    <row r="59" spans="1:7" ht="25.5" x14ac:dyDescent="0.25">
      <c r="A59" s="21">
        <v>53</v>
      </c>
      <c r="B59" s="22" t="s">
        <v>284</v>
      </c>
      <c r="C59" s="26" t="s">
        <v>285</v>
      </c>
      <c r="D59" s="17" t="s">
        <v>286</v>
      </c>
      <c r="E59" s="62">
        <v>16100</v>
      </c>
      <c r="F59" s="68">
        <v>18.490849999999998</v>
      </c>
      <c r="G59" s="20">
        <v>6.8332269999999999E-3</v>
      </c>
    </row>
    <row r="60" spans="1:7" ht="38.25" x14ac:dyDescent="0.25">
      <c r="A60" s="21">
        <v>54</v>
      </c>
      <c r="B60" s="22" t="s">
        <v>294</v>
      </c>
      <c r="C60" s="26" t="s">
        <v>295</v>
      </c>
      <c r="D60" s="17" t="s">
        <v>296</v>
      </c>
      <c r="E60" s="62">
        <v>12868</v>
      </c>
      <c r="F60" s="68">
        <v>18.259692000000001</v>
      </c>
      <c r="G60" s="20">
        <v>6.7478030000000001E-3</v>
      </c>
    </row>
    <row r="61" spans="1:7" ht="15" x14ac:dyDescent="0.25">
      <c r="A61" s="21">
        <v>55</v>
      </c>
      <c r="B61" s="22" t="s">
        <v>468</v>
      </c>
      <c r="C61" s="26" t="s">
        <v>469</v>
      </c>
      <c r="D61" s="17" t="s">
        <v>186</v>
      </c>
      <c r="E61" s="62">
        <v>1163</v>
      </c>
      <c r="F61" s="68">
        <v>13.521038000000001</v>
      </c>
      <c r="G61" s="20">
        <v>4.9966510000000004E-3</v>
      </c>
    </row>
    <row r="62" spans="1:7" ht="15" x14ac:dyDescent="0.25">
      <c r="A62" s="16"/>
      <c r="B62" s="17"/>
      <c r="C62" s="23" t="s">
        <v>113</v>
      </c>
      <c r="D62" s="27"/>
      <c r="E62" s="64"/>
      <c r="F62" s="70">
        <v>2650.8865245000002</v>
      </c>
      <c r="G62" s="28">
        <v>0.97962556799999978</v>
      </c>
    </row>
    <row r="63" spans="1:7" ht="15" x14ac:dyDescent="0.25">
      <c r="A63" s="21"/>
      <c r="B63" s="22"/>
      <c r="C63" s="29"/>
      <c r="D63" s="30"/>
      <c r="E63" s="62"/>
      <c r="F63" s="68"/>
      <c r="G63" s="20"/>
    </row>
    <row r="64" spans="1:7" ht="15" x14ac:dyDescent="0.25">
      <c r="A64" s="16"/>
      <c r="B64" s="17"/>
      <c r="C64" s="23" t="s">
        <v>114</v>
      </c>
      <c r="D64" s="24"/>
      <c r="E64" s="63"/>
      <c r="F64" s="69"/>
      <c r="G64" s="25"/>
    </row>
    <row r="65" spans="1:7" ht="15" x14ac:dyDescent="0.25">
      <c r="A65" s="16"/>
      <c r="B65" s="17"/>
      <c r="C65" s="23" t="s">
        <v>113</v>
      </c>
      <c r="D65" s="27"/>
      <c r="E65" s="64"/>
      <c r="F65" s="70">
        <v>0</v>
      </c>
      <c r="G65" s="28">
        <v>0</v>
      </c>
    </row>
    <row r="66" spans="1:7" ht="15" x14ac:dyDescent="0.25">
      <c r="A66" s="21"/>
      <c r="B66" s="22"/>
      <c r="C66" s="29"/>
      <c r="D66" s="30"/>
      <c r="E66" s="62"/>
      <c r="F66" s="68"/>
      <c r="G66" s="20"/>
    </row>
    <row r="67" spans="1:7" ht="15" x14ac:dyDescent="0.25">
      <c r="A67" s="31"/>
      <c r="B67" s="32"/>
      <c r="C67" s="23" t="s">
        <v>115</v>
      </c>
      <c r="D67" s="24"/>
      <c r="E67" s="63"/>
      <c r="F67" s="69"/>
      <c r="G67" s="25"/>
    </row>
    <row r="68" spans="1:7" ht="15" x14ac:dyDescent="0.25">
      <c r="A68" s="33"/>
      <c r="B68" s="34"/>
      <c r="C68" s="23" t="s">
        <v>113</v>
      </c>
      <c r="D68" s="35"/>
      <c r="E68" s="65"/>
      <c r="F68" s="71">
        <v>0</v>
      </c>
      <c r="G68" s="36">
        <v>0</v>
      </c>
    </row>
    <row r="69" spans="1:7" ht="15" x14ac:dyDescent="0.25">
      <c r="A69" s="33"/>
      <c r="B69" s="34"/>
      <c r="C69" s="29"/>
      <c r="D69" s="37"/>
      <c r="E69" s="66"/>
      <c r="F69" s="72"/>
      <c r="G69" s="38"/>
    </row>
    <row r="70" spans="1:7" ht="15" x14ac:dyDescent="0.25">
      <c r="A70" s="16"/>
      <c r="B70" s="17"/>
      <c r="C70" s="23" t="s">
        <v>119</v>
      </c>
      <c r="D70" s="24"/>
      <c r="E70" s="63"/>
      <c r="F70" s="69"/>
      <c r="G70" s="25"/>
    </row>
    <row r="71" spans="1:7" ht="15" x14ac:dyDescent="0.25">
      <c r="A71" s="16"/>
      <c r="B71" s="17"/>
      <c r="C71" s="23" t="s">
        <v>113</v>
      </c>
      <c r="D71" s="27"/>
      <c r="E71" s="64"/>
      <c r="F71" s="70">
        <v>0</v>
      </c>
      <c r="G71" s="28">
        <v>0</v>
      </c>
    </row>
    <row r="72" spans="1:7" ht="15" x14ac:dyDescent="0.25">
      <c r="A72" s="16"/>
      <c r="B72" s="17"/>
      <c r="C72" s="29"/>
      <c r="D72" s="19"/>
      <c r="E72" s="62"/>
      <c r="F72" s="68"/>
      <c r="G72" s="20"/>
    </row>
    <row r="73" spans="1:7" ht="15" x14ac:dyDescent="0.25">
      <c r="A73" s="16"/>
      <c r="B73" s="17"/>
      <c r="C73" s="23" t="s">
        <v>120</v>
      </c>
      <c r="D73" s="24"/>
      <c r="E73" s="63"/>
      <c r="F73" s="69"/>
      <c r="G73" s="25"/>
    </row>
    <row r="74" spans="1:7" ht="15" x14ac:dyDescent="0.25">
      <c r="A74" s="16"/>
      <c r="B74" s="17"/>
      <c r="C74" s="23" t="s">
        <v>113</v>
      </c>
      <c r="D74" s="27"/>
      <c r="E74" s="64"/>
      <c r="F74" s="70">
        <v>0</v>
      </c>
      <c r="G74" s="28">
        <v>0</v>
      </c>
    </row>
    <row r="75" spans="1:7" ht="15" x14ac:dyDescent="0.25">
      <c r="A75" s="16"/>
      <c r="B75" s="17"/>
      <c r="C75" s="29"/>
      <c r="D75" s="19"/>
      <c r="E75" s="62"/>
      <c r="F75" s="68"/>
      <c r="G75" s="20"/>
    </row>
    <row r="76" spans="1:7" ht="15" x14ac:dyDescent="0.25">
      <c r="A76" s="16"/>
      <c r="B76" s="17"/>
      <c r="C76" s="23" t="s">
        <v>121</v>
      </c>
      <c r="D76" s="24"/>
      <c r="E76" s="63"/>
      <c r="F76" s="69"/>
      <c r="G76" s="25"/>
    </row>
    <row r="77" spans="1:7" ht="15" x14ac:dyDescent="0.25">
      <c r="A77" s="16"/>
      <c r="B77" s="17"/>
      <c r="C77" s="23" t="s">
        <v>113</v>
      </c>
      <c r="D77" s="27"/>
      <c r="E77" s="64"/>
      <c r="F77" s="70">
        <v>0</v>
      </c>
      <c r="G77" s="28">
        <v>0</v>
      </c>
    </row>
    <row r="78" spans="1:7" ht="15" x14ac:dyDescent="0.25">
      <c r="A78" s="16"/>
      <c r="B78" s="17"/>
      <c r="C78" s="29"/>
      <c r="D78" s="19"/>
      <c r="E78" s="62"/>
      <c r="F78" s="68"/>
      <c r="G78" s="20"/>
    </row>
    <row r="79" spans="1:7" ht="25.5" x14ac:dyDescent="0.25">
      <c r="A79" s="21"/>
      <c r="B79" s="22"/>
      <c r="C79" s="39" t="s">
        <v>122</v>
      </c>
      <c r="D79" s="40"/>
      <c r="E79" s="64"/>
      <c r="F79" s="70">
        <v>2650.8865245000002</v>
      </c>
      <c r="G79" s="28">
        <v>0.97962556799999978</v>
      </c>
    </row>
    <row r="80" spans="1:7" ht="15" x14ac:dyDescent="0.25">
      <c r="A80" s="16"/>
      <c r="B80" s="17"/>
      <c r="C80" s="26"/>
      <c r="D80" s="19"/>
      <c r="E80" s="62"/>
      <c r="F80" s="68"/>
      <c r="G80" s="20"/>
    </row>
    <row r="81" spans="1:7" ht="15" x14ac:dyDescent="0.25">
      <c r="A81" s="16"/>
      <c r="B81" s="17"/>
      <c r="C81" s="18" t="s">
        <v>123</v>
      </c>
      <c r="D81" s="19"/>
      <c r="E81" s="62"/>
      <c r="F81" s="68"/>
      <c r="G81" s="20"/>
    </row>
    <row r="82" spans="1:7" ht="25.5" x14ac:dyDescent="0.25">
      <c r="A82" s="16"/>
      <c r="B82" s="17"/>
      <c r="C82" s="23" t="s">
        <v>11</v>
      </c>
      <c r="D82" s="24"/>
      <c r="E82" s="63"/>
      <c r="F82" s="69"/>
      <c r="G82" s="25"/>
    </row>
    <row r="83" spans="1:7" ht="15" x14ac:dyDescent="0.25">
      <c r="A83" s="21"/>
      <c r="B83" s="22"/>
      <c r="C83" s="23" t="s">
        <v>113</v>
      </c>
      <c r="D83" s="27"/>
      <c r="E83" s="64"/>
      <c r="F83" s="70">
        <v>0</v>
      </c>
      <c r="G83" s="28">
        <v>0</v>
      </c>
    </row>
    <row r="84" spans="1:7" ht="15" x14ac:dyDescent="0.25">
      <c r="A84" s="21"/>
      <c r="B84" s="22"/>
      <c r="C84" s="29"/>
      <c r="D84" s="19"/>
      <c r="E84" s="62"/>
      <c r="F84" s="68"/>
      <c r="G84" s="20"/>
    </row>
    <row r="85" spans="1:7" ht="15" x14ac:dyDescent="0.25">
      <c r="A85" s="16"/>
      <c r="B85" s="41"/>
      <c r="C85" s="23" t="s">
        <v>124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113</v>
      </c>
      <c r="D86" s="27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9"/>
      <c r="D87" s="19"/>
      <c r="E87" s="62"/>
      <c r="F87" s="74"/>
      <c r="G87" s="43"/>
    </row>
    <row r="88" spans="1:7" ht="15" x14ac:dyDescent="0.25">
      <c r="A88" s="16"/>
      <c r="B88" s="17"/>
      <c r="C88" s="23" t="s">
        <v>125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113</v>
      </c>
      <c r="D89" s="27"/>
      <c r="E89" s="64"/>
      <c r="F89" s="70">
        <v>0</v>
      </c>
      <c r="G89" s="28">
        <v>0</v>
      </c>
    </row>
    <row r="90" spans="1:7" ht="15" x14ac:dyDescent="0.25">
      <c r="A90" s="16"/>
      <c r="B90" s="17"/>
      <c r="C90" s="29"/>
      <c r="D90" s="19"/>
      <c r="E90" s="62"/>
      <c r="F90" s="68"/>
      <c r="G90" s="20"/>
    </row>
    <row r="91" spans="1:7" ht="25.5" x14ac:dyDescent="0.25">
      <c r="A91" s="16"/>
      <c r="B91" s="41"/>
      <c r="C91" s="23" t="s">
        <v>126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113</v>
      </c>
      <c r="D92" s="27"/>
      <c r="E92" s="64"/>
      <c r="F92" s="70">
        <v>0</v>
      </c>
      <c r="G92" s="28">
        <v>0</v>
      </c>
    </row>
    <row r="93" spans="1:7" ht="15" x14ac:dyDescent="0.25">
      <c r="A93" s="21"/>
      <c r="B93" s="22"/>
      <c r="C93" s="29"/>
      <c r="D93" s="19"/>
      <c r="E93" s="62"/>
      <c r="F93" s="68"/>
      <c r="G93" s="20"/>
    </row>
    <row r="94" spans="1:7" ht="15" x14ac:dyDescent="0.25">
      <c r="A94" s="21"/>
      <c r="B94" s="22"/>
      <c r="C94" s="44" t="s">
        <v>127</v>
      </c>
      <c r="D94" s="40"/>
      <c r="E94" s="64"/>
      <c r="F94" s="70">
        <v>0</v>
      </c>
      <c r="G94" s="28">
        <v>0</v>
      </c>
    </row>
    <row r="95" spans="1:7" ht="15" x14ac:dyDescent="0.25">
      <c r="A95" s="21"/>
      <c r="B95" s="22"/>
      <c r="C95" s="26"/>
      <c r="D95" s="19"/>
      <c r="E95" s="62"/>
      <c r="F95" s="68"/>
      <c r="G95" s="20"/>
    </row>
    <row r="96" spans="1:7" ht="15" x14ac:dyDescent="0.25">
      <c r="A96" s="16"/>
      <c r="B96" s="17"/>
      <c r="C96" s="18" t="s">
        <v>128</v>
      </c>
      <c r="D96" s="19"/>
      <c r="E96" s="62"/>
      <c r="F96" s="68"/>
      <c r="G96" s="20"/>
    </row>
    <row r="97" spans="1:7" ht="15" x14ac:dyDescent="0.25">
      <c r="A97" s="21"/>
      <c r="B97" s="22"/>
      <c r="C97" s="23" t="s">
        <v>129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113</v>
      </c>
      <c r="D98" s="40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22"/>
      <c r="E99" s="62"/>
      <c r="F99" s="68"/>
      <c r="G99" s="20"/>
    </row>
    <row r="100" spans="1:7" ht="15" x14ac:dyDescent="0.25">
      <c r="A100" s="21"/>
      <c r="B100" s="22"/>
      <c r="C100" s="23" t="s">
        <v>130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113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15" x14ac:dyDescent="0.25">
      <c r="A103" s="21"/>
      <c r="B103" s="22"/>
      <c r="C103" s="23" t="s">
        <v>131</v>
      </c>
      <c r="D103" s="24"/>
      <c r="E103" s="63"/>
      <c r="F103" s="69"/>
      <c r="G103" s="25"/>
    </row>
    <row r="104" spans="1:7" ht="15" x14ac:dyDescent="0.25">
      <c r="A104" s="21"/>
      <c r="B104" s="22"/>
      <c r="C104" s="23" t="s">
        <v>113</v>
      </c>
      <c r="D104" s="40"/>
      <c r="E104" s="64"/>
      <c r="F104" s="70">
        <v>0</v>
      </c>
      <c r="G104" s="28">
        <v>0</v>
      </c>
    </row>
    <row r="105" spans="1:7" ht="15" x14ac:dyDescent="0.25">
      <c r="A105" s="21"/>
      <c r="B105" s="22"/>
      <c r="C105" s="29"/>
      <c r="D105" s="22"/>
      <c r="E105" s="62"/>
      <c r="F105" s="68"/>
      <c r="G105" s="20"/>
    </row>
    <row r="106" spans="1:7" ht="15" x14ac:dyDescent="0.25">
      <c r="A106" s="21"/>
      <c r="B106" s="22"/>
      <c r="C106" s="23" t="s">
        <v>132</v>
      </c>
      <c r="D106" s="24"/>
      <c r="E106" s="63"/>
      <c r="F106" s="69"/>
      <c r="G106" s="25"/>
    </row>
    <row r="107" spans="1:7" ht="15" x14ac:dyDescent="0.25">
      <c r="A107" s="21">
        <v>1</v>
      </c>
      <c r="B107" s="22"/>
      <c r="C107" s="26" t="s">
        <v>134</v>
      </c>
      <c r="D107" s="30"/>
      <c r="E107" s="62"/>
      <c r="F107" s="68">
        <v>37</v>
      </c>
      <c r="G107" s="20">
        <v>1.3673217E-2</v>
      </c>
    </row>
    <row r="108" spans="1:7" ht="15" x14ac:dyDescent="0.25">
      <c r="A108" s="21"/>
      <c r="B108" s="22"/>
      <c r="C108" s="23" t="s">
        <v>113</v>
      </c>
      <c r="D108" s="40"/>
      <c r="E108" s="64"/>
      <c r="F108" s="70">
        <v>37</v>
      </c>
      <c r="G108" s="28">
        <v>1.3673217E-2</v>
      </c>
    </row>
    <row r="109" spans="1:7" ht="15" x14ac:dyDescent="0.25">
      <c r="A109" s="21"/>
      <c r="B109" s="22"/>
      <c r="C109" s="29"/>
      <c r="D109" s="22"/>
      <c r="E109" s="62"/>
      <c r="F109" s="68"/>
      <c r="G109" s="20"/>
    </row>
    <row r="110" spans="1:7" ht="25.5" x14ac:dyDescent="0.25">
      <c r="A110" s="21"/>
      <c r="B110" s="22"/>
      <c r="C110" s="39" t="s">
        <v>135</v>
      </c>
      <c r="D110" s="40"/>
      <c r="E110" s="64"/>
      <c r="F110" s="70">
        <v>37</v>
      </c>
      <c r="G110" s="28">
        <v>1.3673217E-2</v>
      </c>
    </row>
    <row r="111" spans="1:7" ht="15" x14ac:dyDescent="0.25">
      <c r="A111" s="21"/>
      <c r="B111" s="22"/>
      <c r="C111" s="45"/>
      <c r="D111" s="22"/>
      <c r="E111" s="62"/>
      <c r="F111" s="68"/>
      <c r="G111" s="20"/>
    </row>
    <row r="112" spans="1:7" ht="15" x14ac:dyDescent="0.25">
      <c r="A112" s="16"/>
      <c r="B112" s="17"/>
      <c r="C112" s="18" t="s">
        <v>136</v>
      </c>
      <c r="D112" s="19"/>
      <c r="E112" s="62"/>
      <c r="F112" s="68"/>
      <c r="G112" s="20"/>
    </row>
    <row r="113" spans="1:7" ht="25.5" x14ac:dyDescent="0.25">
      <c r="A113" s="21"/>
      <c r="B113" s="22"/>
      <c r="C113" s="23" t="s">
        <v>137</v>
      </c>
      <c r="D113" s="24"/>
      <c r="E113" s="63"/>
      <c r="F113" s="69"/>
      <c r="G113" s="25"/>
    </row>
    <row r="114" spans="1:7" ht="15" x14ac:dyDescent="0.25">
      <c r="A114" s="21"/>
      <c r="B114" s="22"/>
      <c r="C114" s="23" t="s">
        <v>113</v>
      </c>
      <c r="D114" s="40"/>
      <c r="E114" s="64"/>
      <c r="F114" s="70">
        <v>0</v>
      </c>
      <c r="G114" s="28">
        <v>0</v>
      </c>
    </row>
    <row r="115" spans="1:7" ht="15" x14ac:dyDescent="0.25">
      <c r="A115" s="21"/>
      <c r="B115" s="22"/>
      <c r="C115" s="29"/>
      <c r="D115" s="22"/>
      <c r="E115" s="62"/>
      <c r="F115" s="68"/>
      <c r="G115" s="20"/>
    </row>
    <row r="116" spans="1:7" ht="15" x14ac:dyDescent="0.25">
      <c r="A116" s="16"/>
      <c r="B116" s="17"/>
      <c r="C116" s="18" t="s">
        <v>138</v>
      </c>
      <c r="D116" s="19"/>
      <c r="E116" s="62"/>
      <c r="F116" s="68"/>
      <c r="G116" s="20"/>
    </row>
    <row r="117" spans="1:7" ht="25.5" x14ac:dyDescent="0.25">
      <c r="A117" s="21"/>
      <c r="B117" s="22"/>
      <c r="C117" s="23" t="s">
        <v>139</v>
      </c>
      <c r="D117" s="24"/>
      <c r="E117" s="63"/>
      <c r="F117" s="69"/>
      <c r="G117" s="25"/>
    </row>
    <row r="118" spans="1:7" ht="15" x14ac:dyDescent="0.25">
      <c r="A118" s="21"/>
      <c r="B118" s="22"/>
      <c r="C118" s="23" t="s">
        <v>113</v>
      </c>
      <c r="D118" s="40"/>
      <c r="E118" s="64"/>
      <c r="F118" s="70">
        <v>0</v>
      </c>
      <c r="G118" s="28">
        <v>0</v>
      </c>
    </row>
    <row r="119" spans="1:7" ht="15" x14ac:dyDescent="0.25">
      <c r="A119" s="21"/>
      <c r="B119" s="22"/>
      <c r="C119" s="29"/>
      <c r="D119" s="22"/>
      <c r="E119" s="62"/>
      <c r="F119" s="68"/>
      <c r="G119" s="20"/>
    </row>
    <row r="120" spans="1:7" ht="25.5" x14ac:dyDescent="0.25">
      <c r="A120" s="21"/>
      <c r="B120" s="22"/>
      <c r="C120" s="23" t="s">
        <v>140</v>
      </c>
      <c r="D120" s="24"/>
      <c r="E120" s="63"/>
      <c r="F120" s="69"/>
      <c r="G120" s="25"/>
    </row>
    <row r="121" spans="1:7" ht="15" x14ac:dyDescent="0.25">
      <c r="A121" s="21"/>
      <c r="B121" s="22"/>
      <c r="C121" s="23" t="s">
        <v>113</v>
      </c>
      <c r="D121" s="40"/>
      <c r="E121" s="64"/>
      <c r="F121" s="70">
        <v>0</v>
      </c>
      <c r="G121" s="28">
        <v>0</v>
      </c>
    </row>
    <row r="122" spans="1:7" ht="15" x14ac:dyDescent="0.25">
      <c r="A122" s="21"/>
      <c r="B122" s="22"/>
      <c r="C122" s="29"/>
      <c r="D122" s="22"/>
      <c r="E122" s="62"/>
      <c r="F122" s="74"/>
      <c r="G122" s="43"/>
    </row>
    <row r="123" spans="1:7" ht="25.5" x14ac:dyDescent="0.25">
      <c r="A123" s="21"/>
      <c r="B123" s="22"/>
      <c r="C123" s="45" t="s">
        <v>141</v>
      </c>
      <c r="D123" s="22"/>
      <c r="E123" s="62"/>
      <c r="F123" s="74">
        <v>18.133622620000001</v>
      </c>
      <c r="G123" s="43">
        <v>6.7012149999999999E-3</v>
      </c>
    </row>
    <row r="124" spans="1:7" ht="15" x14ac:dyDescent="0.25">
      <c r="A124" s="21"/>
      <c r="B124" s="22"/>
      <c r="C124" s="46" t="s">
        <v>142</v>
      </c>
      <c r="D124" s="27"/>
      <c r="E124" s="64"/>
      <c r="F124" s="70">
        <v>2706.0201471199998</v>
      </c>
      <c r="G124" s="28">
        <v>0.99999999999999978</v>
      </c>
    </row>
    <row r="126" spans="1:7" ht="15" x14ac:dyDescent="0.25">
      <c r="B126" s="375"/>
      <c r="C126" s="375"/>
      <c r="D126" s="375"/>
      <c r="E126" s="375"/>
      <c r="F126" s="375"/>
    </row>
    <row r="127" spans="1:7" ht="15" x14ac:dyDescent="0.25">
      <c r="B127" s="375"/>
      <c r="C127" s="375"/>
      <c r="D127" s="375"/>
      <c r="E127" s="375"/>
      <c r="F127" s="375"/>
    </row>
    <row r="129" spans="2:4" ht="15" x14ac:dyDescent="0.25">
      <c r="B129" s="52" t="s">
        <v>144</v>
      </c>
      <c r="C129" s="53"/>
      <c r="D129" s="54"/>
    </row>
    <row r="130" spans="2:4" ht="15" x14ac:dyDescent="0.25">
      <c r="B130" s="55" t="s">
        <v>145</v>
      </c>
      <c r="C130" s="56"/>
      <c r="D130" s="81" t="s">
        <v>146</v>
      </c>
    </row>
    <row r="131" spans="2:4" ht="15" x14ac:dyDescent="0.25">
      <c r="B131" s="55" t="s">
        <v>147</v>
      </c>
      <c r="C131" s="56"/>
      <c r="D131" s="81" t="s">
        <v>146</v>
      </c>
    </row>
    <row r="132" spans="2:4" ht="15" x14ac:dyDescent="0.25">
      <c r="B132" s="57" t="s">
        <v>148</v>
      </c>
      <c r="C132" s="56"/>
      <c r="D132" s="58"/>
    </row>
    <row r="133" spans="2:4" ht="25.5" customHeight="1" x14ac:dyDescent="0.25">
      <c r="B133" s="58"/>
      <c r="C133" s="48" t="s">
        <v>149</v>
      </c>
      <c r="D133" s="49" t="s">
        <v>150</v>
      </c>
    </row>
    <row r="134" spans="2:4" ht="12.75" customHeight="1" x14ac:dyDescent="0.25">
      <c r="B134" s="75" t="s">
        <v>151</v>
      </c>
      <c r="C134" s="76" t="s">
        <v>152</v>
      </c>
      <c r="D134" s="76" t="s">
        <v>153</v>
      </c>
    </row>
    <row r="135" spans="2:4" ht="15" x14ac:dyDescent="0.25">
      <c r="B135" s="58" t="s">
        <v>154</v>
      </c>
      <c r="C135" s="59">
        <v>14.942399999999999</v>
      </c>
      <c r="D135" s="59">
        <v>15.521800000000001</v>
      </c>
    </row>
    <row r="136" spans="2:4" ht="15" x14ac:dyDescent="0.25">
      <c r="B136" s="58" t="s">
        <v>155</v>
      </c>
      <c r="C136" s="59">
        <v>13.8538</v>
      </c>
      <c r="D136" s="59">
        <v>14.3909</v>
      </c>
    </row>
    <row r="137" spans="2:4" ht="15" x14ac:dyDescent="0.25">
      <c r="B137" s="58" t="s">
        <v>156</v>
      </c>
      <c r="C137" s="59">
        <v>14.7582</v>
      </c>
      <c r="D137" s="59">
        <v>15.3202</v>
      </c>
    </row>
    <row r="138" spans="2:4" ht="15" x14ac:dyDescent="0.25">
      <c r="B138" s="58" t="s">
        <v>157</v>
      </c>
      <c r="C138" s="59">
        <v>13.6755</v>
      </c>
      <c r="D138" s="59">
        <v>14.196300000000001</v>
      </c>
    </row>
    <row r="140" spans="2:4" ht="15" x14ac:dyDescent="0.25">
      <c r="B140" s="77" t="s">
        <v>158</v>
      </c>
      <c r="C140" s="60"/>
      <c r="D140" s="78" t="s">
        <v>146</v>
      </c>
    </row>
    <row r="141" spans="2:4" ht="24.75" customHeight="1" x14ac:dyDescent="0.25">
      <c r="B141" s="79"/>
      <c r="C141" s="79"/>
    </row>
    <row r="142" spans="2:4" ht="15" x14ac:dyDescent="0.25">
      <c r="B142" s="82"/>
      <c r="C142" s="80"/>
      <c r="D142"/>
    </row>
    <row r="144" spans="2:4" ht="15" x14ac:dyDescent="0.25">
      <c r="B144" s="57" t="s">
        <v>159</v>
      </c>
      <c r="C144" s="56"/>
      <c r="D144" s="83" t="s">
        <v>146</v>
      </c>
    </row>
    <row r="145" spans="2:4" ht="15" x14ac:dyDescent="0.25">
      <c r="B145" s="57" t="s">
        <v>160</v>
      </c>
      <c r="C145" s="56"/>
      <c r="D145" s="83" t="s">
        <v>146</v>
      </c>
    </row>
    <row r="146" spans="2:4" ht="15" x14ac:dyDescent="0.25">
      <c r="B146" s="57" t="s">
        <v>161</v>
      </c>
      <c r="C146" s="56"/>
      <c r="D146" s="61">
        <v>3.6898532895808182E-2</v>
      </c>
    </row>
    <row r="147" spans="2:4" ht="15" x14ac:dyDescent="0.25">
      <c r="B147" s="57" t="s">
        <v>162</v>
      </c>
      <c r="C147" s="56"/>
      <c r="D147" s="61" t="s">
        <v>146</v>
      </c>
    </row>
  </sheetData>
  <mergeCells count="5">
    <mergeCell ref="A1:G1"/>
    <mergeCell ref="A2:G2"/>
    <mergeCell ref="A3:G3"/>
    <mergeCell ref="B126:F126"/>
    <mergeCell ref="B127:F1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4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230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231</v>
      </c>
      <c r="C7" s="26" t="s">
        <v>232</v>
      </c>
      <c r="D7" s="17" t="s">
        <v>23</v>
      </c>
      <c r="E7" s="62">
        <v>87956</v>
      </c>
      <c r="F7" s="68">
        <v>197.109396</v>
      </c>
      <c r="G7" s="20">
        <v>4.2435484000000002E-2</v>
      </c>
    </row>
    <row r="8" spans="1:7" ht="25.5" x14ac:dyDescent="0.25">
      <c r="A8" s="21">
        <v>2</v>
      </c>
      <c r="B8" s="22" t="s">
        <v>202</v>
      </c>
      <c r="C8" s="26" t="s">
        <v>203</v>
      </c>
      <c r="D8" s="17" t="s">
        <v>26</v>
      </c>
      <c r="E8" s="62">
        <v>44076</v>
      </c>
      <c r="F8" s="68">
        <v>184.50213600000001</v>
      </c>
      <c r="G8" s="20">
        <v>3.9721279999999998E-2</v>
      </c>
    </row>
    <row r="9" spans="1:7" ht="25.5" x14ac:dyDescent="0.25">
      <c r="A9" s="21">
        <v>3</v>
      </c>
      <c r="B9" s="22" t="s">
        <v>70</v>
      </c>
      <c r="C9" s="26" t="s">
        <v>71</v>
      </c>
      <c r="D9" s="17" t="s">
        <v>69</v>
      </c>
      <c r="E9" s="62">
        <v>27114</v>
      </c>
      <c r="F9" s="68">
        <v>183.20929799999999</v>
      </c>
      <c r="G9" s="20">
        <v>3.9442946E-2</v>
      </c>
    </row>
    <row r="10" spans="1:7" ht="25.5" x14ac:dyDescent="0.25">
      <c r="A10" s="21">
        <v>4</v>
      </c>
      <c r="B10" s="22" t="s">
        <v>233</v>
      </c>
      <c r="C10" s="26" t="s">
        <v>234</v>
      </c>
      <c r="D10" s="17" t="s">
        <v>235</v>
      </c>
      <c r="E10" s="62">
        <v>65000</v>
      </c>
      <c r="F10" s="68">
        <v>166.23750000000001</v>
      </c>
      <c r="G10" s="20">
        <v>3.5789105000000002E-2</v>
      </c>
    </row>
    <row r="11" spans="1:7" ht="25.5" x14ac:dyDescent="0.25">
      <c r="A11" s="21">
        <v>5</v>
      </c>
      <c r="B11" s="22" t="s">
        <v>43</v>
      </c>
      <c r="C11" s="26" t="s">
        <v>44</v>
      </c>
      <c r="D11" s="17" t="s">
        <v>26</v>
      </c>
      <c r="E11" s="62">
        <v>29931</v>
      </c>
      <c r="F11" s="68">
        <v>160.19071199999999</v>
      </c>
      <c r="G11" s="20">
        <v>3.4487298E-2</v>
      </c>
    </row>
    <row r="12" spans="1:7" ht="25.5" x14ac:dyDescent="0.25">
      <c r="A12" s="21">
        <v>6</v>
      </c>
      <c r="B12" s="22" t="s">
        <v>213</v>
      </c>
      <c r="C12" s="26" t="s">
        <v>214</v>
      </c>
      <c r="D12" s="17" t="s">
        <v>179</v>
      </c>
      <c r="E12" s="62">
        <v>22921</v>
      </c>
      <c r="F12" s="68">
        <v>157.87984800000001</v>
      </c>
      <c r="G12" s="20">
        <v>3.3989793999999997E-2</v>
      </c>
    </row>
    <row r="13" spans="1:7" ht="25.5" x14ac:dyDescent="0.25">
      <c r="A13" s="21">
        <v>7</v>
      </c>
      <c r="B13" s="22" t="s">
        <v>47</v>
      </c>
      <c r="C13" s="26" t="s">
        <v>48</v>
      </c>
      <c r="D13" s="17" t="s">
        <v>17</v>
      </c>
      <c r="E13" s="62">
        <v>99189</v>
      </c>
      <c r="F13" s="68">
        <v>137.1287925</v>
      </c>
      <c r="G13" s="20">
        <v>2.9522320000000001E-2</v>
      </c>
    </row>
    <row r="14" spans="1:7" ht="25.5" x14ac:dyDescent="0.25">
      <c r="A14" s="21">
        <v>8</v>
      </c>
      <c r="B14" s="22" t="s">
        <v>40</v>
      </c>
      <c r="C14" s="26" t="s">
        <v>41</v>
      </c>
      <c r="D14" s="17" t="s">
        <v>42</v>
      </c>
      <c r="E14" s="62">
        <v>37858</v>
      </c>
      <c r="F14" s="68">
        <v>135.171989</v>
      </c>
      <c r="G14" s="20">
        <v>2.9101042000000001E-2</v>
      </c>
    </row>
    <row r="15" spans="1:7" ht="15" x14ac:dyDescent="0.25">
      <c r="A15" s="21">
        <v>9</v>
      </c>
      <c r="B15" s="22" t="s">
        <v>164</v>
      </c>
      <c r="C15" s="26" t="s">
        <v>165</v>
      </c>
      <c r="D15" s="17" t="s">
        <v>20</v>
      </c>
      <c r="E15" s="62">
        <v>80314</v>
      </c>
      <c r="F15" s="68">
        <v>133.281083</v>
      </c>
      <c r="G15" s="20">
        <v>2.8693950999999999E-2</v>
      </c>
    </row>
    <row r="16" spans="1:7" ht="15" x14ac:dyDescent="0.25">
      <c r="A16" s="21">
        <v>10</v>
      </c>
      <c r="B16" s="22" t="s">
        <v>166</v>
      </c>
      <c r="C16" s="26" t="s">
        <v>167</v>
      </c>
      <c r="D16" s="17" t="s">
        <v>168</v>
      </c>
      <c r="E16" s="62">
        <v>38805</v>
      </c>
      <c r="F16" s="68">
        <v>129.66690750000001</v>
      </c>
      <c r="G16" s="20">
        <v>2.7915858000000002E-2</v>
      </c>
    </row>
    <row r="17" spans="1:7" ht="38.25" x14ac:dyDescent="0.25">
      <c r="A17" s="21">
        <v>11</v>
      </c>
      <c r="B17" s="22" t="s">
        <v>97</v>
      </c>
      <c r="C17" s="26" t="s">
        <v>98</v>
      </c>
      <c r="D17" s="17" t="s">
        <v>99</v>
      </c>
      <c r="E17" s="62">
        <v>132299</v>
      </c>
      <c r="F17" s="68">
        <v>129.52072100000001</v>
      </c>
      <c r="G17" s="20">
        <v>2.7884386000000001E-2</v>
      </c>
    </row>
    <row r="18" spans="1:7" ht="15" x14ac:dyDescent="0.25">
      <c r="A18" s="21">
        <v>12</v>
      </c>
      <c r="B18" s="22" t="s">
        <v>236</v>
      </c>
      <c r="C18" s="26" t="s">
        <v>237</v>
      </c>
      <c r="D18" s="17" t="s">
        <v>186</v>
      </c>
      <c r="E18" s="62">
        <v>6500</v>
      </c>
      <c r="F18" s="68">
        <v>125.476</v>
      </c>
      <c r="G18" s="20">
        <v>2.7013602000000001E-2</v>
      </c>
    </row>
    <row r="19" spans="1:7" ht="25.5" x14ac:dyDescent="0.25">
      <c r="A19" s="21">
        <v>13</v>
      </c>
      <c r="B19" s="22" t="s">
        <v>180</v>
      </c>
      <c r="C19" s="26" t="s">
        <v>181</v>
      </c>
      <c r="D19" s="17" t="s">
        <v>26</v>
      </c>
      <c r="E19" s="62">
        <v>20526</v>
      </c>
      <c r="F19" s="68">
        <v>124.72623900000001</v>
      </c>
      <c r="G19" s="20">
        <v>2.6852187E-2</v>
      </c>
    </row>
    <row r="20" spans="1:7" ht="15" x14ac:dyDescent="0.25">
      <c r="A20" s="21">
        <v>14</v>
      </c>
      <c r="B20" s="22" t="s">
        <v>238</v>
      </c>
      <c r="C20" s="26" t="s">
        <v>239</v>
      </c>
      <c r="D20" s="17" t="s">
        <v>20</v>
      </c>
      <c r="E20" s="62">
        <v>96298</v>
      </c>
      <c r="F20" s="68">
        <v>121.72067199999999</v>
      </c>
      <c r="G20" s="20">
        <v>2.6205121000000001E-2</v>
      </c>
    </row>
    <row r="21" spans="1:7" ht="15" x14ac:dyDescent="0.25">
      <c r="A21" s="21">
        <v>15</v>
      </c>
      <c r="B21" s="22" t="s">
        <v>240</v>
      </c>
      <c r="C21" s="26" t="s">
        <v>241</v>
      </c>
      <c r="D21" s="17" t="s">
        <v>222</v>
      </c>
      <c r="E21" s="62">
        <v>41707</v>
      </c>
      <c r="F21" s="68">
        <v>121.11712799999999</v>
      </c>
      <c r="G21" s="20">
        <v>2.6075185000000001E-2</v>
      </c>
    </row>
    <row r="22" spans="1:7" ht="15" x14ac:dyDescent="0.25">
      <c r="A22" s="21">
        <v>16</v>
      </c>
      <c r="B22" s="22" t="s">
        <v>184</v>
      </c>
      <c r="C22" s="26" t="s">
        <v>185</v>
      </c>
      <c r="D22" s="17" t="s">
        <v>186</v>
      </c>
      <c r="E22" s="62">
        <v>31940</v>
      </c>
      <c r="F22" s="68">
        <v>111.56641999999999</v>
      </c>
      <c r="G22" s="20">
        <v>2.4019023E-2</v>
      </c>
    </row>
    <row r="23" spans="1:7" ht="25.5" x14ac:dyDescent="0.25">
      <c r="A23" s="21">
        <v>17</v>
      </c>
      <c r="B23" s="22" t="s">
        <v>242</v>
      </c>
      <c r="C23" s="26" t="s">
        <v>243</v>
      </c>
      <c r="D23" s="17" t="s">
        <v>69</v>
      </c>
      <c r="E23" s="62">
        <v>48531</v>
      </c>
      <c r="F23" s="68">
        <v>108.39398850000001</v>
      </c>
      <c r="G23" s="20">
        <v>2.3336032999999999E-2</v>
      </c>
    </row>
    <row r="24" spans="1:7" ht="25.5" x14ac:dyDescent="0.25">
      <c r="A24" s="21">
        <v>18</v>
      </c>
      <c r="B24" s="22" t="s">
        <v>65</v>
      </c>
      <c r="C24" s="26" t="s">
        <v>66</v>
      </c>
      <c r="D24" s="17" t="s">
        <v>23</v>
      </c>
      <c r="E24" s="62">
        <v>124478</v>
      </c>
      <c r="F24" s="68">
        <v>102.320916</v>
      </c>
      <c r="G24" s="20">
        <v>2.2028566999999999E-2</v>
      </c>
    </row>
    <row r="25" spans="1:7" ht="25.5" x14ac:dyDescent="0.25">
      <c r="A25" s="21">
        <v>19</v>
      </c>
      <c r="B25" s="22" t="s">
        <v>49</v>
      </c>
      <c r="C25" s="26" t="s">
        <v>50</v>
      </c>
      <c r="D25" s="17" t="s">
        <v>17</v>
      </c>
      <c r="E25" s="62">
        <v>100549</v>
      </c>
      <c r="F25" s="68">
        <v>99.191588499999995</v>
      </c>
      <c r="G25" s="20">
        <v>2.1354858000000001E-2</v>
      </c>
    </row>
    <row r="26" spans="1:7" ht="25.5" x14ac:dyDescent="0.25">
      <c r="A26" s="21">
        <v>20</v>
      </c>
      <c r="B26" s="22" t="s">
        <v>244</v>
      </c>
      <c r="C26" s="26" t="s">
        <v>245</v>
      </c>
      <c r="D26" s="17" t="s">
        <v>201</v>
      </c>
      <c r="E26" s="62">
        <v>6914</v>
      </c>
      <c r="F26" s="68">
        <v>94.911935</v>
      </c>
      <c r="G26" s="20">
        <v>2.0433494999999999E-2</v>
      </c>
    </row>
    <row r="27" spans="1:7" ht="15" x14ac:dyDescent="0.25">
      <c r="A27" s="21">
        <v>21</v>
      </c>
      <c r="B27" s="22" t="s">
        <v>58</v>
      </c>
      <c r="C27" s="26" t="s">
        <v>59</v>
      </c>
      <c r="D27" s="17" t="s">
        <v>60</v>
      </c>
      <c r="E27" s="62">
        <v>55831</v>
      </c>
      <c r="F27" s="68">
        <v>93.070277000000004</v>
      </c>
      <c r="G27" s="20">
        <v>2.0037006999999999E-2</v>
      </c>
    </row>
    <row r="28" spans="1:7" ht="25.5" x14ac:dyDescent="0.25">
      <c r="A28" s="21">
        <v>22</v>
      </c>
      <c r="B28" s="22" t="s">
        <v>246</v>
      </c>
      <c r="C28" s="26" t="s">
        <v>247</v>
      </c>
      <c r="D28" s="17" t="s">
        <v>32</v>
      </c>
      <c r="E28" s="62">
        <v>14478</v>
      </c>
      <c r="F28" s="68">
        <v>89.647775999999993</v>
      </c>
      <c r="G28" s="20">
        <v>1.930018E-2</v>
      </c>
    </row>
    <row r="29" spans="1:7" ht="25.5" x14ac:dyDescent="0.25">
      <c r="A29" s="21">
        <v>23</v>
      </c>
      <c r="B29" s="22" t="s">
        <v>248</v>
      </c>
      <c r="C29" s="26" t="s">
        <v>249</v>
      </c>
      <c r="D29" s="17" t="s">
        <v>235</v>
      </c>
      <c r="E29" s="62">
        <v>13317</v>
      </c>
      <c r="F29" s="68">
        <v>86.627084999999994</v>
      </c>
      <c r="G29" s="20">
        <v>1.8649857999999998E-2</v>
      </c>
    </row>
    <row r="30" spans="1:7" ht="25.5" x14ac:dyDescent="0.25">
      <c r="A30" s="21">
        <v>24</v>
      </c>
      <c r="B30" s="22" t="s">
        <v>250</v>
      </c>
      <c r="C30" s="26" t="s">
        <v>251</v>
      </c>
      <c r="D30" s="17" t="s">
        <v>26</v>
      </c>
      <c r="E30" s="62">
        <v>24453</v>
      </c>
      <c r="F30" s="68">
        <v>86.099012999999999</v>
      </c>
      <c r="G30" s="20">
        <v>1.8536170000000001E-2</v>
      </c>
    </row>
    <row r="31" spans="1:7" ht="25.5" x14ac:dyDescent="0.25">
      <c r="A31" s="21">
        <v>25</v>
      </c>
      <c r="B31" s="22" t="s">
        <v>208</v>
      </c>
      <c r="C31" s="26" t="s">
        <v>209</v>
      </c>
      <c r="D31" s="17" t="s">
        <v>32</v>
      </c>
      <c r="E31" s="62">
        <v>54670</v>
      </c>
      <c r="F31" s="68">
        <v>83.563095000000004</v>
      </c>
      <c r="G31" s="20">
        <v>1.7990215E-2</v>
      </c>
    </row>
    <row r="32" spans="1:7" ht="15" x14ac:dyDescent="0.25">
      <c r="A32" s="21">
        <v>26</v>
      </c>
      <c r="B32" s="22" t="s">
        <v>191</v>
      </c>
      <c r="C32" s="26" t="s">
        <v>192</v>
      </c>
      <c r="D32" s="17" t="s">
        <v>186</v>
      </c>
      <c r="E32" s="62">
        <v>17940</v>
      </c>
      <c r="F32" s="68">
        <v>82.443269999999998</v>
      </c>
      <c r="G32" s="20">
        <v>1.7749128999999999E-2</v>
      </c>
    </row>
    <row r="33" spans="1:7" ht="25.5" x14ac:dyDescent="0.25">
      <c r="A33" s="21">
        <v>27</v>
      </c>
      <c r="B33" s="22" t="s">
        <v>252</v>
      </c>
      <c r="C33" s="26" t="s">
        <v>253</v>
      </c>
      <c r="D33" s="17" t="s">
        <v>26</v>
      </c>
      <c r="E33" s="62">
        <v>9119</v>
      </c>
      <c r="F33" s="68">
        <v>81.624168999999995</v>
      </c>
      <c r="G33" s="20">
        <v>1.7572785E-2</v>
      </c>
    </row>
    <row r="34" spans="1:7" ht="15" x14ac:dyDescent="0.25">
      <c r="A34" s="21">
        <v>28</v>
      </c>
      <c r="B34" s="22" t="s">
        <v>92</v>
      </c>
      <c r="C34" s="26" t="s">
        <v>93</v>
      </c>
      <c r="D34" s="17" t="s">
        <v>60</v>
      </c>
      <c r="E34" s="62">
        <v>57965</v>
      </c>
      <c r="F34" s="68">
        <v>80.687280000000001</v>
      </c>
      <c r="G34" s="20">
        <v>1.7371083999999998E-2</v>
      </c>
    </row>
    <row r="35" spans="1:7" ht="25.5" x14ac:dyDescent="0.25">
      <c r="A35" s="21">
        <v>29</v>
      </c>
      <c r="B35" s="22" t="s">
        <v>75</v>
      </c>
      <c r="C35" s="26" t="s">
        <v>76</v>
      </c>
      <c r="D35" s="17" t="s">
        <v>26</v>
      </c>
      <c r="E35" s="62">
        <v>45491</v>
      </c>
      <c r="F35" s="68">
        <v>78.835903000000002</v>
      </c>
      <c r="G35" s="20">
        <v>1.6972502E-2</v>
      </c>
    </row>
    <row r="36" spans="1:7" ht="25.5" x14ac:dyDescent="0.25">
      <c r="A36" s="21">
        <v>30</v>
      </c>
      <c r="B36" s="22" t="s">
        <v>197</v>
      </c>
      <c r="C36" s="26" t="s">
        <v>198</v>
      </c>
      <c r="D36" s="17" t="s">
        <v>69</v>
      </c>
      <c r="E36" s="62">
        <v>10263</v>
      </c>
      <c r="F36" s="68">
        <v>78.737735999999998</v>
      </c>
      <c r="G36" s="20">
        <v>1.6951368000000001E-2</v>
      </c>
    </row>
    <row r="37" spans="1:7" ht="15" x14ac:dyDescent="0.25">
      <c r="A37" s="21">
        <v>31</v>
      </c>
      <c r="B37" s="22" t="s">
        <v>175</v>
      </c>
      <c r="C37" s="26" t="s">
        <v>176</v>
      </c>
      <c r="D37" s="17" t="s">
        <v>35</v>
      </c>
      <c r="E37" s="62">
        <v>42180</v>
      </c>
      <c r="F37" s="68">
        <v>75.375659999999996</v>
      </c>
      <c r="G37" s="20">
        <v>1.622755E-2</v>
      </c>
    </row>
    <row r="38" spans="1:7" ht="25.5" x14ac:dyDescent="0.25">
      <c r="A38" s="21">
        <v>32</v>
      </c>
      <c r="B38" s="22" t="s">
        <v>173</v>
      </c>
      <c r="C38" s="26" t="s">
        <v>174</v>
      </c>
      <c r="D38" s="17" t="s">
        <v>23</v>
      </c>
      <c r="E38" s="62">
        <v>7899</v>
      </c>
      <c r="F38" s="68">
        <v>73.531790999999998</v>
      </c>
      <c r="G38" s="20">
        <v>1.5830585000000001E-2</v>
      </c>
    </row>
    <row r="39" spans="1:7" ht="15" x14ac:dyDescent="0.25">
      <c r="A39" s="21">
        <v>33</v>
      </c>
      <c r="B39" s="22" t="s">
        <v>254</v>
      </c>
      <c r="C39" s="26" t="s">
        <v>255</v>
      </c>
      <c r="D39" s="17" t="s">
        <v>42</v>
      </c>
      <c r="E39" s="62">
        <v>83066</v>
      </c>
      <c r="F39" s="68">
        <v>69.650841</v>
      </c>
      <c r="G39" s="20">
        <v>1.4995059999999999E-2</v>
      </c>
    </row>
    <row r="40" spans="1:7" ht="15" x14ac:dyDescent="0.25">
      <c r="A40" s="21">
        <v>34</v>
      </c>
      <c r="B40" s="22" t="s">
        <v>256</v>
      </c>
      <c r="C40" s="26" t="s">
        <v>257</v>
      </c>
      <c r="D40" s="17" t="s">
        <v>212</v>
      </c>
      <c r="E40" s="62">
        <v>8891</v>
      </c>
      <c r="F40" s="68">
        <v>64.806499000000002</v>
      </c>
      <c r="G40" s="20">
        <v>1.3952126E-2</v>
      </c>
    </row>
    <row r="41" spans="1:7" ht="25.5" x14ac:dyDescent="0.25">
      <c r="A41" s="21">
        <v>35</v>
      </c>
      <c r="B41" s="22" t="s">
        <v>169</v>
      </c>
      <c r="C41" s="26" t="s">
        <v>170</v>
      </c>
      <c r="D41" s="17" t="s">
        <v>69</v>
      </c>
      <c r="E41" s="62">
        <v>3218</v>
      </c>
      <c r="F41" s="68">
        <v>64.102559999999997</v>
      </c>
      <c r="G41" s="20">
        <v>1.3800576E-2</v>
      </c>
    </row>
    <row r="42" spans="1:7" ht="25.5" x14ac:dyDescent="0.25">
      <c r="A42" s="21">
        <v>36</v>
      </c>
      <c r="B42" s="22" t="s">
        <v>24</v>
      </c>
      <c r="C42" s="26" t="s">
        <v>25</v>
      </c>
      <c r="D42" s="17" t="s">
        <v>26</v>
      </c>
      <c r="E42" s="62">
        <v>9014</v>
      </c>
      <c r="F42" s="68">
        <v>62.435471</v>
      </c>
      <c r="G42" s="20">
        <v>1.3441669999999999E-2</v>
      </c>
    </row>
    <row r="43" spans="1:7" ht="25.5" x14ac:dyDescent="0.25">
      <c r="A43" s="21">
        <v>37</v>
      </c>
      <c r="B43" s="22" t="s">
        <v>54</v>
      </c>
      <c r="C43" s="26" t="s">
        <v>55</v>
      </c>
      <c r="D43" s="17" t="s">
        <v>26</v>
      </c>
      <c r="E43" s="62">
        <v>6799</v>
      </c>
      <c r="F43" s="68">
        <v>52.671852999999999</v>
      </c>
      <c r="G43" s="20">
        <v>1.133967E-2</v>
      </c>
    </row>
    <row r="44" spans="1:7" ht="25.5" x14ac:dyDescent="0.25">
      <c r="A44" s="21">
        <v>38</v>
      </c>
      <c r="B44" s="22" t="s">
        <v>258</v>
      </c>
      <c r="C44" s="26" t="s">
        <v>259</v>
      </c>
      <c r="D44" s="17" t="s">
        <v>201</v>
      </c>
      <c r="E44" s="62">
        <v>37747</v>
      </c>
      <c r="F44" s="68">
        <v>51.675643000000001</v>
      </c>
      <c r="G44" s="20">
        <v>1.1125197E-2</v>
      </c>
    </row>
    <row r="45" spans="1:7" ht="25.5" x14ac:dyDescent="0.25">
      <c r="A45" s="21">
        <v>39</v>
      </c>
      <c r="B45" s="22" t="s">
        <v>199</v>
      </c>
      <c r="C45" s="26" t="s">
        <v>200</v>
      </c>
      <c r="D45" s="17" t="s">
        <v>201</v>
      </c>
      <c r="E45" s="62">
        <v>19931</v>
      </c>
      <c r="F45" s="68">
        <v>50.3357405</v>
      </c>
      <c r="G45" s="20">
        <v>1.0836731E-2</v>
      </c>
    </row>
    <row r="46" spans="1:7" ht="25.5" x14ac:dyDescent="0.25">
      <c r="A46" s="21">
        <v>40</v>
      </c>
      <c r="B46" s="22" t="s">
        <v>195</v>
      </c>
      <c r="C46" s="26" t="s">
        <v>196</v>
      </c>
      <c r="D46" s="17" t="s">
        <v>23</v>
      </c>
      <c r="E46" s="62">
        <v>29411</v>
      </c>
      <c r="F46" s="68">
        <v>48.351683999999999</v>
      </c>
      <c r="G46" s="20">
        <v>1.0409586E-2</v>
      </c>
    </row>
    <row r="47" spans="1:7" ht="15" x14ac:dyDescent="0.25">
      <c r="A47" s="21">
        <v>41</v>
      </c>
      <c r="B47" s="22" t="s">
        <v>260</v>
      </c>
      <c r="C47" s="26" t="s">
        <v>261</v>
      </c>
      <c r="D47" s="17" t="s">
        <v>74</v>
      </c>
      <c r="E47" s="62">
        <v>1800</v>
      </c>
      <c r="F47" s="68">
        <v>44.326799999999999</v>
      </c>
      <c r="G47" s="20">
        <v>9.5430719999999997E-3</v>
      </c>
    </row>
    <row r="48" spans="1:7" ht="15" x14ac:dyDescent="0.25">
      <c r="A48" s="21">
        <v>42</v>
      </c>
      <c r="B48" s="22" t="s">
        <v>262</v>
      </c>
      <c r="C48" s="26" t="s">
        <v>263</v>
      </c>
      <c r="D48" s="17" t="s">
        <v>87</v>
      </c>
      <c r="E48" s="62">
        <v>39850</v>
      </c>
      <c r="F48" s="68">
        <v>41.862425000000002</v>
      </c>
      <c r="G48" s="20">
        <v>9.0125190000000001E-3</v>
      </c>
    </row>
    <row r="49" spans="1:7" ht="15" x14ac:dyDescent="0.25">
      <c r="A49" s="21">
        <v>43</v>
      </c>
      <c r="B49" s="22" t="s">
        <v>210</v>
      </c>
      <c r="C49" s="26" t="s">
        <v>211</v>
      </c>
      <c r="D49" s="17" t="s">
        <v>212</v>
      </c>
      <c r="E49" s="62">
        <v>20540</v>
      </c>
      <c r="F49" s="68">
        <v>41.347020000000001</v>
      </c>
      <c r="G49" s="20">
        <v>8.9015580000000004E-3</v>
      </c>
    </row>
    <row r="50" spans="1:7" ht="15" x14ac:dyDescent="0.25">
      <c r="A50" s="21">
        <v>44</v>
      </c>
      <c r="B50" s="22" t="s">
        <v>90</v>
      </c>
      <c r="C50" s="26" t="s">
        <v>91</v>
      </c>
      <c r="D50" s="17" t="s">
        <v>60</v>
      </c>
      <c r="E50" s="62">
        <v>13888</v>
      </c>
      <c r="F50" s="68">
        <v>37.400384000000003</v>
      </c>
      <c r="G50" s="20">
        <v>8.0518910000000003E-3</v>
      </c>
    </row>
    <row r="51" spans="1:7" ht="25.5" x14ac:dyDescent="0.25">
      <c r="A51" s="21">
        <v>45</v>
      </c>
      <c r="B51" s="22" t="s">
        <v>264</v>
      </c>
      <c r="C51" s="26" t="s">
        <v>265</v>
      </c>
      <c r="D51" s="17" t="s">
        <v>201</v>
      </c>
      <c r="E51" s="62">
        <v>11561</v>
      </c>
      <c r="F51" s="68">
        <v>37.232200499999998</v>
      </c>
      <c r="G51" s="20">
        <v>8.0156829999999991E-3</v>
      </c>
    </row>
    <row r="52" spans="1:7" ht="15" x14ac:dyDescent="0.25">
      <c r="A52" s="21">
        <v>46</v>
      </c>
      <c r="B52" s="22" t="s">
        <v>266</v>
      </c>
      <c r="C52" s="26" t="s">
        <v>267</v>
      </c>
      <c r="D52" s="17" t="s">
        <v>222</v>
      </c>
      <c r="E52" s="62">
        <v>11480</v>
      </c>
      <c r="F52" s="68">
        <v>36.8795</v>
      </c>
      <c r="G52" s="20">
        <v>7.9397510000000001E-3</v>
      </c>
    </row>
    <row r="53" spans="1:7" ht="25.5" x14ac:dyDescent="0.25">
      <c r="A53" s="21">
        <v>47</v>
      </c>
      <c r="B53" s="22" t="s">
        <v>94</v>
      </c>
      <c r="C53" s="26" t="s">
        <v>95</v>
      </c>
      <c r="D53" s="17" t="s">
        <v>96</v>
      </c>
      <c r="E53" s="62">
        <v>9068</v>
      </c>
      <c r="F53" s="68">
        <v>35.215578000000001</v>
      </c>
      <c r="G53" s="20">
        <v>7.5815259999999999E-3</v>
      </c>
    </row>
    <row r="54" spans="1:7" ht="15" x14ac:dyDescent="0.25">
      <c r="A54" s="21">
        <v>48</v>
      </c>
      <c r="B54" s="22" t="s">
        <v>79</v>
      </c>
      <c r="C54" s="26" t="s">
        <v>80</v>
      </c>
      <c r="D54" s="17" t="s">
        <v>60</v>
      </c>
      <c r="E54" s="62">
        <v>13763</v>
      </c>
      <c r="F54" s="68">
        <v>29.741842999999999</v>
      </c>
      <c r="G54" s="20">
        <v>6.403092E-3</v>
      </c>
    </row>
    <row r="55" spans="1:7" ht="15" x14ac:dyDescent="0.25">
      <c r="A55" s="21">
        <v>49</v>
      </c>
      <c r="B55" s="22" t="s">
        <v>226</v>
      </c>
      <c r="C55" s="26" t="s">
        <v>227</v>
      </c>
      <c r="D55" s="17" t="s">
        <v>179</v>
      </c>
      <c r="E55" s="62">
        <v>14391</v>
      </c>
      <c r="F55" s="68">
        <v>29.055429</v>
      </c>
      <c r="G55" s="20">
        <v>6.2553139999999997E-3</v>
      </c>
    </row>
    <row r="56" spans="1:7" ht="15" x14ac:dyDescent="0.25">
      <c r="A56" s="21">
        <v>50</v>
      </c>
      <c r="B56" s="22" t="s">
        <v>268</v>
      </c>
      <c r="C56" s="26" t="s">
        <v>269</v>
      </c>
      <c r="D56" s="17" t="s">
        <v>60</v>
      </c>
      <c r="E56" s="62">
        <v>10900</v>
      </c>
      <c r="F56" s="68">
        <v>25.57685</v>
      </c>
      <c r="G56" s="20">
        <v>5.5064140000000003E-3</v>
      </c>
    </row>
    <row r="57" spans="1:7" ht="25.5" x14ac:dyDescent="0.25">
      <c r="A57" s="21">
        <v>51</v>
      </c>
      <c r="B57" s="22" t="s">
        <v>228</v>
      </c>
      <c r="C57" s="26" t="s">
        <v>229</v>
      </c>
      <c r="D57" s="17" t="s">
        <v>26</v>
      </c>
      <c r="E57" s="62">
        <v>10958</v>
      </c>
      <c r="F57" s="68">
        <v>14.831652999999999</v>
      </c>
      <c r="G57" s="20">
        <v>3.1930919999999998E-3</v>
      </c>
    </row>
    <row r="58" spans="1:7" ht="15" x14ac:dyDescent="0.25">
      <c r="A58" s="21">
        <v>52</v>
      </c>
      <c r="B58" s="22" t="s">
        <v>111</v>
      </c>
      <c r="C58" s="26" t="s">
        <v>112</v>
      </c>
      <c r="D58" s="17" t="s">
        <v>60</v>
      </c>
      <c r="E58" s="62">
        <v>1185</v>
      </c>
      <c r="F58" s="68">
        <v>5.9321099999999998</v>
      </c>
      <c r="G58" s="20">
        <v>1.277118E-3</v>
      </c>
    </row>
    <row r="59" spans="1:7" ht="15" x14ac:dyDescent="0.25">
      <c r="A59" s="16"/>
      <c r="B59" s="17"/>
      <c r="C59" s="23" t="s">
        <v>113</v>
      </c>
      <c r="D59" s="27"/>
      <c r="E59" s="64"/>
      <c r="F59" s="70">
        <v>4556.9984089999998</v>
      </c>
      <c r="G59" s="28">
        <v>0.98107161399999987</v>
      </c>
    </row>
    <row r="60" spans="1:7" ht="15" x14ac:dyDescent="0.25">
      <c r="A60" s="21"/>
      <c r="B60" s="22"/>
      <c r="C60" s="29"/>
      <c r="D60" s="30"/>
      <c r="E60" s="62"/>
      <c r="F60" s="68"/>
      <c r="G60" s="20"/>
    </row>
    <row r="61" spans="1:7" ht="15" x14ac:dyDescent="0.25">
      <c r="A61" s="16"/>
      <c r="B61" s="17"/>
      <c r="C61" s="23" t="s">
        <v>114</v>
      </c>
      <c r="D61" s="24"/>
      <c r="E61" s="63"/>
      <c r="F61" s="69"/>
      <c r="G61" s="25"/>
    </row>
    <row r="62" spans="1:7" ht="15" x14ac:dyDescent="0.25">
      <c r="A62" s="16"/>
      <c r="B62" s="17"/>
      <c r="C62" s="23" t="s">
        <v>113</v>
      </c>
      <c r="D62" s="27"/>
      <c r="E62" s="64"/>
      <c r="F62" s="70">
        <v>0</v>
      </c>
      <c r="G62" s="28">
        <v>0</v>
      </c>
    </row>
    <row r="63" spans="1:7" ht="15" x14ac:dyDescent="0.25">
      <c r="A63" s="21"/>
      <c r="B63" s="22"/>
      <c r="C63" s="29"/>
      <c r="D63" s="30"/>
      <c r="E63" s="62"/>
      <c r="F63" s="68"/>
      <c r="G63" s="20"/>
    </row>
    <row r="64" spans="1:7" ht="15" x14ac:dyDescent="0.25">
      <c r="A64" s="31"/>
      <c r="B64" s="32"/>
      <c r="C64" s="23" t="s">
        <v>115</v>
      </c>
      <c r="D64" s="24"/>
      <c r="E64" s="63"/>
      <c r="F64" s="69"/>
      <c r="G64" s="25"/>
    </row>
    <row r="65" spans="1:7" ht="15" x14ac:dyDescent="0.25">
      <c r="A65" s="33"/>
      <c r="B65" s="34"/>
      <c r="C65" s="23" t="s">
        <v>113</v>
      </c>
      <c r="D65" s="35"/>
      <c r="E65" s="65"/>
      <c r="F65" s="71">
        <v>0</v>
      </c>
      <c r="G65" s="36">
        <v>0</v>
      </c>
    </row>
    <row r="66" spans="1:7" ht="15" x14ac:dyDescent="0.25">
      <c r="A66" s="33"/>
      <c r="B66" s="34"/>
      <c r="C66" s="29"/>
      <c r="D66" s="37"/>
      <c r="E66" s="66"/>
      <c r="F66" s="72"/>
      <c r="G66" s="38"/>
    </row>
    <row r="67" spans="1:7" ht="15" x14ac:dyDescent="0.25">
      <c r="A67" s="16"/>
      <c r="B67" s="17"/>
      <c r="C67" s="23" t="s">
        <v>119</v>
      </c>
      <c r="D67" s="24"/>
      <c r="E67" s="63"/>
      <c r="F67" s="69"/>
      <c r="G67" s="25"/>
    </row>
    <row r="68" spans="1:7" ht="15" x14ac:dyDescent="0.25">
      <c r="A68" s="16"/>
      <c r="B68" s="17"/>
      <c r="C68" s="23" t="s">
        <v>113</v>
      </c>
      <c r="D68" s="27"/>
      <c r="E68" s="64"/>
      <c r="F68" s="70">
        <v>0</v>
      </c>
      <c r="G68" s="28">
        <v>0</v>
      </c>
    </row>
    <row r="69" spans="1:7" ht="15" x14ac:dyDescent="0.25">
      <c r="A69" s="16"/>
      <c r="B69" s="17"/>
      <c r="C69" s="29"/>
      <c r="D69" s="19"/>
      <c r="E69" s="62"/>
      <c r="F69" s="68"/>
      <c r="G69" s="20"/>
    </row>
    <row r="70" spans="1:7" ht="15" x14ac:dyDescent="0.25">
      <c r="A70" s="16"/>
      <c r="B70" s="17"/>
      <c r="C70" s="23" t="s">
        <v>120</v>
      </c>
      <c r="D70" s="24"/>
      <c r="E70" s="63"/>
      <c r="F70" s="69"/>
      <c r="G70" s="25"/>
    </row>
    <row r="71" spans="1:7" ht="15" x14ac:dyDescent="0.25">
      <c r="A71" s="16"/>
      <c r="B71" s="17"/>
      <c r="C71" s="23" t="s">
        <v>113</v>
      </c>
      <c r="D71" s="27"/>
      <c r="E71" s="64"/>
      <c r="F71" s="70">
        <v>0</v>
      </c>
      <c r="G71" s="28">
        <v>0</v>
      </c>
    </row>
    <row r="72" spans="1:7" ht="15" x14ac:dyDescent="0.25">
      <c r="A72" s="16"/>
      <c r="B72" s="17"/>
      <c r="C72" s="29"/>
      <c r="D72" s="19"/>
      <c r="E72" s="62"/>
      <c r="F72" s="68"/>
      <c r="G72" s="20"/>
    </row>
    <row r="73" spans="1:7" ht="15" x14ac:dyDescent="0.25">
      <c r="A73" s="16"/>
      <c r="B73" s="17"/>
      <c r="C73" s="23" t="s">
        <v>121</v>
      </c>
      <c r="D73" s="24"/>
      <c r="E73" s="63"/>
      <c r="F73" s="69"/>
      <c r="G73" s="25"/>
    </row>
    <row r="74" spans="1:7" ht="15" x14ac:dyDescent="0.25">
      <c r="A74" s="16"/>
      <c r="B74" s="17"/>
      <c r="C74" s="23" t="s">
        <v>113</v>
      </c>
      <c r="D74" s="27"/>
      <c r="E74" s="64"/>
      <c r="F74" s="70">
        <v>0</v>
      </c>
      <c r="G74" s="28">
        <v>0</v>
      </c>
    </row>
    <row r="75" spans="1:7" ht="15" x14ac:dyDescent="0.25">
      <c r="A75" s="16"/>
      <c r="B75" s="17"/>
      <c r="C75" s="29"/>
      <c r="D75" s="19"/>
      <c r="E75" s="62"/>
      <c r="F75" s="68"/>
      <c r="G75" s="20"/>
    </row>
    <row r="76" spans="1:7" ht="25.5" x14ac:dyDescent="0.25">
      <c r="A76" s="21"/>
      <c r="B76" s="22"/>
      <c r="C76" s="39" t="s">
        <v>122</v>
      </c>
      <c r="D76" s="40"/>
      <c r="E76" s="64"/>
      <c r="F76" s="70">
        <v>4556.9984089999998</v>
      </c>
      <c r="G76" s="28">
        <v>0.98107161399999987</v>
      </c>
    </row>
    <row r="77" spans="1:7" ht="15" x14ac:dyDescent="0.25">
      <c r="A77" s="16"/>
      <c r="B77" s="17"/>
      <c r="C77" s="26"/>
      <c r="D77" s="19"/>
      <c r="E77" s="62"/>
      <c r="F77" s="68"/>
      <c r="G77" s="20"/>
    </row>
    <row r="78" spans="1:7" ht="15" x14ac:dyDescent="0.25">
      <c r="A78" s="16"/>
      <c r="B78" s="17"/>
      <c r="C78" s="18" t="s">
        <v>123</v>
      </c>
      <c r="D78" s="19"/>
      <c r="E78" s="62"/>
      <c r="F78" s="68"/>
      <c r="G78" s="20"/>
    </row>
    <row r="79" spans="1:7" ht="25.5" x14ac:dyDescent="0.25">
      <c r="A79" s="16"/>
      <c r="B79" s="17"/>
      <c r="C79" s="23" t="s">
        <v>11</v>
      </c>
      <c r="D79" s="24"/>
      <c r="E79" s="63"/>
      <c r="F79" s="69"/>
      <c r="G79" s="25"/>
    </row>
    <row r="80" spans="1:7" ht="15" x14ac:dyDescent="0.25">
      <c r="A80" s="21"/>
      <c r="B80" s="22"/>
      <c r="C80" s="23" t="s">
        <v>113</v>
      </c>
      <c r="D80" s="27"/>
      <c r="E80" s="64"/>
      <c r="F80" s="70">
        <v>0</v>
      </c>
      <c r="G80" s="28">
        <v>0</v>
      </c>
    </row>
    <row r="81" spans="1:7" ht="15" x14ac:dyDescent="0.25">
      <c r="A81" s="21"/>
      <c r="B81" s="22"/>
      <c r="C81" s="29"/>
      <c r="D81" s="19"/>
      <c r="E81" s="62"/>
      <c r="F81" s="68"/>
      <c r="G81" s="20"/>
    </row>
    <row r="82" spans="1:7" ht="15" x14ac:dyDescent="0.25">
      <c r="A82" s="16"/>
      <c r="B82" s="41"/>
      <c r="C82" s="23" t="s">
        <v>124</v>
      </c>
      <c r="D82" s="24"/>
      <c r="E82" s="63"/>
      <c r="F82" s="69"/>
      <c r="G82" s="25"/>
    </row>
    <row r="83" spans="1:7" ht="15" x14ac:dyDescent="0.25">
      <c r="A83" s="21"/>
      <c r="B83" s="22"/>
      <c r="C83" s="23" t="s">
        <v>113</v>
      </c>
      <c r="D83" s="27"/>
      <c r="E83" s="64"/>
      <c r="F83" s="70">
        <v>0</v>
      </c>
      <c r="G83" s="28">
        <v>0</v>
      </c>
    </row>
    <row r="84" spans="1:7" ht="15" x14ac:dyDescent="0.25">
      <c r="A84" s="21"/>
      <c r="B84" s="22"/>
      <c r="C84" s="29"/>
      <c r="D84" s="19"/>
      <c r="E84" s="62"/>
      <c r="F84" s="74"/>
      <c r="G84" s="43"/>
    </row>
    <row r="85" spans="1:7" ht="15" x14ac:dyDescent="0.25">
      <c r="A85" s="16"/>
      <c r="B85" s="17"/>
      <c r="C85" s="23" t="s">
        <v>125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113</v>
      </c>
      <c r="D86" s="27"/>
      <c r="E86" s="64"/>
      <c r="F86" s="70">
        <v>0</v>
      </c>
      <c r="G86" s="28">
        <v>0</v>
      </c>
    </row>
    <row r="87" spans="1:7" ht="15" x14ac:dyDescent="0.25">
      <c r="A87" s="16"/>
      <c r="B87" s="17"/>
      <c r="C87" s="29"/>
      <c r="D87" s="19"/>
      <c r="E87" s="62"/>
      <c r="F87" s="68"/>
      <c r="G87" s="20"/>
    </row>
    <row r="88" spans="1:7" ht="25.5" x14ac:dyDescent="0.25">
      <c r="A88" s="16"/>
      <c r="B88" s="41"/>
      <c r="C88" s="23" t="s">
        <v>126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113</v>
      </c>
      <c r="D89" s="27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19"/>
      <c r="E90" s="62"/>
      <c r="F90" s="68"/>
      <c r="G90" s="20"/>
    </row>
    <row r="91" spans="1:7" ht="15" x14ac:dyDescent="0.25">
      <c r="A91" s="21"/>
      <c r="B91" s="22"/>
      <c r="C91" s="44" t="s">
        <v>127</v>
      </c>
      <c r="D91" s="40"/>
      <c r="E91" s="64"/>
      <c r="F91" s="70">
        <v>0</v>
      </c>
      <c r="G91" s="28">
        <v>0</v>
      </c>
    </row>
    <row r="92" spans="1:7" ht="15" x14ac:dyDescent="0.25">
      <c r="A92" s="21"/>
      <c r="B92" s="22"/>
      <c r="C92" s="26"/>
      <c r="D92" s="19"/>
      <c r="E92" s="62"/>
      <c r="F92" s="68"/>
      <c r="G92" s="20"/>
    </row>
    <row r="93" spans="1:7" ht="15" x14ac:dyDescent="0.25">
      <c r="A93" s="16"/>
      <c r="B93" s="17"/>
      <c r="C93" s="18" t="s">
        <v>128</v>
      </c>
      <c r="D93" s="19"/>
      <c r="E93" s="62"/>
      <c r="F93" s="68"/>
      <c r="G93" s="20"/>
    </row>
    <row r="94" spans="1:7" ht="15" x14ac:dyDescent="0.25">
      <c r="A94" s="21"/>
      <c r="B94" s="22"/>
      <c r="C94" s="23" t="s">
        <v>129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113</v>
      </c>
      <c r="D95" s="40"/>
      <c r="E95" s="64"/>
      <c r="F95" s="70">
        <v>0</v>
      </c>
      <c r="G95" s="28">
        <v>0</v>
      </c>
    </row>
    <row r="96" spans="1:7" ht="15" x14ac:dyDescent="0.25">
      <c r="A96" s="21"/>
      <c r="B96" s="22"/>
      <c r="C96" s="29"/>
      <c r="D96" s="22"/>
      <c r="E96" s="62"/>
      <c r="F96" s="68"/>
      <c r="G96" s="20"/>
    </row>
    <row r="97" spans="1:7" ht="15" x14ac:dyDescent="0.25">
      <c r="A97" s="21"/>
      <c r="B97" s="22"/>
      <c r="C97" s="23" t="s">
        <v>130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113</v>
      </c>
      <c r="D98" s="40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22"/>
      <c r="E99" s="62"/>
      <c r="F99" s="68"/>
      <c r="G99" s="20"/>
    </row>
    <row r="100" spans="1:7" ht="15" x14ac:dyDescent="0.25">
      <c r="A100" s="21"/>
      <c r="B100" s="22"/>
      <c r="C100" s="23" t="s">
        <v>131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113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15" x14ac:dyDescent="0.25">
      <c r="A103" s="21"/>
      <c r="B103" s="22"/>
      <c r="C103" s="23" t="s">
        <v>132</v>
      </c>
      <c r="D103" s="24"/>
      <c r="E103" s="63"/>
      <c r="F103" s="69"/>
      <c r="G103" s="25"/>
    </row>
    <row r="104" spans="1:7" ht="15" x14ac:dyDescent="0.25">
      <c r="A104" s="21">
        <v>1</v>
      </c>
      <c r="B104" s="22"/>
      <c r="C104" s="26" t="s">
        <v>134</v>
      </c>
      <c r="D104" s="30"/>
      <c r="E104" s="62"/>
      <c r="F104" s="68">
        <v>88</v>
      </c>
      <c r="G104" s="20">
        <v>1.8945432000000002E-2</v>
      </c>
    </row>
    <row r="105" spans="1:7" ht="15" x14ac:dyDescent="0.25">
      <c r="A105" s="21"/>
      <c r="B105" s="22"/>
      <c r="C105" s="23" t="s">
        <v>113</v>
      </c>
      <c r="D105" s="40"/>
      <c r="E105" s="64"/>
      <c r="F105" s="70">
        <v>88</v>
      </c>
      <c r="G105" s="28">
        <v>1.8945432000000002E-2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25.5" x14ac:dyDescent="0.25">
      <c r="A107" s="21"/>
      <c r="B107" s="22"/>
      <c r="C107" s="39" t="s">
        <v>135</v>
      </c>
      <c r="D107" s="40"/>
      <c r="E107" s="64"/>
      <c r="F107" s="70">
        <v>88</v>
      </c>
      <c r="G107" s="28">
        <v>1.8945432000000002E-2</v>
      </c>
    </row>
    <row r="108" spans="1:7" ht="15" x14ac:dyDescent="0.25">
      <c r="A108" s="21"/>
      <c r="B108" s="22"/>
      <c r="C108" s="45"/>
      <c r="D108" s="22"/>
      <c r="E108" s="62"/>
      <c r="F108" s="68"/>
      <c r="G108" s="20"/>
    </row>
    <row r="109" spans="1:7" ht="15" x14ac:dyDescent="0.25">
      <c r="A109" s="16"/>
      <c r="B109" s="17"/>
      <c r="C109" s="18" t="s">
        <v>136</v>
      </c>
      <c r="D109" s="19"/>
      <c r="E109" s="62"/>
      <c r="F109" s="68"/>
      <c r="G109" s="20"/>
    </row>
    <row r="110" spans="1:7" ht="25.5" x14ac:dyDescent="0.25">
      <c r="A110" s="21"/>
      <c r="B110" s="22"/>
      <c r="C110" s="23" t="s">
        <v>137</v>
      </c>
      <c r="D110" s="24"/>
      <c r="E110" s="63"/>
      <c r="F110" s="69"/>
      <c r="G110" s="25"/>
    </row>
    <row r="111" spans="1:7" ht="15" x14ac:dyDescent="0.25">
      <c r="A111" s="21"/>
      <c r="B111" s="22"/>
      <c r="C111" s="23" t="s">
        <v>113</v>
      </c>
      <c r="D111" s="40"/>
      <c r="E111" s="64"/>
      <c r="F111" s="70">
        <v>0</v>
      </c>
      <c r="G111" s="28">
        <v>0</v>
      </c>
    </row>
    <row r="112" spans="1:7" ht="15" x14ac:dyDescent="0.25">
      <c r="A112" s="21"/>
      <c r="B112" s="22"/>
      <c r="C112" s="29"/>
      <c r="D112" s="22"/>
      <c r="E112" s="62"/>
      <c r="F112" s="68"/>
      <c r="G112" s="20"/>
    </row>
    <row r="113" spans="1:9" ht="15" x14ac:dyDescent="0.25">
      <c r="A113" s="16"/>
      <c r="B113" s="17"/>
      <c r="C113" s="18" t="s">
        <v>138</v>
      </c>
      <c r="D113" s="19"/>
      <c r="E113" s="62"/>
      <c r="F113" s="68"/>
      <c r="G113" s="20"/>
    </row>
    <row r="114" spans="1:9" ht="25.5" x14ac:dyDescent="0.25">
      <c r="A114" s="21"/>
      <c r="B114" s="22"/>
      <c r="C114" s="23" t="s">
        <v>139</v>
      </c>
      <c r="D114" s="24"/>
      <c r="E114" s="63"/>
      <c r="F114" s="69"/>
      <c r="G114" s="25"/>
    </row>
    <row r="115" spans="1:9" ht="15" x14ac:dyDescent="0.25">
      <c r="A115" s="21"/>
      <c r="B115" s="22"/>
      <c r="C115" s="23" t="s">
        <v>113</v>
      </c>
      <c r="D115" s="40"/>
      <c r="E115" s="64"/>
      <c r="F115" s="70">
        <v>0</v>
      </c>
      <c r="G115" s="28">
        <v>0</v>
      </c>
    </row>
    <row r="116" spans="1:9" ht="15" x14ac:dyDescent="0.25">
      <c r="A116" s="21"/>
      <c r="B116" s="22"/>
      <c r="C116" s="29"/>
      <c r="D116" s="22"/>
      <c r="E116" s="62"/>
      <c r="F116" s="68"/>
      <c r="G116" s="20"/>
    </row>
    <row r="117" spans="1:9" ht="25.5" x14ac:dyDescent="0.25">
      <c r="A117" s="21"/>
      <c r="B117" s="22"/>
      <c r="C117" s="23" t="s">
        <v>140</v>
      </c>
      <c r="D117" s="24"/>
      <c r="E117" s="63"/>
      <c r="F117" s="69"/>
      <c r="G117" s="25"/>
    </row>
    <row r="118" spans="1:9" ht="15" x14ac:dyDescent="0.25">
      <c r="A118" s="21"/>
      <c r="B118" s="22"/>
      <c r="C118" s="23" t="s">
        <v>113</v>
      </c>
      <c r="D118" s="40"/>
      <c r="E118" s="64"/>
      <c r="F118" s="70">
        <v>0</v>
      </c>
      <c r="G118" s="28">
        <v>0</v>
      </c>
    </row>
    <row r="119" spans="1:9" ht="15" x14ac:dyDescent="0.25">
      <c r="A119" s="21"/>
      <c r="B119" s="22"/>
      <c r="C119" s="29"/>
      <c r="D119" s="22"/>
      <c r="E119" s="62"/>
      <c r="F119" s="74"/>
      <c r="G119" s="43"/>
    </row>
    <row r="120" spans="1:9" ht="25.5" x14ac:dyDescent="0.25">
      <c r="A120" s="21"/>
      <c r="B120" s="22"/>
      <c r="C120" s="45" t="s">
        <v>141</v>
      </c>
      <c r="D120" s="22"/>
      <c r="E120" s="62"/>
      <c r="F120" s="147">
        <v>-7.9178509999999994E-2</v>
      </c>
      <c r="G120" s="148" t="s">
        <v>118</v>
      </c>
    </row>
    <row r="121" spans="1:9" ht="15" x14ac:dyDescent="0.25">
      <c r="A121" s="21"/>
      <c r="B121" s="22"/>
      <c r="C121" s="46" t="s">
        <v>142</v>
      </c>
      <c r="D121" s="27"/>
      <c r="E121" s="64"/>
      <c r="F121" s="70">
        <v>4644.9192304900007</v>
      </c>
      <c r="G121" s="28">
        <v>0.99999999999999978</v>
      </c>
    </row>
    <row r="123" spans="1:9" ht="15" x14ac:dyDescent="0.25">
      <c r="B123" s="47" t="s">
        <v>143</v>
      </c>
      <c r="C123" s="160"/>
      <c r="D123" s="160"/>
      <c r="E123" s="160"/>
      <c r="F123" s="160"/>
      <c r="I123" s="159"/>
    </row>
    <row r="124" spans="1:9" ht="15" x14ac:dyDescent="0.25">
      <c r="B124" s="375"/>
      <c r="C124" s="375"/>
      <c r="D124" s="375"/>
      <c r="E124" s="375"/>
      <c r="F124" s="375"/>
    </row>
    <row r="126" spans="1:9" ht="15" x14ac:dyDescent="0.25">
      <c r="B126" s="52" t="s">
        <v>144</v>
      </c>
      <c r="C126" s="53"/>
      <c r="D126" s="54"/>
    </row>
    <row r="127" spans="1:9" ht="15" x14ac:dyDescent="0.25">
      <c r="B127" s="55" t="s">
        <v>145</v>
      </c>
      <c r="C127" s="56"/>
      <c r="D127" s="81" t="s">
        <v>146</v>
      </c>
    </row>
    <row r="128" spans="1:9" ht="15" x14ac:dyDescent="0.25">
      <c r="B128" s="55" t="s">
        <v>147</v>
      </c>
      <c r="C128" s="56"/>
      <c r="D128" s="81" t="s">
        <v>146</v>
      </c>
    </row>
    <row r="129" spans="2:4" ht="15" x14ac:dyDescent="0.25">
      <c r="B129" s="57" t="s">
        <v>148</v>
      </c>
      <c r="C129" s="56"/>
      <c r="D129" s="58"/>
    </row>
    <row r="130" spans="2:4" ht="25.5" customHeight="1" x14ac:dyDescent="0.25">
      <c r="B130" s="58"/>
      <c r="C130" s="48" t="s">
        <v>149</v>
      </c>
      <c r="D130" s="49" t="s">
        <v>150</v>
      </c>
    </row>
    <row r="131" spans="2:4" ht="12.75" customHeight="1" x14ac:dyDescent="0.25">
      <c r="B131" s="75" t="s">
        <v>151</v>
      </c>
      <c r="C131" s="76" t="s">
        <v>152</v>
      </c>
      <c r="D131" s="76" t="s">
        <v>153</v>
      </c>
    </row>
    <row r="132" spans="2:4" ht="15" x14ac:dyDescent="0.25">
      <c r="B132" s="58" t="s">
        <v>154</v>
      </c>
      <c r="C132" s="59">
        <v>14.886900000000001</v>
      </c>
      <c r="D132" s="59">
        <v>15.0031</v>
      </c>
    </row>
    <row r="133" spans="2:4" ht="15" x14ac:dyDescent="0.25">
      <c r="B133" s="58" t="s">
        <v>155</v>
      </c>
      <c r="C133" s="59">
        <v>11.8048</v>
      </c>
      <c r="D133" s="59">
        <v>11.8969</v>
      </c>
    </row>
    <row r="134" spans="2:4" ht="15" x14ac:dyDescent="0.25">
      <c r="B134" s="58" t="s">
        <v>156</v>
      </c>
      <c r="C134" s="59">
        <v>14.5875</v>
      </c>
      <c r="D134" s="59">
        <v>14.6858</v>
      </c>
    </row>
    <row r="135" spans="2:4" ht="15" x14ac:dyDescent="0.25">
      <c r="B135" s="58" t="s">
        <v>157</v>
      </c>
      <c r="C135" s="59">
        <v>11.538600000000001</v>
      </c>
      <c r="D135" s="59">
        <v>11.616300000000001</v>
      </c>
    </row>
    <row r="137" spans="2:4" ht="15" x14ac:dyDescent="0.25">
      <c r="B137" s="77" t="s">
        <v>158</v>
      </c>
      <c r="C137" s="60"/>
      <c r="D137" s="78" t="s">
        <v>146</v>
      </c>
    </row>
    <row r="138" spans="2:4" ht="24.75" customHeight="1" x14ac:dyDescent="0.25">
      <c r="B138" s="79"/>
      <c r="C138" s="79"/>
    </row>
    <row r="139" spans="2:4" ht="15" x14ac:dyDescent="0.25">
      <c r="B139" s="82"/>
      <c r="C139" s="80"/>
      <c r="D139"/>
    </row>
    <row r="141" spans="2:4" ht="15" x14ac:dyDescent="0.25">
      <c r="B141" s="57" t="s">
        <v>159</v>
      </c>
      <c r="C141" s="56"/>
      <c r="D141" s="83" t="s">
        <v>146</v>
      </c>
    </row>
    <row r="142" spans="2:4" ht="15" x14ac:dyDescent="0.25">
      <c r="B142" s="57" t="s">
        <v>160</v>
      </c>
      <c r="C142" s="56"/>
      <c r="D142" s="83" t="s">
        <v>146</v>
      </c>
    </row>
    <row r="143" spans="2:4" ht="15" x14ac:dyDescent="0.25">
      <c r="B143" s="57" t="s">
        <v>161</v>
      </c>
      <c r="C143" s="56"/>
      <c r="D143" s="61">
        <v>0</v>
      </c>
    </row>
    <row r="144" spans="2:4" ht="15" x14ac:dyDescent="0.25">
      <c r="B144" s="57" t="s">
        <v>162</v>
      </c>
      <c r="C144" s="56"/>
      <c r="D144" s="61" t="s">
        <v>146</v>
      </c>
    </row>
  </sheetData>
  <mergeCells count="4">
    <mergeCell ref="A1:G1"/>
    <mergeCell ref="A2:G2"/>
    <mergeCell ref="A3:G3"/>
    <mergeCell ref="B124:F124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9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564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47</v>
      </c>
      <c r="C7" s="26" t="s">
        <v>48</v>
      </c>
      <c r="D7" s="17" t="s">
        <v>17</v>
      </c>
      <c r="E7" s="62">
        <v>361717</v>
      </c>
      <c r="F7" s="68">
        <v>500.07375250000001</v>
      </c>
      <c r="G7" s="20">
        <v>3.9088361000000002E-2</v>
      </c>
    </row>
    <row r="8" spans="1:7" ht="25.5" x14ac:dyDescent="0.25">
      <c r="A8" s="21">
        <v>2</v>
      </c>
      <c r="B8" s="22" t="s">
        <v>213</v>
      </c>
      <c r="C8" s="26" t="s">
        <v>214</v>
      </c>
      <c r="D8" s="17" t="s">
        <v>179</v>
      </c>
      <c r="E8" s="62">
        <v>68083</v>
      </c>
      <c r="F8" s="68">
        <v>468.95570400000003</v>
      </c>
      <c r="G8" s="20">
        <v>3.6656013000000001E-2</v>
      </c>
    </row>
    <row r="9" spans="1:7" ht="15" x14ac:dyDescent="0.25">
      <c r="A9" s="21">
        <v>3</v>
      </c>
      <c r="B9" s="22" t="s">
        <v>271</v>
      </c>
      <c r="C9" s="26" t="s">
        <v>272</v>
      </c>
      <c r="D9" s="17" t="s">
        <v>273</v>
      </c>
      <c r="E9" s="62">
        <v>127008</v>
      </c>
      <c r="F9" s="68">
        <v>433.09728000000001</v>
      </c>
      <c r="G9" s="20">
        <v>3.3853133000000001E-2</v>
      </c>
    </row>
    <row r="10" spans="1:7" ht="25.5" x14ac:dyDescent="0.25">
      <c r="A10" s="21">
        <v>4</v>
      </c>
      <c r="B10" s="22" t="s">
        <v>43</v>
      </c>
      <c r="C10" s="26" t="s">
        <v>44</v>
      </c>
      <c r="D10" s="17" t="s">
        <v>26</v>
      </c>
      <c r="E10" s="62">
        <v>78316</v>
      </c>
      <c r="F10" s="68">
        <v>419.14723199999997</v>
      </c>
      <c r="G10" s="20">
        <v>3.2762724E-2</v>
      </c>
    </row>
    <row r="11" spans="1:7" ht="15" x14ac:dyDescent="0.25">
      <c r="A11" s="21">
        <v>5</v>
      </c>
      <c r="B11" s="22" t="s">
        <v>240</v>
      </c>
      <c r="C11" s="26" t="s">
        <v>241</v>
      </c>
      <c r="D11" s="17" t="s">
        <v>222</v>
      </c>
      <c r="E11" s="62">
        <v>131178</v>
      </c>
      <c r="F11" s="68">
        <v>380.94091200000003</v>
      </c>
      <c r="G11" s="20">
        <v>2.9776319999999998E-2</v>
      </c>
    </row>
    <row r="12" spans="1:7" ht="25.5" x14ac:dyDescent="0.25">
      <c r="A12" s="21">
        <v>6</v>
      </c>
      <c r="B12" s="22" t="s">
        <v>287</v>
      </c>
      <c r="C12" s="26" t="s">
        <v>288</v>
      </c>
      <c r="D12" s="17" t="s">
        <v>23</v>
      </c>
      <c r="E12" s="62">
        <v>300998</v>
      </c>
      <c r="F12" s="68">
        <v>367.36805900000002</v>
      </c>
      <c r="G12" s="20">
        <v>2.8715395000000001E-2</v>
      </c>
    </row>
    <row r="13" spans="1:7" ht="25.5" x14ac:dyDescent="0.25">
      <c r="A13" s="21">
        <v>7</v>
      </c>
      <c r="B13" s="22" t="s">
        <v>233</v>
      </c>
      <c r="C13" s="26" t="s">
        <v>234</v>
      </c>
      <c r="D13" s="17" t="s">
        <v>235</v>
      </c>
      <c r="E13" s="62">
        <v>140881</v>
      </c>
      <c r="F13" s="68">
        <v>360.3031575</v>
      </c>
      <c r="G13" s="20">
        <v>2.8163166E-2</v>
      </c>
    </row>
    <row r="14" spans="1:7" ht="25.5" x14ac:dyDescent="0.25">
      <c r="A14" s="21">
        <v>8</v>
      </c>
      <c r="B14" s="22" t="s">
        <v>180</v>
      </c>
      <c r="C14" s="26" t="s">
        <v>181</v>
      </c>
      <c r="D14" s="17" t="s">
        <v>26</v>
      </c>
      <c r="E14" s="62">
        <v>57658</v>
      </c>
      <c r="F14" s="68">
        <v>350.35883699999999</v>
      </c>
      <c r="G14" s="20">
        <v>2.7385865999999998E-2</v>
      </c>
    </row>
    <row r="15" spans="1:7" ht="38.25" x14ac:dyDescent="0.25">
      <c r="A15" s="21">
        <v>9</v>
      </c>
      <c r="B15" s="22" t="s">
        <v>97</v>
      </c>
      <c r="C15" s="26" t="s">
        <v>98</v>
      </c>
      <c r="D15" s="17" t="s">
        <v>99</v>
      </c>
      <c r="E15" s="62">
        <v>325408</v>
      </c>
      <c r="F15" s="68">
        <v>318.574432</v>
      </c>
      <c r="G15" s="20">
        <v>2.4901432000000001E-2</v>
      </c>
    </row>
    <row r="16" spans="1:7" ht="25.5" x14ac:dyDescent="0.25">
      <c r="A16" s="21">
        <v>10</v>
      </c>
      <c r="B16" s="22" t="s">
        <v>49</v>
      </c>
      <c r="C16" s="26" t="s">
        <v>50</v>
      </c>
      <c r="D16" s="17" t="s">
        <v>17</v>
      </c>
      <c r="E16" s="62">
        <v>322473</v>
      </c>
      <c r="F16" s="68">
        <v>318.11961450000001</v>
      </c>
      <c r="G16" s="20">
        <v>2.4865880999999999E-2</v>
      </c>
    </row>
    <row r="17" spans="1:7" ht="15" x14ac:dyDescent="0.25">
      <c r="A17" s="21">
        <v>11</v>
      </c>
      <c r="B17" s="22" t="s">
        <v>276</v>
      </c>
      <c r="C17" s="26" t="s">
        <v>277</v>
      </c>
      <c r="D17" s="17" t="s">
        <v>225</v>
      </c>
      <c r="E17" s="62">
        <v>150000</v>
      </c>
      <c r="F17" s="68">
        <v>313.95</v>
      </c>
      <c r="G17" s="20">
        <v>2.4539961999999998E-2</v>
      </c>
    </row>
    <row r="18" spans="1:7" ht="15" x14ac:dyDescent="0.25">
      <c r="A18" s="21">
        <v>12</v>
      </c>
      <c r="B18" s="22" t="s">
        <v>236</v>
      </c>
      <c r="C18" s="26" t="s">
        <v>237</v>
      </c>
      <c r="D18" s="17" t="s">
        <v>186</v>
      </c>
      <c r="E18" s="62">
        <v>15871</v>
      </c>
      <c r="F18" s="68">
        <v>306.373784</v>
      </c>
      <c r="G18" s="20">
        <v>2.3947765999999999E-2</v>
      </c>
    </row>
    <row r="19" spans="1:7" ht="15" x14ac:dyDescent="0.25">
      <c r="A19" s="21">
        <v>13</v>
      </c>
      <c r="B19" s="22" t="s">
        <v>184</v>
      </c>
      <c r="C19" s="26" t="s">
        <v>185</v>
      </c>
      <c r="D19" s="17" t="s">
        <v>186</v>
      </c>
      <c r="E19" s="62">
        <v>85995</v>
      </c>
      <c r="F19" s="68">
        <v>300.38053500000001</v>
      </c>
      <c r="G19" s="20">
        <v>2.3479303E-2</v>
      </c>
    </row>
    <row r="20" spans="1:7" ht="25.5" x14ac:dyDescent="0.25">
      <c r="A20" s="21">
        <v>14</v>
      </c>
      <c r="B20" s="22" t="s">
        <v>36</v>
      </c>
      <c r="C20" s="26" t="s">
        <v>37</v>
      </c>
      <c r="D20" s="17" t="s">
        <v>23</v>
      </c>
      <c r="E20" s="62">
        <v>4539</v>
      </c>
      <c r="F20" s="68">
        <v>287.32096949999999</v>
      </c>
      <c r="G20" s="20">
        <v>2.2458499E-2</v>
      </c>
    </row>
    <row r="21" spans="1:7" ht="15" x14ac:dyDescent="0.25">
      <c r="A21" s="21">
        <v>15</v>
      </c>
      <c r="B21" s="22" t="s">
        <v>238</v>
      </c>
      <c r="C21" s="26" t="s">
        <v>239</v>
      </c>
      <c r="D21" s="17" t="s">
        <v>20</v>
      </c>
      <c r="E21" s="62">
        <v>225000</v>
      </c>
      <c r="F21" s="68">
        <v>284.39999999999998</v>
      </c>
      <c r="G21" s="20">
        <v>2.2230181000000002E-2</v>
      </c>
    </row>
    <row r="22" spans="1:7" ht="15" x14ac:dyDescent="0.25">
      <c r="A22" s="21">
        <v>16</v>
      </c>
      <c r="B22" s="22" t="s">
        <v>256</v>
      </c>
      <c r="C22" s="26" t="s">
        <v>257</v>
      </c>
      <c r="D22" s="17" t="s">
        <v>212</v>
      </c>
      <c r="E22" s="62">
        <v>37442</v>
      </c>
      <c r="F22" s="68">
        <v>272.914738</v>
      </c>
      <c r="G22" s="20">
        <v>2.1332433000000001E-2</v>
      </c>
    </row>
    <row r="23" spans="1:7" ht="25.5" x14ac:dyDescent="0.25">
      <c r="A23" s="21">
        <v>17</v>
      </c>
      <c r="B23" s="22" t="s">
        <v>94</v>
      </c>
      <c r="C23" s="26" t="s">
        <v>95</v>
      </c>
      <c r="D23" s="17" t="s">
        <v>96</v>
      </c>
      <c r="E23" s="62">
        <v>70000</v>
      </c>
      <c r="F23" s="68">
        <v>271.84500000000003</v>
      </c>
      <c r="G23" s="20">
        <v>2.1248817E-2</v>
      </c>
    </row>
    <row r="24" spans="1:7" ht="25.5" x14ac:dyDescent="0.25">
      <c r="A24" s="21">
        <v>18</v>
      </c>
      <c r="B24" s="22" t="s">
        <v>40</v>
      </c>
      <c r="C24" s="26" t="s">
        <v>41</v>
      </c>
      <c r="D24" s="17" t="s">
        <v>42</v>
      </c>
      <c r="E24" s="62">
        <v>72653</v>
      </c>
      <c r="F24" s="68">
        <v>259.40753649999999</v>
      </c>
      <c r="G24" s="20">
        <v>2.0276639999999999E-2</v>
      </c>
    </row>
    <row r="25" spans="1:7" ht="15" x14ac:dyDescent="0.25">
      <c r="A25" s="21">
        <v>19</v>
      </c>
      <c r="B25" s="22" t="s">
        <v>164</v>
      </c>
      <c r="C25" s="26" t="s">
        <v>165</v>
      </c>
      <c r="D25" s="17" t="s">
        <v>20</v>
      </c>
      <c r="E25" s="62">
        <v>150969</v>
      </c>
      <c r="F25" s="68">
        <v>250.53305549999999</v>
      </c>
      <c r="G25" s="20">
        <v>1.9582965000000001E-2</v>
      </c>
    </row>
    <row r="26" spans="1:7" ht="15" x14ac:dyDescent="0.25">
      <c r="A26" s="21">
        <v>20</v>
      </c>
      <c r="B26" s="22" t="s">
        <v>262</v>
      </c>
      <c r="C26" s="26" t="s">
        <v>263</v>
      </c>
      <c r="D26" s="17" t="s">
        <v>87</v>
      </c>
      <c r="E26" s="62">
        <v>232114</v>
      </c>
      <c r="F26" s="68">
        <v>243.835757</v>
      </c>
      <c r="G26" s="20">
        <v>1.9059468999999999E-2</v>
      </c>
    </row>
    <row r="27" spans="1:7" ht="25.5" x14ac:dyDescent="0.25">
      <c r="A27" s="21">
        <v>21</v>
      </c>
      <c r="B27" s="22" t="s">
        <v>65</v>
      </c>
      <c r="C27" s="26" t="s">
        <v>66</v>
      </c>
      <c r="D27" s="17" t="s">
        <v>23</v>
      </c>
      <c r="E27" s="62">
        <v>293032</v>
      </c>
      <c r="F27" s="68">
        <v>240.87230400000001</v>
      </c>
      <c r="G27" s="20">
        <v>1.882783E-2</v>
      </c>
    </row>
    <row r="28" spans="1:7" ht="25.5" x14ac:dyDescent="0.25">
      <c r="A28" s="21">
        <v>22</v>
      </c>
      <c r="B28" s="22" t="s">
        <v>102</v>
      </c>
      <c r="C28" s="26" t="s">
        <v>103</v>
      </c>
      <c r="D28" s="17" t="s">
        <v>26</v>
      </c>
      <c r="E28" s="62">
        <v>20270</v>
      </c>
      <c r="F28" s="68">
        <v>238.11169000000001</v>
      </c>
      <c r="G28" s="20">
        <v>1.8612046E-2</v>
      </c>
    </row>
    <row r="29" spans="1:7" ht="15" x14ac:dyDescent="0.25">
      <c r="A29" s="21">
        <v>23</v>
      </c>
      <c r="B29" s="22" t="s">
        <v>254</v>
      </c>
      <c r="C29" s="26" t="s">
        <v>255</v>
      </c>
      <c r="D29" s="17" t="s">
        <v>42</v>
      </c>
      <c r="E29" s="62">
        <v>279679</v>
      </c>
      <c r="F29" s="68">
        <v>234.5108415</v>
      </c>
      <c r="G29" s="20">
        <v>1.8330585E-2</v>
      </c>
    </row>
    <row r="30" spans="1:7" ht="25.5" x14ac:dyDescent="0.25">
      <c r="A30" s="21">
        <v>24</v>
      </c>
      <c r="B30" s="22" t="s">
        <v>169</v>
      </c>
      <c r="C30" s="26" t="s">
        <v>170</v>
      </c>
      <c r="D30" s="17" t="s">
        <v>69</v>
      </c>
      <c r="E30" s="62">
        <v>11745</v>
      </c>
      <c r="F30" s="68">
        <v>233.96039999999999</v>
      </c>
      <c r="G30" s="20">
        <v>1.8287560000000001E-2</v>
      </c>
    </row>
    <row r="31" spans="1:7" ht="25.5" x14ac:dyDescent="0.25">
      <c r="A31" s="21">
        <v>25</v>
      </c>
      <c r="B31" s="22" t="s">
        <v>197</v>
      </c>
      <c r="C31" s="26" t="s">
        <v>198</v>
      </c>
      <c r="D31" s="17" t="s">
        <v>69</v>
      </c>
      <c r="E31" s="62">
        <v>28807</v>
      </c>
      <c r="F31" s="68">
        <v>221.007304</v>
      </c>
      <c r="G31" s="20">
        <v>1.7275078999999999E-2</v>
      </c>
    </row>
    <row r="32" spans="1:7" ht="25.5" x14ac:dyDescent="0.25">
      <c r="A32" s="21">
        <v>26</v>
      </c>
      <c r="B32" s="22" t="s">
        <v>75</v>
      </c>
      <c r="C32" s="26" t="s">
        <v>76</v>
      </c>
      <c r="D32" s="17" t="s">
        <v>26</v>
      </c>
      <c r="E32" s="62">
        <v>123924</v>
      </c>
      <c r="F32" s="68">
        <v>214.76029199999999</v>
      </c>
      <c r="G32" s="20">
        <v>1.6786780000000001E-2</v>
      </c>
    </row>
    <row r="33" spans="1:7" ht="25.5" x14ac:dyDescent="0.25">
      <c r="A33" s="21">
        <v>27</v>
      </c>
      <c r="B33" s="22" t="s">
        <v>248</v>
      </c>
      <c r="C33" s="26" t="s">
        <v>249</v>
      </c>
      <c r="D33" s="17" t="s">
        <v>235</v>
      </c>
      <c r="E33" s="62">
        <v>32909</v>
      </c>
      <c r="F33" s="68">
        <v>214.07304500000001</v>
      </c>
      <c r="G33" s="20">
        <v>1.6733061E-2</v>
      </c>
    </row>
    <row r="34" spans="1:7" ht="15" x14ac:dyDescent="0.25">
      <c r="A34" s="21">
        <v>28</v>
      </c>
      <c r="B34" s="22" t="s">
        <v>268</v>
      </c>
      <c r="C34" s="26" t="s">
        <v>269</v>
      </c>
      <c r="D34" s="17" t="s">
        <v>60</v>
      </c>
      <c r="E34" s="62">
        <v>87000</v>
      </c>
      <c r="F34" s="68">
        <v>204.1455</v>
      </c>
      <c r="G34" s="20">
        <v>1.5957071999999999E-2</v>
      </c>
    </row>
    <row r="35" spans="1:7" ht="25.5" x14ac:dyDescent="0.25">
      <c r="A35" s="21">
        <v>29</v>
      </c>
      <c r="B35" s="22" t="s">
        <v>81</v>
      </c>
      <c r="C35" s="26" t="s">
        <v>82</v>
      </c>
      <c r="D35" s="17" t="s">
        <v>69</v>
      </c>
      <c r="E35" s="62">
        <v>60000</v>
      </c>
      <c r="F35" s="68">
        <v>191.25</v>
      </c>
      <c r="G35" s="20">
        <v>1.4949093E-2</v>
      </c>
    </row>
    <row r="36" spans="1:7" ht="15" x14ac:dyDescent="0.25">
      <c r="A36" s="21">
        <v>30</v>
      </c>
      <c r="B36" s="22" t="s">
        <v>191</v>
      </c>
      <c r="C36" s="26" t="s">
        <v>192</v>
      </c>
      <c r="D36" s="17" t="s">
        <v>186</v>
      </c>
      <c r="E36" s="62">
        <v>41106</v>
      </c>
      <c r="F36" s="68">
        <v>188.90262300000001</v>
      </c>
      <c r="G36" s="20">
        <v>1.476561E-2</v>
      </c>
    </row>
    <row r="37" spans="1:7" ht="25.5" x14ac:dyDescent="0.25">
      <c r="A37" s="21">
        <v>31</v>
      </c>
      <c r="B37" s="22" t="s">
        <v>24</v>
      </c>
      <c r="C37" s="26" t="s">
        <v>25</v>
      </c>
      <c r="D37" s="17" t="s">
        <v>26</v>
      </c>
      <c r="E37" s="62">
        <v>27000</v>
      </c>
      <c r="F37" s="68">
        <v>187.0155</v>
      </c>
      <c r="G37" s="20">
        <v>1.4618103E-2</v>
      </c>
    </row>
    <row r="38" spans="1:7" ht="15" x14ac:dyDescent="0.25">
      <c r="A38" s="21">
        <v>32</v>
      </c>
      <c r="B38" s="22" t="s">
        <v>218</v>
      </c>
      <c r="C38" s="26" t="s">
        <v>219</v>
      </c>
      <c r="D38" s="17" t="s">
        <v>179</v>
      </c>
      <c r="E38" s="62">
        <v>35914</v>
      </c>
      <c r="F38" s="68">
        <v>186.69892899999999</v>
      </c>
      <c r="G38" s="20">
        <v>1.4593358000000001E-2</v>
      </c>
    </row>
    <row r="39" spans="1:7" ht="51" x14ac:dyDescent="0.25">
      <c r="A39" s="21">
        <v>33</v>
      </c>
      <c r="B39" s="22" t="s">
        <v>278</v>
      </c>
      <c r="C39" s="26" t="s">
        <v>279</v>
      </c>
      <c r="D39" s="17" t="s">
        <v>217</v>
      </c>
      <c r="E39" s="62">
        <v>72200</v>
      </c>
      <c r="F39" s="68">
        <v>183.89340000000001</v>
      </c>
      <c r="G39" s="20">
        <v>1.4374062999999999E-2</v>
      </c>
    </row>
    <row r="40" spans="1:7" ht="51" x14ac:dyDescent="0.25">
      <c r="A40" s="21">
        <v>34</v>
      </c>
      <c r="B40" s="22" t="s">
        <v>282</v>
      </c>
      <c r="C40" s="26" t="s">
        <v>283</v>
      </c>
      <c r="D40" s="17" t="s">
        <v>217</v>
      </c>
      <c r="E40" s="62">
        <v>91923</v>
      </c>
      <c r="F40" s="68">
        <v>182.283309</v>
      </c>
      <c r="G40" s="20">
        <v>1.4248210000000001E-2</v>
      </c>
    </row>
    <row r="41" spans="1:7" ht="15" x14ac:dyDescent="0.25">
      <c r="A41" s="21">
        <v>35</v>
      </c>
      <c r="B41" s="22" t="s">
        <v>280</v>
      </c>
      <c r="C41" s="26" t="s">
        <v>281</v>
      </c>
      <c r="D41" s="17" t="s">
        <v>168</v>
      </c>
      <c r="E41" s="62">
        <v>47310</v>
      </c>
      <c r="F41" s="68">
        <v>179.13931500000001</v>
      </c>
      <c r="G41" s="20">
        <v>1.4002459E-2</v>
      </c>
    </row>
    <row r="42" spans="1:7" ht="15" x14ac:dyDescent="0.25">
      <c r="A42" s="21">
        <v>36</v>
      </c>
      <c r="B42" s="22" t="s">
        <v>83</v>
      </c>
      <c r="C42" s="26" t="s">
        <v>84</v>
      </c>
      <c r="D42" s="17" t="s">
        <v>60</v>
      </c>
      <c r="E42" s="62">
        <v>81983</v>
      </c>
      <c r="F42" s="68">
        <v>172.2872745</v>
      </c>
      <c r="G42" s="20">
        <v>1.3466868E-2</v>
      </c>
    </row>
    <row r="43" spans="1:7" ht="25.5" x14ac:dyDescent="0.25">
      <c r="A43" s="21">
        <v>37</v>
      </c>
      <c r="B43" s="22" t="s">
        <v>258</v>
      </c>
      <c r="C43" s="26" t="s">
        <v>259</v>
      </c>
      <c r="D43" s="17" t="s">
        <v>201</v>
      </c>
      <c r="E43" s="62">
        <v>120007</v>
      </c>
      <c r="F43" s="68">
        <v>164.28958299999999</v>
      </c>
      <c r="G43" s="20">
        <v>1.2841727000000001E-2</v>
      </c>
    </row>
    <row r="44" spans="1:7" ht="25.5" x14ac:dyDescent="0.25">
      <c r="A44" s="21">
        <v>38</v>
      </c>
      <c r="B44" s="22" t="s">
        <v>199</v>
      </c>
      <c r="C44" s="26" t="s">
        <v>200</v>
      </c>
      <c r="D44" s="17" t="s">
        <v>201</v>
      </c>
      <c r="E44" s="62">
        <v>64047</v>
      </c>
      <c r="F44" s="68">
        <v>161.7506985</v>
      </c>
      <c r="G44" s="20">
        <v>1.2643275000000001E-2</v>
      </c>
    </row>
    <row r="45" spans="1:7" ht="25.5" x14ac:dyDescent="0.25">
      <c r="A45" s="21">
        <v>39</v>
      </c>
      <c r="B45" s="22" t="s">
        <v>202</v>
      </c>
      <c r="C45" s="26" t="s">
        <v>203</v>
      </c>
      <c r="D45" s="17" t="s">
        <v>26</v>
      </c>
      <c r="E45" s="62">
        <v>34545</v>
      </c>
      <c r="F45" s="68">
        <v>144.60536999999999</v>
      </c>
      <c r="G45" s="20">
        <v>1.1303107E-2</v>
      </c>
    </row>
    <row r="46" spans="1:7" ht="15" x14ac:dyDescent="0.25">
      <c r="A46" s="21">
        <v>40</v>
      </c>
      <c r="B46" s="22" t="s">
        <v>77</v>
      </c>
      <c r="C46" s="26" t="s">
        <v>78</v>
      </c>
      <c r="D46" s="17" t="s">
        <v>20</v>
      </c>
      <c r="E46" s="62">
        <v>132970</v>
      </c>
      <c r="F46" s="68">
        <v>140.28335000000001</v>
      </c>
      <c r="G46" s="20">
        <v>1.0965275E-2</v>
      </c>
    </row>
    <row r="47" spans="1:7" ht="15" x14ac:dyDescent="0.25">
      <c r="A47" s="21">
        <v>41</v>
      </c>
      <c r="B47" s="22" t="s">
        <v>260</v>
      </c>
      <c r="C47" s="26" t="s">
        <v>261</v>
      </c>
      <c r="D47" s="17" t="s">
        <v>74</v>
      </c>
      <c r="E47" s="62">
        <v>5500</v>
      </c>
      <c r="F47" s="68">
        <v>135.44300000000001</v>
      </c>
      <c r="G47" s="20">
        <v>1.0586928000000001E-2</v>
      </c>
    </row>
    <row r="48" spans="1:7" ht="25.5" x14ac:dyDescent="0.25">
      <c r="A48" s="21">
        <v>42</v>
      </c>
      <c r="B48" s="22" t="s">
        <v>284</v>
      </c>
      <c r="C48" s="26" t="s">
        <v>285</v>
      </c>
      <c r="D48" s="17" t="s">
        <v>286</v>
      </c>
      <c r="E48" s="62">
        <v>110867</v>
      </c>
      <c r="F48" s="68">
        <v>127.3307495</v>
      </c>
      <c r="G48" s="20">
        <v>9.9528329999999995E-3</v>
      </c>
    </row>
    <row r="49" spans="1:7" ht="25.5" x14ac:dyDescent="0.25">
      <c r="A49" s="21">
        <v>43</v>
      </c>
      <c r="B49" s="22" t="s">
        <v>208</v>
      </c>
      <c r="C49" s="26" t="s">
        <v>209</v>
      </c>
      <c r="D49" s="17" t="s">
        <v>32</v>
      </c>
      <c r="E49" s="62">
        <v>81375</v>
      </c>
      <c r="F49" s="68">
        <v>124.3816875</v>
      </c>
      <c r="G49" s="20">
        <v>9.7223190000000001E-3</v>
      </c>
    </row>
    <row r="50" spans="1:7" ht="15" x14ac:dyDescent="0.25">
      <c r="A50" s="21">
        <v>44</v>
      </c>
      <c r="B50" s="22" t="s">
        <v>266</v>
      </c>
      <c r="C50" s="26" t="s">
        <v>267</v>
      </c>
      <c r="D50" s="17" t="s">
        <v>222</v>
      </c>
      <c r="E50" s="62">
        <v>37995</v>
      </c>
      <c r="F50" s="68">
        <v>122.0589375</v>
      </c>
      <c r="G50" s="20">
        <v>9.5407600000000006E-3</v>
      </c>
    </row>
    <row r="51" spans="1:7" ht="25.5" x14ac:dyDescent="0.25">
      <c r="A51" s="21">
        <v>45</v>
      </c>
      <c r="B51" s="22" t="s">
        <v>182</v>
      </c>
      <c r="C51" s="26" t="s">
        <v>183</v>
      </c>
      <c r="D51" s="17" t="s">
        <v>26</v>
      </c>
      <c r="E51" s="62">
        <v>20354</v>
      </c>
      <c r="F51" s="68">
        <v>121.523557</v>
      </c>
      <c r="G51" s="20">
        <v>9.498912E-3</v>
      </c>
    </row>
    <row r="52" spans="1:7" ht="38.25" x14ac:dyDescent="0.25">
      <c r="A52" s="21">
        <v>46</v>
      </c>
      <c r="B52" s="22" t="s">
        <v>294</v>
      </c>
      <c r="C52" s="26" t="s">
        <v>295</v>
      </c>
      <c r="D52" s="17" t="s">
        <v>296</v>
      </c>
      <c r="E52" s="62">
        <v>83954</v>
      </c>
      <c r="F52" s="68">
        <v>119.130726</v>
      </c>
      <c r="G52" s="20">
        <v>9.3118760000000002E-3</v>
      </c>
    </row>
    <row r="53" spans="1:7" ht="15" x14ac:dyDescent="0.25">
      <c r="A53" s="21">
        <v>47</v>
      </c>
      <c r="B53" s="22" t="s">
        <v>90</v>
      </c>
      <c r="C53" s="26" t="s">
        <v>91</v>
      </c>
      <c r="D53" s="17" t="s">
        <v>60</v>
      </c>
      <c r="E53" s="62">
        <v>43175</v>
      </c>
      <c r="F53" s="68">
        <v>116.270275</v>
      </c>
      <c r="G53" s="20">
        <v>9.0882889999999994E-3</v>
      </c>
    </row>
    <row r="54" spans="1:7" ht="25.5" x14ac:dyDescent="0.25">
      <c r="A54" s="21">
        <v>48</v>
      </c>
      <c r="B54" s="22" t="s">
        <v>242</v>
      </c>
      <c r="C54" s="26" t="s">
        <v>243</v>
      </c>
      <c r="D54" s="17" t="s">
        <v>69</v>
      </c>
      <c r="E54" s="62">
        <v>48452</v>
      </c>
      <c r="F54" s="68">
        <v>108.21754199999999</v>
      </c>
      <c r="G54" s="20">
        <v>8.4588449999999996E-3</v>
      </c>
    </row>
    <row r="55" spans="1:7" ht="25.5" x14ac:dyDescent="0.25">
      <c r="A55" s="21">
        <v>49</v>
      </c>
      <c r="B55" s="22" t="s">
        <v>193</v>
      </c>
      <c r="C55" s="26" t="s">
        <v>194</v>
      </c>
      <c r="D55" s="17" t="s">
        <v>26</v>
      </c>
      <c r="E55" s="62">
        <v>12589</v>
      </c>
      <c r="F55" s="68">
        <v>102.9843145</v>
      </c>
      <c r="G55" s="20">
        <v>8.0497889999999999E-3</v>
      </c>
    </row>
    <row r="56" spans="1:7" ht="15" x14ac:dyDescent="0.25">
      <c r="A56" s="21">
        <v>50</v>
      </c>
      <c r="B56" s="22" t="s">
        <v>565</v>
      </c>
      <c r="C56" s="26" t="s">
        <v>566</v>
      </c>
      <c r="D56" s="17" t="s">
        <v>212</v>
      </c>
      <c r="E56" s="62">
        <v>28000</v>
      </c>
      <c r="F56" s="68">
        <v>100.95399999999999</v>
      </c>
      <c r="G56" s="20">
        <v>7.8910890000000004E-3</v>
      </c>
    </row>
    <row r="57" spans="1:7" ht="15" x14ac:dyDescent="0.25">
      <c r="A57" s="21">
        <v>51</v>
      </c>
      <c r="B57" s="22" t="s">
        <v>292</v>
      </c>
      <c r="C57" s="26" t="s">
        <v>293</v>
      </c>
      <c r="D57" s="17" t="s">
        <v>222</v>
      </c>
      <c r="E57" s="62">
        <v>67579</v>
      </c>
      <c r="F57" s="68">
        <v>90.353122999999997</v>
      </c>
      <c r="G57" s="20">
        <v>7.062469E-3</v>
      </c>
    </row>
    <row r="58" spans="1:7" ht="15" x14ac:dyDescent="0.25">
      <c r="A58" s="21">
        <v>52</v>
      </c>
      <c r="B58" s="22" t="s">
        <v>79</v>
      </c>
      <c r="C58" s="26" t="s">
        <v>80</v>
      </c>
      <c r="D58" s="17" t="s">
        <v>60</v>
      </c>
      <c r="E58" s="62">
        <v>39001</v>
      </c>
      <c r="F58" s="68">
        <v>84.281160999999997</v>
      </c>
      <c r="G58" s="20">
        <v>6.5878530000000003E-3</v>
      </c>
    </row>
    <row r="59" spans="1:7" ht="15" x14ac:dyDescent="0.25">
      <c r="A59" s="21">
        <v>53</v>
      </c>
      <c r="B59" s="22" t="s">
        <v>175</v>
      </c>
      <c r="C59" s="26" t="s">
        <v>176</v>
      </c>
      <c r="D59" s="17" t="s">
        <v>35</v>
      </c>
      <c r="E59" s="62">
        <v>44625</v>
      </c>
      <c r="F59" s="68">
        <v>79.744874999999993</v>
      </c>
      <c r="G59" s="20">
        <v>6.2332739999999996E-3</v>
      </c>
    </row>
    <row r="60" spans="1:7" ht="15" x14ac:dyDescent="0.25">
      <c r="A60" s="21">
        <v>54</v>
      </c>
      <c r="B60" s="22" t="s">
        <v>226</v>
      </c>
      <c r="C60" s="26" t="s">
        <v>227</v>
      </c>
      <c r="D60" s="17" t="s">
        <v>179</v>
      </c>
      <c r="E60" s="62">
        <v>39495</v>
      </c>
      <c r="F60" s="68">
        <v>79.740404999999996</v>
      </c>
      <c r="G60" s="20">
        <v>6.2329239999999999E-3</v>
      </c>
    </row>
    <row r="61" spans="1:7" ht="25.5" x14ac:dyDescent="0.25">
      <c r="A61" s="21">
        <v>55</v>
      </c>
      <c r="B61" s="22" t="s">
        <v>264</v>
      </c>
      <c r="C61" s="26" t="s">
        <v>265</v>
      </c>
      <c r="D61" s="17" t="s">
        <v>201</v>
      </c>
      <c r="E61" s="62">
        <v>22595</v>
      </c>
      <c r="F61" s="68">
        <v>72.767197499999995</v>
      </c>
      <c r="G61" s="20">
        <v>5.6878620000000001E-3</v>
      </c>
    </row>
    <row r="62" spans="1:7" ht="15" x14ac:dyDescent="0.25">
      <c r="A62" s="21">
        <v>56</v>
      </c>
      <c r="B62" s="22" t="s">
        <v>310</v>
      </c>
      <c r="C62" s="26" t="s">
        <v>311</v>
      </c>
      <c r="D62" s="17" t="s">
        <v>186</v>
      </c>
      <c r="E62" s="62">
        <v>125507</v>
      </c>
      <c r="F62" s="68">
        <v>69.091603500000005</v>
      </c>
      <c r="G62" s="20">
        <v>5.4005590000000001E-3</v>
      </c>
    </row>
    <row r="63" spans="1:7" ht="15" x14ac:dyDescent="0.25">
      <c r="A63" s="21">
        <v>57</v>
      </c>
      <c r="B63" s="22" t="s">
        <v>301</v>
      </c>
      <c r="C63" s="26" t="s">
        <v>302</v>
      </c>
      <c r="D63" s="17" t="s">
        <v>303</v>
      </c>
      <c r="E63" s="62">
        <v>7246</v>
      </c>
      <c r="F63" s="68">
        <v>68.677588</v>
      </c>
      <c r="G63" s="20">
        <v>5.3681969999999999E-3</v>
      </c>
    </row>
    <row r="64" spans="1:7" ht="15" x14ac:dyDescent="0.25">
      <c r="A64" s="16"/>
      <c r="B64" s="17"/>
      <c r="C64" s="23" t="s">
        <v>113</v>
      </c>
      <c r="D64" s="27"/>
      <c r="E64" s="64"/>
      <c r="F64" s="70">
        <v>12314.691826500002</v>
      </c>
      <c r="G64" s="28">
        <v>0.96258026499999982</v>
      </c>
    </row>
    <row r="65" spans="1:7" ht="15" x14ac:dyDescent="0.25">
      <c r="A65" s="21"/>
      <c r="B65" s="22"/>
      <c r="C65" s="29"/>
      <c r="D65" s="30"/>
      <c r="E65" s="62"/>
      <c r="F65" s="68"/>
      <c r="G65" s="20"/>
    </row>
    <row r="66" spans="1:7" ht="15" x14ac:dyDescent="0.25">
      <c r="A66" s="16"/>
      <c r="B66" s="17"/>
      <c r="C66" s="23" t="s">
        <v>114</v>
      </c>
      <c r="D66" s="24"/>
      <c r="E66" s="63"/>
      <c r="F66" s="69"/>
      <c r="G66" s="25"/>
    </row>
    <row r="67" spans="1:7" ht="15" x14ac:dyDescent="0.25">
      <c r="A67" s="16"/>
      <c r="B67" s="17"/>
      <c r="C67" s="23" t="s">
        <v>113</v>
      </c>
      <c r="D67" s="27"/>
      <c r="E67" s="64"/>
      <c r="F67" s="70">
        <v>0</v>
      </c>
      <c r="G67" s="28">
        <v>0</v>
      </c>
    </row>
    <row r="68" spans="1:7" ht="15" x14ac:dyDescent="0.25">
      <c r="A68" s="21"/>
      <c r="B68" s="22"/>
      <c r="C68" s="29"/>
      <c r="D68" s="30"/>
      <c r="E68" s="62"/>
      <c r="F68" s="68"/>
      <c r="G68" s="20"/>
    </row>
    <row r="69" spans="1:7" ht="15" x14ac:dyDescent="0.25">
      <c r="A69" s="31"/>
      <c r="B69" s="32"/>
      <c r="C69" s="23" t="s">
        <v>115</v>
      </c>
      <c r="D69" s="24"/>
      <c r="E69" s="63"/>
      <c r="F69" s="69"/>
      <c r="G69" s="25"/>
    </row>
    <row r="70" spans="1:7" ht="15" x14ac:dyDescent="0.25">
      <c r="A70" s="33"/>
      <c r="B70" s="34"/>
      <c r="C70" s="23" t="s">
        <v>113</v>
      </c>
      <c r="D70" s="35"/>
      <c r="E70" s="65"/>
      <c r="F70" s="71">
        <v>0</v>
      </c>
      <c r="G70" s="36">
        <v>0</v>
      </c>
    </row>
    <row r="71" spans="1:7" ht="15" x14ac:dyDescent="0.25">
      <c r="A71" s="33"/>
      <c r="B71" s="34"/>
      <c r="C71" s="29"/>
      <c r="D71" s="37"/>
      <c r="E71" s="66"/>
      <c r="F71" s="72"/>
      <c r="G71" s="38"/>
    </row>
    <row r="72" spans="1:7" ht="15" x14ac:dyDescent="0.25">
      <c r="A72" s="16"/>
      <c r="B72" s="17"/>
      <c r="C72" s="23" t="s">
        <v>119</v>
      </c>
      <c r="D72" s="24"/>
      <c r="E72" s="63"/>
      <c r="F72" s="69"/>
      <c r="G72" s="25"/>
    </row>
    <row r="73" spans="1:7" ht="15" x14ac:dyDescent="0.25">
      <c r="A73" s="16"/>
      <c r="B73" s="17"/>
      <c r="C73" s="23" t="s">
        <v>113</v>
      </c>
      <c r="D73" s="27"/>
      <c r="E73" s="64"/>
      <c r="F73" s="70">
        <v>0</v>
      </c>
      <c r="G73" s="28">
        <v>0</v>
      </c>
    </row>
    <row r="74" spans="1:7" ht="15" x14ac:dyDescent="0.25">
      <c r="A74" s="16"/>
      <c r="B74" s="17"/>
      <c r="C74" s="29"/>
      <c r="D74" s="19"/>
      <c r="E74" s="62"/>
      <c r="F74" s="68"/>
      <c r="G74" s="20"/>
    </row>
    <row r="75" spans="1:7" ht="15" x14ac:dyDescent="0.25">
      <c r="A75" s="16"/>
      <c r="B75" s="17"/>
      <c r="C75" s="23" t="s">
        <v>120</v>
      </c>
      <c r="D75" s="24"/>
      <c r="E75" s="63"/>
      <c r="F75" s="69"/>
      <c r="G75" s="25"/>
    </row>
    <row r="76" spans="1:7" ht="15" x14ac:dyDescent="0.25">
      <c r="A76" s="16"/>
      <c r="B76" s="17"/>
      <c r="C76" s="23" t="s">
        <v>113</v>
      </c>
      <c r="D76" s="27"/>
      <c r="E76" s="64"/>
      <c r="F76" s="70">
        <v>0</v>
      </c>
      <c r="G76" s="28">
        <v>0</v>
      </c>
    </row>
    <row r="77" spans="1:7" ht="15" x14ac:dyDescent="0.25">
      <c r="A77" s="16"/>
      <c r="B77" s="17"/>
      <c r="C77" s="29"/>
      <c r="D77" s="19"/>
      <c r="E77" s="62"/>
      <c r="F77" s="68"/>
      <c r="G77" s="20"/>
    </row>
    <row r="78" spans="1:7" ht="15" x14ac:dyDescent="0.25">
      <c r="A78" s="16"/>
      <c r="B78" s="17"/>
      <c r="C78" s="23" t="s">
        <v>121</v>
      </c>
      <c r="D78" s="24"/>
      <c r="E78" s="63"/>
      <c r="F78" s="69"/>
      <c r="G78" s="25"/>
    </row>
    <row r="79" spans="1:7" ht="15" x14ac:dyDescent="0.25">
      <c r="A79" s="16"/>
      <c r="B79" s="17"/>
      <c r="C79" s="23" t="s">
        <v>113</v>
      </c>
      <c r="D79" s="27"/>
      <c r="E79" s="64"/>
      <c r="F79" s="70">
        <v>0</v>
      </c>
      <c r="G79" s="28">
        <v>0</v>
      </c>
    </row>
    <row r="80" spans="1:7" ht="15" x14ac:dyDescent="0.25">
      <c r="A80" s="16"/>
      <c r="B80" s="17"/>
      <c r="C80" s="29"/>
      <c r="D80" s="19"/>
      <c r="E80" s="62"/>
      <c r="F80" s="68"/>
      <c r="G80" s="20"/>
    </row>
    <row r="81" spans="1:7" ht="25.5" x14ac:dyDescent="0.25">
      <c r="A81" s="21"/>
      <c r="B81" s="22"/>
      <c r="C81" s="39" t="s">
        <v>122</v>
      </c>
      <c r="D81" s="40"/>
      <c r="E81" s="64"/>
      <c r="F81" s="70">
        <v>12314.691826500002</v>
      </c>
      <c r="G81" s="28">
        <v>0.96258026499999982</v>
      </c>
    </row>
    <row r="82" spans="1:7" ht="15" x14ac:dyDescent="0.25">
      <c r="A82" s="16"/>
      <c r="B82" s="17"/>
      <c r="C82" s="26"/>
      <c r="D82" s="19"/>
      <c r="E82" s="62"/>
      <c r="F82" s="68"/>
      <c r="G82" s="20"/>
    </row>
    <row r="83" spans="1:7" ht="15" x14ac:dyDescent="0.25">
      <c r="A83" s="16"/>
      <c r="B83" s="17"/>
      <c r="C83" s="18" t="s">
        <v>123</v>
      </c>
      <c r="D83" s="19"/>
      <c r="E83" s="62"/>
      <c r="F83" s="68"/>
      <c r="G83" s="20"/>
    </row>
    <row r="84" spans="1:7" ht="25.5" x14ac:dyDescent="0.25">
      <c r="A84" s="16"/>
      <c r="B84" s="17"/>
      <c r="C84" s="23" t="s">
        <v>11</v>
      </c>
      <c r="D84" s="24"/>
      <c r="E84" s="63"/>
      <c r="F84" s="69"/>
      <c r="G84" s="25"/>
    </row>
    <row r="85" spans="1:7" ht="15" x14ac:dyDescent="0.25">
      <c r="A85" s="21"/>
      <c r="B85" s="22"/>
      <c r="C85" s="23" t="s">
        <v>113</v>
      </c>
      <c r="D85" s="27"/>
      <c r="E85" s="64"/>
      <c r="F85" s="70">
        <v>0</v>
      </c>
      <c r="G85" s="28">
        <v>0</v>
      </c>
    </row>
    <row r="86" spans="1:7" ht="15" x14ac:dyDescent="0.25">
      <c r="A86" s="21"/>
      <c r="B86" s="22"/>
      <c r="C86" s="29"/>
      <c r="D86" s="19"/>
      <c r="E86" s="62"/>
      <c r="F86" s="68"/>
      <c r="G86" s="20"/>
    </row>
    <row r="87" spans="1:7" ht="15" x14ac:dyDescent="0.25">
      <c r="A87" s="16"/>
      <c r="B87" s="41"/>
      <c r="C87" s="23" t="s">
        <v>124</v>
      </c>
      <c r="D87" s="24"/>
      <c r="E87" s="63"/>
      <c r="F87" s="69"/>
      <c r="G87" s="25"/>
    </row>
    <row r="88" spans="1:7" ht="15" x14ac:dyDescent="0.25">
      <c r="A88" s="21"/>
      <c r="B88" s="22"/>
      <c r="C88" s="23" t="s">
        <v>113</v>
      </c>
      <c r="D88" s="27"/>
      <c r="E88" s="64"/>
      <c r="F88" s="70">
        <v>0</v>
      </c>
      <c r="G88" s="28">
        <v>0</v>
      </c>
    </row>
    <row r="89" spans="1:7" ht="15" x14ac:dyDescent="0.25">
      <c r="A89" s="21"/>
      <c r="B89" s="22"/>
      <c r="C89" s="29"/>
      <c r="D89" s="19"/>
      <c r="E89" s="62"/>
      <c r="F89" s="74"/>
      <c r="G89" s="43"/>
    </row>
    <row r="90" spans="1:7" ht="15" x14ac:dyDescent="0.25">
      <c r="A90" s="16"/>
      <c r="B90" s="17"/>
      <c r="C90" s="23" t="s">
        <v>125</v>
      </c>
      <c r="D90" s="24"/>
      <c r="E90" s="63"/>
      <c r="F90" s="69"/>
      <c r="G90" s="25"/>
    </row>
    <row r="91" spans="1:7" ht="15" x14ac:dyDescent="0.25">
      <c r="A91" s="21"/>
      <c r="B91" s="22"/>
      <c r="C91" s="23" t="s">
        <v>113</v>
      </c>
      <c r="D91" s="27"/>
      <c r="E91" s="64"/>
      <c r="F91" s="70">
        <v>0</v>
      </c>
      <c r="G91" s="28">
        <v>0</v>
      </c>
    </row>
    <row r="92" spans="1:7" ht="15" x14ac:dyDescent="0.25">
      <c r="A92" s="16"/>
      <c r="B92" s="17"/>
      <c r="C92" s="29"/>
      <c r="D92" s="19"/>
      <c r="E92" s="62"/>
      <c r="F92" s="68"/>
      <c r="G92" s="20"/>
    </row>
    <row r="93" spans="1:7" ht="25.5" x14ac:dyDescent="0.25">
      <c r="A93" s="16"/>
      <c r="B93" s="41"/>
      <c r="C93" s="23" t="s">
        <v>126</v>
      </c>
      <c r="D93" s="24"/>
      <c r="E93" s="63"/>
      <c r="F93" s="69"/>
      <c r="G93" s="25"/>
    </row>
    <row r="94" spans="1:7" ht="15" x14ac:dyDescent="0.25">
      <c r="A94" s="21"/>
      <c r="B94" s="22"/>
      <c r="C94" s="23" t="s">
        <v>113</v>
      </c>
      <c r="D94" s="27"/>
      <c r="E94" s="64"/>
      <c r="F94" s="70">
        <v>0</v>
      </c>
      <c r="G94" s="28">
        <v>0</v>
      </c>
    </row>
    <row r="95" spans="1:7" ht="15" x14ac:dyDescent="0.25">
      <c r="A95" s="21"/>
      <c r="B95" s="22"/>
      <c r="C95" s="29"/>
      <c r="D95" s="19"/>
      <c r="E95" s="62"/>
      <c r="F95" s="68"/>
      <c r="G95" s="20"/>
    </row>
    <row r="96" spans="1:7" ht="15" x14ac:dyDescent="0.25">
      <c r="A96" s="21"/>
      <c r="B96" s="22"/>
      <c r="C96" s="44" t="s">
        <v>127</v>
      </c>
      <c r="D96" s="40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6"/>
      <c r="D97" s="19"/>
      <c r="E97" s="62"/>
      <c r="F97" s="68"/>
      <c r="G97" s="20"/>
    </row>
    <row r="98" spans="1:7" ht="15" x14ac:dyDescent="0.25">
      <c r="A98" s="16"/>
      <c r="B98" s="17"/>
      <c r="C98" s="18" t="s">
        <v>128</v>
      </c>
      <c r="D98" s="19"/>
      <c r="E98" s="62"/>
      <c r="F98" s="68"/>
      <c r="G98" s="20"/>
    </row>
    <row r="99" spans="1:7" ht="15" x14ac:dyDescent="0.25">
      <c r="A99" s="21"/>
      <c r="B99" s="22"/>
      <c r="C99" s="23" t="s">
        <v>129</v>
      </c>
      <c r="D99" s="24"/>
      <c r="E99" s="63"/>
      <c r="F99" s="69"/>
      <c r="G99" s="25"/>
    </row>
    <row r="100" spans="1:7" ht="15" x14ac:dyDescent="0.25">
      <c r="A100" s="21"/>
      <c r="B100" s="22"/>
      <c r="C100" s="23" t="s">
        <v>113</v>
      </c>
      <c r="D100" s="40"/>
      <c r="E100" s="64"/>
      <c r="F100" s="70">
        <v>0</v>
      </c>
      <c r="G100" s="28">
        <v>0</v>
      </c>
    </row>
    <row r="101" spans="1:7" ht="15" x14ac:dyDescent="0.25">
      <c r="A101" s="21"/>
      <c r="B101" s="22"/>
      <c r="C101" s="29"/>
      <c r="D101" s="22"/>
      <c r="E101" s="62"/>
      <c r="F101" s="68"/>
      <c r="G101" s="20"/>
    </row>
    <row r="102" spans="1:7" ht="15" x14ac:dyDescent="0.25">
      <c r="A102" s="21"/>
      <c r="B102" s="22"/>
      <c r="C102" s="23" t="s">
        <v>130</v>
      </c>
      <c r="D102" s="24"/>
      <c r="E102" s="63"/>
      <c r="F102" s="69"/>
      <c r="G102" s="25"/>
    </row>
    <row r="103" spans="1:7" ht="15" x14ac:dyDescent="0.25">
      <c r="A103" s="21"/>
      <c r="B103" s="22"/>
      <c r="C103" s="23" t="s">
        <v>113</v>
      </c>
      <c r="D103" s="40"/>
      <c r="E103" s="64"/>
      <c r="F103" s="70">
        <v>0</v>
      </c>
      <c r="G103" s="28">
        <v>0</v>
      </c>
    </row>
    <row r="104" spans="1:7" ht="15" x14ac:dyDescent="0.25">
      <c r="A104" s="21"/>
      <c r="B104" s="22"/>
      <c r="C104" s="29"/>
      <c r="D104" s="22"/>
      <c r="E104" s="62"/>
      <c r="F104" s="68"/>
      <c r="G104" s="20"/>
    </row>
    <row r="105" spans="1:7" ht="15" x14ac:dyDescent="0.25">
      <c r="A105" s="21"/>
      <c r="B105" s="22"/>
      <c r="C105" s="23" t="s">
        <v>131</v>
      </c>
      <c r="D105" s="24"/>
      <c r="E105" s="63"/>
      <c r="F105" s="69"/>
      <c r="G105" s="25"/>
    </row>
    <row r="106" spans="1:7" ht="15" x14ac:dyDescent="0.25">
      <c r="A106" s="21"/>
      <c r="B106" s="22"/>
      <c r="C106" s="23" t="s">
        <v>113</v>
      </c>
      <c r="D106" s="40"/>
      <c r="E106" s="64"/>
      <c r="F106" s="70">
        <v>0</v>
      </c>
      <c r="G106" s="28">
        <v>0</v>
      </c>
    </row>
    <row r="107" spans="1:7" ht="15" x14ac:dyDescent="0.25">
      <c r="A107" s="21"/>
      <c r="B107" s="22"/>
      <c r="C107" s="29"/>
      <c r="D107" s="22"/>
      <c r="E107" s="62"/>
      <c r="F107" s="68"/>
      <c r="G107" s="20"/>
    </row>
    <row r="108" spans="1:7" ht="15" x14ac:dyDescent="0.25">
      <c r="A108" s="21"/>
      <c r="B108" s="22"/>
      <c r="C108" s="23" t="s">
        <v>132</v>
      </c>
      <c r="D108" s="24"/>
      <c r="E108" s="63"/>
      <c r="F108" s="69"/>
      <c r="G108" s="25"/>
    </row>
    <row r="109" spans="1:7" ht="15" x14ac:dyDescent="0.25">
      <c r="A109" s="21">
        <v>1</v>
      </c>
      <c r="B109" s="22"/>
      <c r="C109" s="26" t="s">
        <v>134</v>
      </c>
      <c r="D109" s="30"/>
      <c r="E109" s="62"/>
      <c r="F109" s="68">
        <v>465</v>
      </c>
      <c r="G109" s="20">
        <v>3.6346814999999998E-2</v>
      </c>
    </row>
    <row r="110" spans="1:7" ht="15" x14ac:dyDescent="0.25">
      <c r="A110" s="21"/>
      <c r="B110" s="22"/>
      <c r="C110" s="23" t="s">
        <v>113</v>
      </c>
      <c r="D110" s="40"/>
      <c r="E110" s="64"/>
      <c r="F110" s="70">
        <v>465</v>
      </c>
      <c r="G110" s="28">
        <v>3.6346814999999998E-2</v>
      </c>
    </row>
    <row r="111" spans="1:7" ht="15" x14ac:dyDescent="0.25">
      <c r="A111" s="21"/>
      <c r="B111" s="22"/>
      <c r="C111" s="29"/>
      <c r="D111" s="22"/>
      <c r="E111" s="62"/>
      <c r="F111" s="68"/>
      <c r="G111" s="20"/>
    </row>
    <row r="112" spans="1:7" ht="25.5" x14ac:dyDescent="0.25">
      <c r="A112" s="21"/>
      <c r="B112" s="22"/>
      <c r="C112" s="39" t="s">
        <v>135</v>
      </c>
      <c r="D112" s="40"/>
      <c r="E112" s="64"/>
      <c r="F112" s="70">
        <v>465</v>
      </c>
      <c r="G112" s="28">
        <v>3.6346814999999998E-2</v>
      </c>
    </row>
    <row r="113" spans="1:7" ht="15" x14ac:dyDescent="0.25">
      <c r="A113" s="21"/>
      <c r="B113" s="22"/>
      <c r="C113" s="45"/>
      <c r="D113" s="22"/>
      <c r="E113" s="62"/>
      <c r="F113" s="68"/>
      <c r="G113" s="20"/>
    </row>
    <row r="114" spans="1:7" ht="15" x14ac:dyDescent="0.25">
      <c r="A114" s="16"/>
      <c r="B114" s="17"/>
      <c r="C114" s="18" t="s">
        <v>136</v>
      </c>
      <c r="D114" s="19"/>
      <c r="E114" s="62"/>
      <c r="F114" s="68"/>
      <c r="G114" s="20"/>
    </row>
    <row r="115" spans="1:7" ht="25.5" x14ac:dyDescent="0.25">
      <c r="A115" s="21"/>
      <c r="B115" s="22"/>
      <c r="C115" s="23" t="s">
        <v>137</v>
      </c>
      <c r="D115" s="24"/>
      <c r="E115" s="63"/>
      <c r="F115" s="69"/>
      <c r="G115" s="25"/>
    </row>
    <row r="116" spans="1:7" ht="15" x14ac:dyDescent="0.25">
      <c r="A116" s="21"/>
      <c r="B116" s="22"/>
      <c r="C116" s="23" t="s">
        <v>113</v>
      </c>
      <c r="D116" s="40"/>
      <c r="E116" s="64"/>
      <c r="F116" s="70">
        <v>0</v>
      </c>
      <c r="G116" s="28">
        <v>0</v>
      </c>
    </row>
    <row r="117" spans="1:7" ht="15" x14ac:dyDescent="0.25">
      <c r="A117" s="21"/>
      <c r="B117" s="22"/>
      <c r="C117" s="29"/>
      <c r="D117" s="22"/>
      <c r="E117" s="62"/>
      <c r="F117" s="68"/>
      <c r="G117" s="20"/>
    </row>
    <row r="118" spans="1:7" ht="15" x14ac:dyDescent="0.25">
      <c r="A118" s="16"/>
      <c r="B118" s="17"/>
      <c r="C118" s="18" t="s">
        <v>138</v>
      </c>
      <c r="D118" s="19"/>
      <c r="E118" s="62"/>
      <c r="F118" s="68"/>
      <c r="G118" s="20"/>
    </row>
    <row r="119" spans="1:7" ht="25.5" x14ac:dyDescent="0.25">
      <c r="A119" s="21"/>
      <c r="B119" s="22"/>
      <c r="C119" s="23" t="s">
        <v>139</v>
      </c>
      <c r="D119" s="24"/>
      <c r="E119" s="63"/>
      <c r="F119" s="69"/>
      <c r="G119" s="25"/>
    </row>
    <row r="120" spans="1:7" ht="15" x14ac:dyDescent="0.25">
      <c r="A120" s="21"/>
      <c r="B120" s="22"/>
      <c r="C120" s="23" t="s">
        <v>113</v>
      </c>
      <c r="D120" s="40"/>
      <c r="E120" s="64"/>
      <c r="F120" s="70">
        <v>0</v>
      </c>
      <c r="G120" s="28">
        <v>0</v>
      </c>
    </row>
    <row r="121" spans="1:7" ht="15" x14ac:dyDescent="0.25">
      <c r="A121" s="21"/>
      <c r="B121" s="22"/>
      <c r="C121" s="29"/>
      <c r="D121" s="22"/>
      <c r="E121" s="62"/>
      <c r="F121" s="68"/>
      <c r="G121" s="20"/>
    </row>
    <row r="122" spans="1:7" ht="25.5" x14ac:dyDescent="0.25">
      <c r="A122" s="21"/>
      <c r="B122" s="22"/>
      <c r="C122" s="23" t="s">
        <v>140</v>
      </c>
      <c r="D122" s="24"/>
      <c r="E122" s="63"/>
      <c r="F122" s="69"/>
      <c r="G122" s="25"/>
    </row>
    <row r="123" spans="1:7" ht="15" x14ac:dyDescent="0.25">
      <c r="A123" s="21"/>
      <c r="B123" s="22"/>
      <c r="C123" s="23" t="s">
        <v>113</v>
      </c>
      <c r="D123" s="40"/>
      <c r="E123" s="64"/>
      <c r="F123" s="70">
        <v>0</v>
      </c>
      <c r="G123" s="28">
        <v>0</v>
      </c>
    </row>
    <row r="124" spans="1:7" ht="15" x14ac:dyDescent="0.25">
      <c r="A124" s="21"/>
      <c r="B124" s="22"/>
      <c r="C124" s="29"/>
      <c r="D124" s="22"/>
      <c r="E124" s="62"/>
      <c r="F124" s="74"/>
      <c r="G124" s="43"/>
    </row>
    <row r="125" spans="1:7" ht="25.5" x14ac:dyDescent="0.25">
      <c r="A125" s="21"/>
      <c r="B125" s="22"/>
      <c r="C125" s="45" t="s">
        <v>141</v>
      </c>
      <c r="D125" s="22"/>
      <c r="E125" s="62"/>
      <c r="F125" s="147">
        <v>13.72630841</v>
      </c>
      <c r="G125" s="148">
        <v>1.07292E-3</v>
      </c>
    </row>
    <row r="126" spans="1:7" ht="15" x14ac:dyDescent="0.25">
      <c r="A126" s="21"/>
      <c r="B126" s="22"/>
      <c r="C126" s="46" t="s">
        <v>142</v>
      </c>
      <c r="D126" s="27"/>
      <c r="E126" s="64"/>
      <c r="F126" s="70">
        <v>12793.41813491</v>
      </c>
      <c r="G126" s="28">
        <v>0.99999999900000003</v>
      </c>
    </row>
    <row r="128" spans="1:7" ht="15" x14ac:dyDescent="0.25">
      <c r="B128" s="375"/>
      <c r="C128" s="375"/>
      <c r="D128" s="375"/>
      <c r="E128" s="375"/>
      <c r="F128" s="375"/>
    </row>
    <row r="129" spans="2:6" ht="15" x14ac:dyDescent="0.25">
      <c r="B129" s="375"/>
      <c r="C129" s="375"/>
      <c r="D129" s="375"/>
      <c r="E129" s="375"/>
      <c r="F129" s="375"/>
    </row>
    <row r="131" spans="2:6" ht="15" x14ac:dyDescent="0.25">
      <c r="B131" s="52" t="s">
        <v>144</v>
      </c>
      <c r="C131" s="53"/>
      <c r="D131" s="54"/>
    </row>
    <row r="132" spans="2:6" ht="15" x14ac:dyDescent="0.25">
      <c r="B132" s="55" t="s">
        <v>145</v>
      </c>
      <c r="C132" s="56"/>
      <c r="D132" s="81" t="s">
        <v>146</v>
      </c>
    </row>
    <row r="133" spans="2:6" ht="15" x14ac:dyDescent="0.25">
      <c r="B133" s="55" t="s">
        <v>147</v>
      </c>
      <c r="C133" s="56"/>
      <c r="D133" s="81" t="s">
        <v>146</v>
      </c>
    </row>
    <row r="134" spans="2:6" ht="15" x14ac:dyDescent="0.25">
      <c r="B134" s="57" t="s">
        <v>148</v>
      </c>
      <c r="C134" s="56"/>
      <c r="D134" s="58"/>
    </row>
    <row r="135" spans="2:6" ht="25.5" customHeight="1" x14ac:dyDescent="0.25">
      <c r="B135" s="58"/>
      <c r="C135" s="48" t="s">
        <v>149</v>
      </c>
      <c r="D135" s="49" t="s">
        <v>150</v>
      </c>
    </row>
    <row r="136" spans="2:6" ht="12.75" customHeight="1" x14ac:dyDescent="0.25">
      <c r="B136" s="75" t="s">
        <v>151</v>
      </c>
      <c r="C136" s="76" t="s">
        <v>152</v>
      </c>
      <c r="D136" s="76" t="s">
        <v>153</v>
      </c>
    </row>
    <row r="137" spans="2:6" ht="15" x14ac:dyDescent="0.25">
      <c r="B137" s="58" t="s">
        <v>154</v>
      </c>
      <c r="C137" s="59">
        <v>11.9465</v>
      </c>
      <c r="D137" s="59">
        <v>11.9199</v>
      </c>
    </row>
    <row r="138" spans="2:6" ht="15" x14ac:dyDescent="0.25">
      <c r="B138" s="58" t="s">
        <v>155</v>
      </c>
      <c r="C138" s="59">
        <v>11.003500000000001</v>
      </c>
      <c r="D138" s="59">
        <v>10.979100000000001</v>
      </c>
    </row>
    <row r="139" spans="2:6" ht="15" x14ac:dyDescent="0.25">
      <c r="B139" s="58" t="s">
        <v>156</v>
      </c>
      <c r="C139" s="59">
        <v>11.770200000000001</v>
      </c>
      <c r="D139" s="59">
        <v>11.74</v>
      </c>
    </row>
    <row r="140" spans="2:6" ht="15" x14ac:dyDescent="0.25">
      <c r="B140" s="58" t="s">
        <v>157</v>
      </c>
      <c r="C140" s="59">
        <v>10.8301</v>
      </c>
      <c r="D140" s="59">
        <v>10.802300000000001</v>
      </c>
    </row>
    <row r="142" spans="2:6" ht="15" x14ac:dyDescent="0.25">
      <c r="B142" s="77" t="s">
        <v>158</v>
      </c>
      <c r="C142" s="60"/>
      <c r="D142" s="78" t="s">
        <v>146</v>
      </c>
    </row>
    <row r="143" spans="2:6" ht="24.75" customHeight="1" x14ac:dyDescent="0.25">
      <c r="B143" s="79"/>
      <c r="C143" s="79"/>
    </row>
    <row r="144" spans="2:6" ht="15" x14ac:dyDescent="0.25">
      <c r="B144" s="82"/>
      <c r="C144" s="80"/>
      <c r="D144"/>
    </row>
    <row r="146" spans="2:4" ht="15" x14ac:dyDescent="0.25">
      <c r="B146" s="57" t="s">
        <v>159</v>
      </c>
      <c r="C146" s="56"/>
      <c r="D146" s="83" t="s">
        <v>146</v>
      </c>
    </row>
    <row r="147" spans="2:4" ht="15" x14ac:dyDescent="0.25">
      <c r="B147" s="57" t="s">
        <v>160</v>
      </c>
      <c r="C147" s="56"/>
      <c r="D147" s="83" t="s">
        <v>146</v>
      </c>
    </row>
    <row r="148" spans="2:4" ht="15" x14ac:dyDescent="0.25">
      <c r="B148" s="57" t="s">
        <v>161</v>
      </c>
      <c r="C148" s="56"/>
      <c r="D148" s="61">
        <v>1.010740557321632E-3</v>
      </c>
    </row>
    <row r="149" spans="2:4" ht="15" x14ac:dyDescent="0.25">
      <c r="B149" s="57" t="s">
        <v>162</v>
      </c>
      <c r="C149" s="56"/>
      <c r="D149" s="61" t="s">
        <v>146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0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567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47</v>
      </c>
      <c r="C7" s="26" t="s">
        <v>48</v>
      </c>
      <c r="D7" s="17" t="s">
        <v>17</v>
      </c>
      <c r="E7" s="62">
        <v>141516</v>
      </c>
      <c r="F7" s="68">
        <v>195.64587</v>
      </c>
      <c r="G7" s="20">
        <v>3.6156138999999997E-2</v>
      </c>
    </row>
    <row r="8" spans="1:7" ht="25.5" x14ac:dyDescent="0.25">
      <c r="A8" s="21">
        <v>2</v>
      </c>
      <c r="B8" s="22" t="s">
        <v>213</v>
      </c>
      <c r="C8" s="26" t="s">
        <v>214</v>
      </c>
      <c r="D8" s="17" t="s">
        <v>179</v>
      </c>
      <c r="E8" s="62">
        <v>27574</v>
      </c>
      <c r="F8" s="68">
        <v>189.92971199999999</v>
      </c>
      <c r="G8" s="20">
        <v>3.5099770000000002E-2</v>
      </c>
    </row>
    <row r="9" spans="1:7" ht="15" x14ac:dyDescent="0.25">
      <c r="A9" s="21">
        <v>3</v>
      </c>
      <c r="B9" s="22" t="s">
        <v>240</v>
      </c>
      <c r="C9" s="26" t="s">
        <v>241</v>
      </c>
      <c r="D9" s="17" t="s">
        <v>222</v>
      </c>
      <c r="E9" s="62">
        <v>61568</v>
      </c>
      <c r="F9" s="68">
        <v>178.79347200000001</v>
      </c>
      <c r="G9" s="20">
        <v>3.3041748000000003E-2</v>
      </c>
    </row>
    <row r="10" spans="1:7" ht="25.5" x14ac:dyDescent="0.25">
      <c r="A10" s="21">
        <v>4</v>
      </c>
      <c r="B10" s="22" t="s">
        <v>43</v>
      </c>
      <c r="C10" s="26" t="s">
        <v>44</v>
      </c>
      <c r="D10" s="17" t="s">
        <v>26</v>
      </c>
      <c r="E10" s="62">
        <v>31152</v>
      </c>
      <c r="F10" s="68">
        <v>166.725504</v>
      </c>
      <c r="G10" s="20">
        <v>3.0811539999999998E-2</v>
      </c>
    </row>
    <row r="11" spans="1:7" ht="15" x14ac:dyDescent="0.25">
      <c r="A11" s="21">
        <v>5</v>
      </c>
      <c r="B11" s="22" t="s">
        <v>276</v>
      </c>
      <c r="C11" s="26" t="s">
        <v>277</v>
      </c>
      <c r="D11" s="17" t="s">
        <v>225</v>
      </c>
      <c r="E11" s="62">
        <v>78849</v>
      </c>
      <c r="F11" s="68">
        <v>165.030957</v>
      </c>
      <c r="G11" s="20">
        <v>3.0498381000000001E-2</v>
      </c>
    </row>
    <row r="12" spans="1:7" ht="25.5" x14ac:dyDescent="0.25">
      <c r="A12" s="21">
        <v>6</v>
      </c>
      <c r="B12" s="22" t="s">
        <v>180</v>
      </c>
      <c r="C12" s="26" t="s">
        <v>181</v>
      </c>
      <c r="D12" s="17" t="s">
        <v>26</v>
      </c>
      <c r="E12" s="62">
        <v>24826</v>
      </c>
      <c r="F12" s="68">
        <v>150.855189</v>
      </c>
      <c r="G12" s="20">
        <v>2.7878641999999999E-2</v>
      </c>
    </row>
    <row r="13" spans="1:7" ht="38.25" x14ac:dyDescent="0.25">
      <c r="A13" s="21">
        <v>7</v>
      </c>
      <c r="B13" s="22" t="s">
        <v>97</v>
      </c>
      <c r="C13" s="26" t="s">
        <v>98</v>
      </c>
      <c r="D13" s="17" t="s">
        <v>99</v>
      </c>
      <c r="E13" s="62">
        <v>136511</v>
      </c>
      <c r="F13" s="68">
        <v>133.64426900000001</v>
      </c>
      <c r="G13" s="20">
        <v>2.4697995E-2</v>
      </c>
    </row>
    <row r="14" spans="1:7" ht="15" x14ac:dyDescent="0.25">
      <c r="A14" s="21">
        <v>8</v>
      </c>
      <c r="B14" s="22" t="s">
        <v>274</v>
      </c>
      <c r="C14" s="26" t="s">
        <v>275</v>
      </c>
      <c r="D14" s="17" t="s">
        <v>212</v>
      </c>
      <c r="E14" s="62">
        <v>8722</v>
      </c>
      <c r="F14" s="68">
        <v>125.234837</v>
      </c>
      <c r="G14" s="20">
        <v>2.3143898E-2</v>
      </c>
    </row>
    <row r="15" spans="1:7" ht="25.5" x14ac:dyDescent="0.25">
      <c r="A15" s="21">
        <v>9</v>
      </c>
      <c r="B15" s="22" t="s">
        <v>169</v>
      </c>
      <c r="C15" s="26" t="s">
        <v>170</v>
      </c>
      <c r="D15" s="17" t="s">
        <v>69</v>
      </c>
      <c r="E15" s="62">
        <v>6223</v>
      </c>
      <c r="F15" s="68">
        <v>123.96216</v>
      </c>
      <c r="G15" s="20">
        <v>2.2908702999999999E-2</v>
      </c>
    </row>
    <row r="16" spans="1:7" ht="25.5" x14ac:dyDescent="0.25">
      <c r="A16" s="21">
        <v>10</v>
      </c>
      <c r="B16" s="22" t="s">
        <v>308</v>
      </c>
      <c r="C16" s="26" t="s">
        <v>309</v>
      </c>
      <c r="D16" s="17" t="s">
        <v>32</v>
      </c>
      <c r="E16" s="62">
        <v>78161</v>
      </c>
      <c r="F16" s="68">
        <v>122.4392065</v>
      </c>
      <c r="G16" s="20">
        <v>2.2627254999999999E-2</v>
      </c>
    </row>
    <row r="17" spans="1:7" ht="15" x14ac:dyDescent="0.25">
      <c r="A17" s="21">
        <v>11</v>
      </c>
      <c r="B17" s="22" t="s">
        <v>236</v>
      </c>
      <c r="C17" s="26" t="s">
        <v>237</v>
      </c>
      <c r="D17" s="17" t="s">
        <v>186</v>
      </c>
      <c r="E17" s="62">
        <v>6320</v>
      </c>
      <c r="F17" s="68">
        <v>122.00127999999999</v>
      </c>
      <c r="G17" s="20">
        <v>2.2546324E-2</v>
      </c>
    </row>
    <row r="18" spans="1:7" ht="15" x14ac:dyDescent="0.25">
      <c r="A18" s="21">
        <v>12</v>
      </c>
      <c r="B18" s="22" t="s">
        <v>184</v>
      </c>
      <c r="C18" s="26" t="s">
        <v>185</v>
      </c>
      <c r="D18" s="17" t="s">
        <v>186</v>
      </c>
      <c r="E18" s="62">
        <v>34710</v>
      </c>
      <c r="F18" s="68">
        <v>121.24203</v>
      </c>
      <c r="G18" s="20">
        <v>2.2406011999999999E-2</v>
      </c>
    </row>
    <row r="19" spans="1:7" ht="25.5" x14ac:dyDescent="0.25">
      <c r="A19" s="21">
        <v>13</v>
      </c>
      <c r="B19" s="22" t="s">
        <v>36</v>
      </c>
      <c r="C19" s="26" t="s">
        <v>37</v>
      </c>
      <c r="D19" s="17" t="s">
        <v>23</v>
      </c>
      <c r="E19" s="62">
        <v>1872</v>
      </c>
      <c r="F19" s="68">
        <v>118.498536</v>
      </c>
      <c r="G19" s="20">
        <v>2.1899003E-2</v>
      </c>
    </row>
    <row r="20" spans="1:7" ht="15" x14ac:dyDescent="0.25">
      <c r="A20" s="21">
        <v>14</v>
      </c>
      <c r="B20" s="22" t="s">
        <v>271</v>
      </c>
      <c r="C20" s="26" t="s">
        <v>272</v>
      </c>
      <c r="D20" s="17" t="s">
        <v>273</v>
      </c>
      <c r="E20" s="62">
        <v>34144</v>
      </c>
      <c r="F20" s="68">
        <v>116.43104</v>
      </c>
      <c r="G20" s="20">
        <v>2.1516922000000001E-2</v>
      </c>
    </row>
    <row r="21" spans="1:7" ht="25.5" x14ac:dyDescent="0.25">
      <c r="A21" s="21">
        <v>15</v>
      </c>
      <c r="B21" s="22" t="s">
        <v>49</v>
      </c>
      <c r="C21" s="26" t="s">
        <v>50</v>
      </c>
      <c r="D21" s="17" t="s">
        <v>17</v>
      </c>
      <c r="E21" s="62">
        <v>115625</v>
      </c>
      <c r="F21" s="68">
        <v>114.06406250000001</v>
      </c>
      <c r="G21" s="20">
        <v>2.1079495E-2</v>
      </c>
    </row>
    <row r="22" spans="1:7" ht="15" x14ac:dyDescent="0.25">
      <c r="A22" s="21">
        <v>16</v>
      </c>
      <c r="B22" s="22" t="s">
        <v>238</v>
      </c>
      <c r="C22" s="26" t="s">
        <v>239</v>
      </c>
      <c r="D22" s="17" t="s">
        <v>20</v>
      </c>
      <c r="E22" s="62">
        <v>89778</v>
      </c>
      <c r="F22" s="68">
        <v>113.479392</v>
      </c>
      <c r="G22" s="20">
        <v>2.0971444999999998E-2</v>
      </c>
    </row>
    <row r="23" spans="1:7" ht="25.5" x14ac:dyDescent="0.25">
      <c r="A23" s="21">
        <v>17</v>
      </c>
      <c r="B23" s="22" t="s">
        <v>94</v>
      </c>
      <c r="C23" s="26" t="s">
        <v>95</v>
      </c>
      <c r="D23" s="17" t="s">
        <v>96</v>
      </c>
      <c r="E23" s="62">
        <v>28994</v>
      </c>
      <c r="F23" s="68">
        <v>112.59819899999999</v>
      </c>
      <c r="G23" s="20">
        <v>2.0808597000000002E-2</v>
      </c>
    </row>
    <row r="24" spans="1:7" ht="15" x14ac:dyDescent="0.25">
      <c r="A24" s="21">
        <v>18</v>
      </c>
      <c r="B24" s="22" t="s">
        <v>256</v>
      </c>
      <c r="C24" s="26" t="s">
        <v>257</v>
      </c>
      <c r="D24" s="17" t="s">
        <v>212</v>
      </c>
      <c r="E24" s="62">
        <v>15363</v>
      </c>
      <c r="F24" s="68">
        <v>111.980907</v>
      </c>
      <c r="G24" s="20">
        <v>2.0694519000000001E-2</v>
      </c>
    </row>
    <row r="25" spans="1:7" ht="15" x14ac:dyDescent="0.25">
      <c r="A25" s="21">
        <v>19</v>
      </c>
      <c r="B25" s="22" t="s">
        <v>301</v>
      </c>
      <c r="C25" s="26" t="s">
        <v>302</v>
      </c>
      <c r="D25" s="17" t="s">
        <v>303</v>
      </c>
      <c r="E25" s="62">
        <v>11787</v>
      </c>
      <c r="F25" s="68">
        <v>111.717186</v>
      </c>
      <c r="G25" s="20">
        <v>2.0645783000000001E-2</v>
      </c>
    </row>
    <row r="26" spans="1:7" ht="25.5" x14ac:dyDescent="0.25">
      <c r="A26" s="21">
        <v>20</v>
      </c>
      <c r="B26" s="22" t="s">
        <v>65</v>
      </c>
      <c r="C26" s="26" t="s">
        <v>66</v>
      </c>
      <c r="D26" s="17" t="s">
        <v>23</v>
      </c>
      <c r="E26" s="62">
        <v>135523</v>
      </c>
      <c r="F26" s="68">
        <v>111.399906</v>
      </c>
      <c r="G26" s="20">
        <v>2.0587148E-2</v>
      </c>
    </row>
    <row r="27" spans="1:7" ht="15" x14ac:dyDescent="0.25">
      <c r="A27" s="21">
        <v>21</v>
      </c>
      <c r="B27" s="22" t="s">
        <v>299</v>
      </c>
      <c r="C27" s="26" t="s">
        <v>300</v>
      </c>
      <c r="D27" s="17" t="s">
        <v>20</v>
      </c>
      <c r="E27" s="62">
        <v>44231</v>
      </c>
      <c r="F27" s="68">
        <v>109.62653349999999</v>
      </c>
      <c r="G27" s="20">
        <v>2.0259421999999999E-2</v>
      </c>
    </row>
    <row r="28" spans="1:7" ht="25.5" x14ac:dyDescent="0.25">
      <c r="A28" s="21">
        <v>22</v>
      </c>
      <c r="B28" s="22" t="s">
        <v>40</v>
      </c>
      <c r="C28" s="26" t="s">
        <v>41</v>
      </c>
      <c r="D28" s="17" t="s">
        <v>42</v>
      </c>
      <c r="E28" s="62">
        <v>29675</v>
      </c>
      <c r="F28" s="68">
        <v>105.9545875</v>
      </c>
      <c r="G28" s="20">
        <v>1.9580831E-2</v>
      </c>
    </row>
    <row r="29" spans="1:7" ht="15" x14ac:dyDescent="0.25">
      <c r="A29" s="21">
        <v>23</v>
      </c>
      <c r="B29" s="22" t="s">
        <v>262</v>
      </c>
      <c r="C29" s="26" t="s">
        <v>263</v>
      </c>
      <c r="D29" s="17" t="s">
        <v>87</v>
      </c>
      <c r="E29" s="62">
        <v>94330</v>
      </c>
      <c r="F29" s="68">
        <v>99.093665000000001</v>
      </c>
      <c r="G29" s="20">
        <v>1.8312905000000001E-2</v>
      </c>
    </row>
    <row r="30" spans="1:7" ht="51" x14ac:dyDescent="0.25">
      <c r="A30" s="21">
        <v>24</v>
      </c>
      <c r="B30" s="22" t="s">
        <v>278</v>
      </c>
      <c r="C30" s="26" t="s">
        <v>279</v>
      </c>
      <c r="D30" s="17" t="s">
        <v>217</v>
      </c>
      <c r="E30" s="62">
        <v>36912</v>
      </c>
      <c r="F30" s="68">
        <v>94.014864000000003</v>
      </c>
      <c r="G30" s="20">
        <v>1.7374323000000001E-2</v>
      </c>
    </row>
    <row r="31" spans="1:7" ht="25.5" x14ac:dyDescent="0.25">
      <c r="A31" s="21">
        <v>25</v>
      </c>
      <c r="B31" s="22" t="s">
        <v>75</v>
      </c>
      <c r="C31" s="26" t="s">
        <v>76</v>
      </c>
      <c r="D31" s="17" t="s">
        <v>26</v>
      </c>
      <c r="E31" s="62">
        <v>52586</v>
      </c>
      <c r="F31" s="68">
        <v>91.131538000000006</v>
      </c>
      <c r="G31" s="20">
        <v>1.6841472E-2</v>
      </c>
    </row>
    <row r="32" spans="1:7" ht="25.5" x14ac:dyDescent="0.25">
      <c r="A32" s="21">
        <v>26</v>
      </c>
      <c r="B32" s="22" t="s">
        <v>248</v>
      </c>
      <c r="C32" s="26" t="s">
        <v>249</v>
      </c>
      <c r="D32" s="17" t="s">
        <v>235</v>
      </c>
      <c r="E32" s="62">
        <v>13982</v>
      </c>
      <c r="F32" s="68">
        <v>90.952910000000003</v>
      </c>
      <c r="G32" s="20">
        <v>1.6808461E-2</v>
      </c>
    </row>
    <row r="33" spans="1:7" ht="15" x14ac:dyDescent="0.25">
      <c r="A33" s="21">
        <v>27</v>
      </c>
      <c r="B33" s="22" t="s">
        <v>254</v>
      </c>
      <c r="C33" s="26" t="s">
        <v>255</v>
      </c>
      <c r="D33" s="17" t="s">
        <v>42</v>
      </c>
      <c r="E33" s="62">
        <v>107902</v>
      </c>
      <c r="F33" s="68">
        <v>90.475826999999995</v>
      </c>
      <c r="G33" s="20">
        <v>1.6720294E-2</v>
      </c>
    </row>
    <row r="34" spans="1:7" ht="25.5" x14ac:dyDescent="0.25">
      <c r="A34" s="21">
        <v>28</v>
      </c>
      <c r="B34" s="22" t="s">
        <v>197</v>
      </c>
      <c r="C34" s="26" t="s">
        <v>198</v>
      </c>
      <c r="D34" s="17" t="s">
        <v>69</v>
      </c>
      <c r="E34" s="62">
        <v>11760</v>
      </c>
      <c r="F34" s="68">
        <v>90.222719999999995</v>
      </c>
      <c r="G34" s="20">
        <v>1.6673519000000001E-2</v>
      </c>
    </row>
    <row r="35" spans="1:7" ht="25.5" x14ac:dyDescent="0.25">
      <c r="A35" s="21">
        <v>29</v>
      </c>
      <c r="B35" s="22" t="s">
        <v>287</v>
      </c>
      <c r="C35" s="26" t="s">
        <v>288</v>
      </c>
      <c r="D35" s="17" t="s">
        <v>23</v>
      </c>
      <c r="E35" s="62">
        <v>73575</v>
      </c>
      <c r="F35" s="68">
        <v>89.798287500000001</v>
      </c>
      <c r="G35" s="20">
        <v>1.6595082000000001E-2</v>
      </c>
    </row>
    <row r="36" spans="1:7" ht="15" x14ac:dyDescent="0.25">
      <c r="A36" s="21">
        <v>30</v>
      </c>
      <c r="B36" s="22" t="s">
        <v>77</v>
      </c>
      <c r="C36" s="26" t="s">
        <v>78</v>
      </c>
      <c r="D36" s="17" t="s">
        <v>20</v>
      </c>
      <c r="E36" s="62">
        <v>84304</v>
      </c>
      <c r="F36" s="68">
        <v>88.940719999999999</v>
      </c>
      <c r="G36" s="20">
        <v>1.6436600999999999E-2</v>
      </c>
    </row>
    <row r="37" spans="1:7" ht="25.5" x14ac:dyDescent="0.25">
      <c r="A37" s="21">
        <v>31</v>
      </c>
      <c r="B37" s="22" t="s">
        <v>233</v>
      </c>
      <c r="C37" s="26" t="s">
        <v>234</v>
      </c>
      <c r="D37" s="17" t="s">
        <v>235</v>
      </c>
      <c r="E37" s="62">
        <v>31955</v>
      </c>
      <c r="F37" s="68">
        <v>81.724912500000002</v>
      </c>
      <c r="G37" s="20">
        <v>1.510309E-2</v>
      </c>
    </row>
    <row r="38" spans="1:7" ht="15" x14ac:dyDescent="0.25">
      <c r="A38" s="21">
        <v>32</v>
      </c>
      <c r="B38" s="22" t="s">
        <v>306</v>
      </c>
      <c r="C38" s="26" t="s">
        <v>307</v>
      </c>
      <c r="D38" s="17" t="s">
        <v>168</v>
      </c>
      <c r="E38" s="62">
        <v>15604</v>
      </c>
      <c r="F38" s="68">
        <v>81.530900000000003</v>
      </c>
      <c r="G38" s="20">
        <v>1.5067235999999999E-2</v>
      </c>
    </row>
    <row r="39" spans="1:7" ht="15" x14ac:dyDescent="0.25">
      <c r="A39" s="21">
        <v>33</v>
      </c>
      <c r="B39" s="22" t="s">
        <v>268</v>
      </c>
      <c r="C39" s="26" t="s">
        <v>269</v>
      </c>
      <c r="D39" s="17" t="s">
        <v>60</v>
      </c>
      <c r="E39" s="62">
        <v>34131</v>
      </c>
      <c r="F39" s="68">
        <v>80.0883915</v>
      </c>
      <c r="G39" s="20">
        <v>1.4800654999999999E-2</v>
      </c>
    </row>
    <row r="40" spans="1:7" ht="51" x14ac:dyDescent="0.25">
      <c r="A40" s="21">
        <v>34</v>
      </c>
      <c r="B40" s="22" t="s">
        <v>282</v>
      </c>
      <c r="C40" s="26" t="s">
        <v>283</v>
      </c>
      <c r="D40" s="17" t="s">
        <v>217</v>
      </c>
      <c r="E40" s="62">
        <v>38990</v>
      </c>
      <c r="F40" s="68">
        <v>77.317170000000004</v>
      </c>
      <c r="G40" s="20">
        <v>1.4288522E-2</v>
      </c>
    </row>
    <row r="41" spans="1:7" ht="25.5" x14ac:dyDescent="0.25">
      <c r="A41" s="21">
        <v>35</v>
      </c>
      <c r="B41" s="22" t="s">
        <v>24</v>
      </c>
      <c r="C41" s="26" t="s">
        <v>25</v>
      </c>
      <c r="D41" s="17" t="s">
        <v>26</v>
      </c>
      <c r="E41" s="62">
        <v>11000</v>
      </c>
      <c r="F41" s="68">
        <v>76.191500000000005</v>
      </c>
      <c r="G41" s="20">
        <v>1.4080494000000001E-2</v>
      </c>
    </row>
    <row r="42" spans="1:7" ht="15" x14ac:dyDescent="0.25">
      <c r="A42" s="21">
        <v>36</v>
      </c>
      <c r="B42" s="22" t="s">
        <v>280</v>
      </c>
      <c r="C42" s="26" t="s">
        <v>281</v>
      </c>
      <c r="D42" s="17" t="s">
        <v>168</v>
      </c>
      <c r="E42" s="62">
        <v>20011</v>
      </c>
      <c r="F42" s="68">
        <v>75.771651500000004</v>
      </c>
      <c r="G42" s="20">
        <v>1.4002904E-2</v>
      </c>
    </row>
    <row r="43" spans="1:7" ht="25.5" x14ac:dyDescent="0.25">
      <c r="A43" s="21">
        <v>37</v>
      </c>
      <c r="B43" s="22" t="s">
        <v>199</v>
      </c>
      <c r="C43" s="26" t="s">
        <v>200</v>
      </c>
      <c r="D43" s="17" t="s">
        <v>201</v>
      </c>
      <c r="E43" s="62">
        <v>28776</v>
      </c>
      <c r="F43" s="68">
        <v>72.673788000000002</v>
      </c>
      <c r="G43" s="20">
        <v>1.3430407E-2</v>
      </c>
    </row>
    <row r="44" spans="1:7" ht="15" x14ac:dyDescent="0.25">
      <c r="A44" s="21">
        <v>38</v>
      </c>
      <c r="B44" s="22" t="s">
        <v>292</v>
      </c>
      <c r="C44" s="26" t="s">
        <v>293</v>
      </c>
      <c r="D44" s="17" t="s">
        <v>222</v>
      </c>
      <c r="E44" s="62">
        <v>54056</v>
      </c>
      <c r="F44" s="68">
        <v>72.272872000000007</v>
      </c>
      <c r="G44" s="20">
        <v>1.3356316E-2</v>
      </c>
    </row>
    <row r="45" spans="1:7" ht="15" x14ac:dyDescent="0.25">
      <c r="A45" s="21">
        <v>39</v>
      </c>
      <c r="B45" s="22" t="s">
        <v>83</v>
      </c>
      <c r="C45" s="26" t="s">
        <v>84</v>
      </c>
      <c r="D45" s="17" t="s">
        <v>60</v>
      </c>
      <c r="E45" s="62">
        <v>33804</v>
      </c>
      <c r="F45" s="68">
        <v>71.039106000000004</v>
      </c>
      <c r="G45" s="20">
        <v>1.3128311E-2</v>
      </c>
    </row>
    <row r="46" spans="1:7" ht="25.5" x14ac:dyDescent="0.25">
      <c r="A46" s="21">
        <v>40</v>
      </c>
      <c r="B46" s="22" t="s">
        <v>258</v>
      </c>
      <c r="C46" s="26" t="s">
        <v>259</v>
      </c>
      <c r="D46" s="17" t="s">
        <v>201</v>
      </c>
      <c r="E46" s="62">
        <v>49363</v>
      </c>
      <c r="F46" s="68">
        <v>67.577946999999995</v>
      </c>
      <c r="G46" s="20">
        <v>1.2488674999999999E-2</v>
      </c>
    </row>
    <row r="47" spans="1:7" ht="25.5" x14ac:dyDescent="0.25">
      <c r="A47" s="21">
        <v>41</v>
      </c>
      <c r="B47" s="22" t="s">
        <v>193</v>
      </c>
      <c r="C47" s="26" t="s">
        <v>194</v>
      </c>
      <c r="D47" s="17" t="s">
        <v>26</v>
      </c>
      <c r="E47" s="62">
        <v>8207</v>
      </c>
      <c r="F47" s="68">
        <v>67.137363500000006</v>
      </c>
      <c r="G47" s="20">
        <v>1.2407253E-2</v>
      </c>
    </row>
    <row r="48" spans="1:7" ht="25.5" x14ac:dyDescent="0.25">
      <c r="A48" s="21">
        <v>42</v>
      </c>
      <c r="B48" s="22" t="s">
        <v>202</v>
      </c>
      <c r="C48" s="26" t="s">
        <v>203</v>
      </c>
      <c r="D48" s="17" t="s">
        <v>26</v>
      </c>
      <c r="E48" s="62">
        <v>14680</v>
      </c>
      <c r="F48" s="68">
        <v>61.450479999999999</v>
      </c>
      <c r="G48" s="20">
        <v>1.1356293999999999E-2</v>
      </c>
    </row>
    <row r="49" spans="1:7" ht="15" x14ac:dyDescent="0.25">
      <c r="A49" s="21">
        <v>43</v>
      </c>
      <c r="B49" s="22" t="s">
        <v>260</v>
      </c>
      <c r="C49" s="26" t="s">
        <v>261</v>
      </c>
      <c r="D49" s="17" t="s">
        <v>74</v>
      </c>
      <c r="E49" s="62">
        <v>2338</v>
      </c>
      <c r="F49" s="68">
        <v>57.575588000000003</v>
      </c>
      <c r="G49" s="20">
        <v>1.0640198999999999E-2</v>
      </c>
    </row>
    <row r="50" spans="1:7" ht="25.5" x14ac:dyDescent="0.25">
      <c r="A50" s="21">
        <v>44</v>
      </c>
      <c r="B50" s="22" t="s">
        <v>284</v>
      </c>
      <c r="C50" s="26" t="s">
        <v>285</v>
      </c>
      <c r="D50" s="17" t="s">
        <v>286</v>
      </c>
      <c r="E50" s="62">
        <v>48157</v>
      </c>
      <c r="F50" s="68">
        <v>55.308314500000002</v>
      </c>
      <c r="G50" s="20">
        <v>1.0221198000000001E-2</v>
      </c>
    </row>
    <row r="51" spans="1:7" ht="15" x14ac:dyDescent="0.25">
      <c r="A51" s="21">
        <v>45</v>
      </c>
      <c r="B51" s="22" t="s">
        <v>266</v>
      </c>
      <c r="C51" s="26" t="s">
        <v>267</v>
      </c>
      <c r="D51" s="17" t="s">
        <v>222</v>
      </c>
      <c r="E51" s="62">
        <v>16540</v>
      </c>
      <c r="F51" s="68">
        <v>53.134749999999997</v>
      </c>
      <c r="G51" s="20">
        <v>9.8195139999999997E-3</v>
      </c>
    </row>
    <row r="52" spans="1:7" ht="25.5" x14ac:dyDescent="0.25">
      <c r="A52" s="21">
        <v>46</v>
      </c>
      <c r="B52" s="22" t="s">
        <v>208</v>
      </c>
      <c r="C52" s="26" t="s">
        <v>209</v>
      </c>
      <c r="D52" s="17" t="s">
        <v>32</v>
      </c>
      <c r="E52" s="62">
        <v>32999</v>
      </c>
      <c r="F52" s="68">
        <v>50.438971500000001</v>
      </c>
      <c r="G52" s="20">
        <v>9.3213240000000006E-3</v>
      </c>
    </row>
    <row r="53" spans="1:7" ht="25.5" x14ac:dyDescent="0.25">
      <c r="A53" s="21">
        <v>47</v>
      </c>
      <c r="B53" s="22" t="s">
        <v>102</v>
      </c>
      <c r="C53" s="26" t="s">
        <v>103</v>
      </c>
      <c r="D53" s="17" t="s">
        <v>26</v>
      </c>
      <c r="E53" s="62">
        <v>4259</v>
      </c>
      <c r="F53" s="68">
        <v>50.030473000000001</v>
      </c>
      <c r="G53" s="20">
        <v>9.2458309999999995E-3</v>
      </c>
    </row>
    <row r="54" spans="1:7" ht="15" x14ac:dyDescent="0.25">
      <c r="A54" s="21">
        <v>48</v>
      </c>
      <c r="B54" s="22" t="s">
        <v>79</v>
      </c>
      <c r="C54" s="26" t="s">
        <v>80</v>
      </c>
      <c r="D54" s="17" t="s">
        <v>60</v>
      </c>
      <c r="E54" s="62">
        <v>23034</v>
      </c>
      <c r="F54" s="68">
        <v>49.776474</v>
      </c>
      <c r="G54" s="20">
        <v>9.1988910000000007E-3</v>
      </c>
    </row>
    <row r="55" spans="1:7" ht="15" x14ac:dyDescent="0.25">
      <c r="A55" s="21">
        <v>49</v>
      </c>
      <c r="B55" s="22" t="s">
        <v>90</v>
      </c>
      <c r="C55" s="26" t="s">
        <v>91</v>
      </c>
      <c r="D55" s="17" t="s">
        <v>60</v>
      </c>
      <c r="E55" s="62">
        <v>17708</v>
      </c>
      <c r="F55" s="68">
        <v>47.687643999999999</v>
      </c>
      <c r="G55" s="20">
        <v>8.8128670000000003E-3</v>
      </c>
    </row>
    <row r="56" spans="1:7" ht="25.5" x14ac:dyDescent="0.25">
      <c r="A56" s="21">
        <v>50</v>
      </c>
      <c r="B56" s="22" t="s">
        <v>81</v>
      </c>
      <c r="C56" s="26" t="s">
        <v>82</v>
      </c>
      <c r="D56" s="17" t="s">
        <v>69</v>
      </c>
      <c r="E56" s="62">
        <v>14000</v>
      </c>
      <c r="F56" s="68">
        <v>44.625</v>
      </c>
      <c r="G56" s="20">
        <v>8.2468779999999992E-3</v>
      </c>
    </row>
    <row r="57" spans="1:7" ht="25.5" x14ac:dyDescent="0.25">
      <c r="A57" s="21">
        <v>51</v>
      </c>
      <c r="B57" s="22" t="s">
        <v>264</v>
      </c>
      <c r="C57" s="26" t="s">
        <v>265</v>
      </c>
      <c r="D57" s="17" t="s">
        <v>201</v>
      </c>
      <c r="E57" s="62">
        <v>13694</v>
      </c>
      <c r="F57" s="68">
        <v>44.101526999999997</v>
      </c>
      <c r="G57" s="20">
        <v>8.1501379999999995E-3</v>
      </c>
    </row>
    <row r="58" spans="1:7" ht="38.25" x14ac:dyDescent="0.25">
      <c r="A58" s="21">
        <v>52</v>
      </c>
      <c r="B58" s="22" t="s">
        <v>294</v>
      </c>
      <c r="C58" s="26" t="s">
        <v>295</v>
      </c>
      <c r="D58" s="17" t="s">
        <v>296</v>
      </c>
      <c r="E58" s="62">
        <v>23063</v>
      </c>
      <c r="F58" s="68">
        <v>32.726396999999999</v>
      </c>
      <c r="G58" s="20">
        <v>6.0479690000000003E-3</v>
      </c>
    </row>
    <row r="59" spans="1:7" ht="15" x14ac:dyDescent="0.25">
      <c r="A59" s="21">
        <v>53</v>
      </c>
      <c r="B59" s="22" t="s">
        <v>175</v>
      </c>
      <c r="C59" s="26" t="s">
        <v>176</v>
      </c>
      <c r="D59" s="17" t="s">
        <v>35</v>
      </c>
      <c r="E59" s="62">
        <v>18205</v>
      </c>
      <c r="F59" s="68">
        <v>32.532335000000003</v>
      </c>
      <c r="G59" s="20">
        <v>6.0121059999999997E-3</v>
      </c>
    </row>
    <row r="60" spans="1:7" ht="15" x14ac:dyDescent="0.25">
      <c r="A60" s="21">
        <v>54</v>
      </c>
      <c r="B60" s="22" t="s">
        <v>226</v>
      </c>
      <c r="C60" s="26" t="s">
        <v>227</v>
      </c>
      <c r="D60" s="17" t="s">
        <v>179</v>
      </c>
      <c r="E60" s="62">
        <v>16080</v>
      </c>
      <c r="F60" s="68">
        <v>32.465519999999998</v>
      </c>
      <c r="G60" s="20">
        <v>5.999758E-3</v>
      </c>
    </row>
    <row r="61" spans="1:7" ht="15" x14ac:dyDescent="0.25">
      <c r="A61" s="21">
        <v>55</v>
      </c>
      <c r="B61" s="22" t="s">
        <v>310</v>
      </c>
      <c r="C61" s="26" t="s">
        <v>311</v>
      </c>
      <c r="D61" s="17" t="s">
        <v>186</v>
      </c>
      <c r="E61" s="62">
        <v>50394</v>
      </c>
      <c r="F61" s="68">
        <v>27.741897000000002</v>
      </c>
      <c r="G61" s="20">
        <v>5.126813E-3</v>
      </c>
    </row>
    <row r="62" spans="1:7" ht="25.5" x14ac:dyDescent="0.25">
      <c r="A62" s="21">
        <v>56</v>
      </c>
      <c r="B62" s="22" t="s">
        <v>182</v>
      </c>
      <c r="C62" s="26" t="s">
        <v>183</v>
      </c>
      <c r="D62" s="17" t="s">
        <v>26</v>
      </c>
      <c r="E62" s="62">
        <v>2533</v>
      </c>
      <c r="F62" s="68">
        <v>15.123276499999999</v>
      </c>
      <c r="G62" s="20">
        <v>2.7948420000000001E-3</v>
      </c>
    </row>
    <row r="63" spans="1:7" ht="15" x14ac:dyDescent="0.25">
      <c r="A63" s="21">
        <v>57</v>
      </c>
      <c r="B63" s="22" t="s">
        <v>502</v>
      </c>
      <c r="C63" s="26" t="s">
        <v>503</v>
      </c>
      <c r="D63" s="17" t="s">
        <v>222</v>
      </c>
      <c r="E63" s="62">
        <v>1761</v>
      </c>
      <c r="F63" s="68">
        <v>14.8496325</v>
      </c>
      <c r="G63" s="20">
        <v>2.7442709999999999E-3</v>
      </c>
    </row>
    <row r="64" spans="1:7" ht="25.5" x14ac:dyDescent="0.25">
      <c r="A64" s="21">
        <v>58</v>
      </c>
      <c r="B64" s="22" t="s">
        <v>228</v>
      </c>
      <c r="C64" s="26" t="s">
        <v>229</v>
      </c>
      <c r="D64" s="17" t="s">
        <v>26</v>
      </c>
      <c r="E64" s="62">
        <v>5944</v>
      </c>
      <c r="F64" s="68">
        <v>8.045204</v>
      </c>
      <c r="G64" s="20">
        <v>1.4867859999999999E-3</v>
      </c>
    </row>
    <row r="65" spans="1:7" ht="15" x14ac:dyDescent="0.25">
      <c r="A65" s="16"/>
      <c r="B65" s="17"/>
      <c r="C65" s="23" t="s">
        <v>113</v>
      </c>
      <c r="D65" s="27"/>
      <c r="E65" s="64"/>
      <c r="F65" s="70">
        <v>5156.8244534999994</v>
      </c>
      <c r="G65" s="28">
        <v>0.95300177099999983</v>
      </c>
    </row>
    <row r="66" spans="1:7" ht="15" x14ac:dyDescent="0.25">
      <c r="A66" s="21"/>
      <c r="B66" s="22"/>
      <c r="C66" s="29"/>
      <c r="D66" s="30"/>
      <c r="E66" s="62"/>
      <c r="F66" s="68"/>
      <c r="G66" s="20"/>
    </row>
    <row r="67" spans="1:7" ht="15" x14ac:dyDescent="0.25">
      <c r="A67" s="16"/>
      <c r="B67" s="17"/>
      <c r="C67" s="23" t="s">
        <v>114</v>
      </c>
      <c r="D67" s="24"/>
      <c r="E67" s="63"/>
      <c r="F67" s="69"/>
      <c r="G67" s="25"/>
    </row>
    <row r="68" spans="1:7" ht="15" x14ac:dyDescent="0.25">
      <c r="A68" s="16"/>
      <c r="B68" s="17"/>
      <c r="C68" s="23" t="s">
        <v>113</v>
      </c>
      <c r="D68" s="27"/>
      <c r="E68" s="64"/>
      <c r="F68" s="70">
        <v>0</v>
      </c>
      <c r="G68" s="28">
        <v>0</v>
      </c>
    </row>
    <row r="69" spans="1:7" ht="15" x14ac:dyDescent="0.25">
      <c r="A69" s="21"/>
      <c r="B69" s="22"/>
      <c r="C69" s="29"/>
      <c r="D69" s="30"/>
      <c r="E69" s="62"/>
      <c r="F69" s="68"/>
      <c r="G69" s="20"/>
    </row>
    <row r="70" spans="1:7" ht="15" x14ac:dyDescent="0.25">
      <c r="A70" s="31"/>
      <c r="B70" s="32"/>
      <c r="C70" s="23" t="s">
        <v>115</v>
      </c>
      <c r="D70" s="24"/>
      <c r="E70" s="63"/>
      <c r="F70" s="69"/>
      <c r="G70" s="25"/>
    </row>
    <row r="71" spans="1:7" ht="15" x14ac:dyDescent="0.25">
      <c r="A71" s="33"/>
      <c r="B71" s="34"/>
      <c r="C71" s="23" t="s">
        <v>113</v>
      </c>
      <c r="D71" s="35"/>
      <c r="E71" s="65"/>
      <c r="F71" s="71">
        <v>0</v>
      </c>
      <c r="G71" s="36">
        <v>0</v>
      </c>
    </row>
    <row r="72" spans="1:7" ht="15" x14ac:dyDescent="0.25">
      <c r="A72" s="33"/>
      <c r="B72" s="34"/>
      <c r="C72" s="29"/>
      <c r="D72" s="37"/>
      <c r="E72" s="66"/>
      <c r="F72" s="72"/>
      <c r="G72" s="38"/>
    </row>
    <row r="73" spans="1:7" ht="15" x14ac:dyDescent="0.25">
      <c r="A73" s="16"/>
      <c r="B73" s="17"/>
      <c r="C73" s="23" t="s">
        <v>119</v>
      </c>
      <c r="D73" s="24"/>
      <c r="E73" s="63"/>
      <c r="F73" s="69"/>
      <c r="G73" s="25"/>
    </row>
    <row r="74" spans="1:7" ht="15" x14ac:dyDescent="0.25">
      <c r="A74" s="16"/>
      <c r="B74" s="17"/>
      <c r="C74" s="23" t="s">
        <v>113</v>
      </c>
      <c r="D74" s="27"/>
      <c r="E74" s="64"/>
      <c r="F74" s="70">
        <v>0</v>
      </c>
      <c r="G74" s="28">
        <v>0</v>
      </c>
    </row>
    <row r="75" spans="1:7" ht="15" x14ac:dyDescent="0.25">
      <c r="A75" s="16"/>
      <c r="B75" s="17"/>
      <c r="C75" s="29"/>
      <c r="D75" s="19"/>
      <c r="E75" s="62"/>
      <c r="F75" s="68"/>
      <c r="G75" s="20"/>
    </row>
    <row r="76" spans="1:7" ht="15" x14ac:dyDescent="0.25">
      <c r="A76" s="16"/>
      <c r="B76" s="17"/>
      <c r="C76" s="23" t="s">
        <v>120</v>
      </c>
      <c r="D76" s="24"/>
      <c r="E76" s="63"/>
      <c r="F76" s="69"/>
      <c r="G76" s="25"/>
    </row>
    <row r="77" spans="1:7" ht="15" x14ac:dyDescent="0.25">
      <c r="A77" s="16"/>
      <c r="B77" s="17"/>
      <c r="C77" s="23" t="s">
        <v>113</v>
      </c>
      <c r="D77" s="27"/>
      <c r="E77" s="64"/>
      <c r="F77" s="70">
        <v>0</v>
      </c>
      <c r="G77" s="28">
        <v>0</v>
      </c>
    </row>
    <row r="78" spans="1:7" ht="15" x14ac:dyDescent="0.25">
      <c r="A78" s="16"/>
      <c r="B78" s="17"/>
      <c r="C78" s="29"/>
      <c r="D78" s="19"/>
      <c r="E78" s="62"/>
      <c r="F78" s="68"/>
      <c r="G78" s="20"/>
    </row>
    <row r="79" spans="1:7" ht="15" x14ac:dyDescent="0.25">
      <c r="A79" s="16"/>
      <c r="B79" s="17"/>
      <c r="C79" s="23" t="s">
        <v>121</v>
      </c>
      <c r="D79" s="24"/>
      <c r="E79" s="63"/>
      <c r="F79" s="69"/>
      <c r="G79" s="25"/>
    </row>
    <row r="80" spans="1:7" ht="15" x14ac:dyDescent="0.25">
      <c r="A80" s="16"/>
      <c r="B80" s="17"/>
      <c r="C80" s="23" t="s">
        <v>113</v>
      </c>
      <c r="D80" s="27"/>
      <c r="E80" s="64"/>
      <c r="F80" s="70">
        <v>0</v>
      </c>
      <c r="G80" s="28">
        <v>0</v>
      </c>
    </row>
    <row r="81" spans="1:7" ht="15" x14ac:dyDescent="0.25">
      <c r="A81" s="16"/>
      <c r="B81" s="17"/>
      <c r="C81" s="29"/>
      <c r="D81" s="19"/>
      <c r="E81" s="62"/>
      <c r="F81" s="68"/>
      <c r="G81" s="20"/>
    </row>
    <row r="82" spans="1:7" ht="25.5" x14ac:dyDescent="0.25">
      <c r="A82" s="21"/>
      <c r="B82" s="22"/>
      <c r="C82" s="39" t="s">
        <v>122</v>
      </c>
      <c r="D82" s="40"/>
      <c r="E82" s="64"/>
      <c r="F82" s="70">
        <v>5156.8244534999994</v>
      </c>
      <c r="G82" s="28">
        <v>0.95300177099999983</v>
      </c>
    </row>
    <row r="83" spans="1:7" ht="15" x14ac:dyDescent="0.25">
      <c r="A83" s="16"/>
      <c r="B83" s="17"/>
      <c r="C83" s="26"/>
      <c r="D83" s="19"/>
      <c r="E83" s="62"/>
      <c r="F83" s="68"/>
      <c r="G83" s="20"/>
    </row>
    <row r="84" spans="1:7" ht="15" x14ac:dyDescent="0.25">
      <c r="A84" s="16"/>
      <c r="B84" s="17"/>
      <c r="C84" s="18" t="s">
        <v>123</v>
      </c>
      <c r="D84" s="19"/>
      <c r="E84" s="62"/>
      <c r="F84" s="68"/>
      <c r="G84" s="20"/>
    </row>
    <row r="85" spans="1:7" ht="25.5" x14ac:dyDescent="0.25">
      <c r="A85" s="16"/>
      <c r="B85" s="17"/>
      <c r="C85" s="23" t="s">
        <v>11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113</v>
      </c>
      <c r="D86" s="27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9"/>
      <c r="D87" s="19"/>
      <c r="E87" s="62"/>
      <c r="F87" s="68"/>
      <c r="G87" s="20"/>
    </row>
    <row r="88" spans="1:7" ht="15" x14ac:dyDescent="0.25">
      <c r="A88" s="16"/>
      <c r="B88" s="41"/>
      <c r="C88" s="23" t="s">
        <v>124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113</v>
      </c>
      <c r="D89" s="27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19"/>
      <c r="E90" s="62"/>
      <c r="F90" s="74"/>
      <c r="G90" s="43"/>
    </row>
    <row r="91" spans="1:7" ht="15" x14ac:dyDescent="0.25">
      <c r="A91" s="16"/>
      <c r="B91" s="17"/>
      <c r="C91" s="23" t="s">
        <v>125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113</v>
      </c>
      <c r="D92" s="27"/>
      <c r="E92" s="64"/>
      <c r="F92" s="70">
        <v>0</v>
      </c>
      <c r="G92" s="28">
        <v>0</v>
      </c>
    </row>
    <row r="93" spans="1:7" ht="15" x14ac:dyDescent="0.25">
      <c r="A93" s="16"/>
      <c r="B93" s="17"/>
      <c r="C93" s="29"/>
      <c r="D93" s="19"/>
      <c r="E93" s="62"/>
      <c r="F93" s="68"/>
      <c r="G93" s="20"/>
    </row>
    <row r="94" spans="1:7" ht="25.5" x14ac:dyDescent="0.25">
      <c r="A94" s="16"/>
      <c r="B94" s="41"/>
      <c r="C94" s="23" t="s">
        <v>126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113</v>
      </c>
      <c r="D95" s="27"/>
      <c r="E95" s="64"/>
      <c r="F95" s="70">
        <v>0</v>
      </c>
      <c r="G95" s="28">
        <v>0</v>
      </c>
    </row>
    <row r="96" spans="1:7" ht="15" x14ac:dyDescent="0.25">
      <c r="A96" s="21"/>
      <c r="B96" s="22"/>
      <c r="C96" s="29"/>
      <c r="D96" s="19"/>
      <c r="E96" s="62"/>
      <c r="F96" s="68"/>
      <c r="G96" s="20"/>
    </row>
    <row r="97" spans="1:7" ht="15" x14ac:dyDescent="0.25">
      <c r="A97" s="21"/>
      <c r="B97" s="22"/>
      <c r="C97" s="44" t="s">
        <v>127</v>
      </c>
      <c r="D97" s="40"/>
      <c r="E97" s="64"/>
      <c r="F97" s="70">
        <v>0</v>
      </c>
      <c r="G97" s="28">
        <v>0</v>
      </c>
    </row>
    <row r="98" spans="1:7" ht="15" x14ac:dyDescent="0.25">
      <c r="A98" s="21"/>
      <c r="B98" s="22"/>
      <c r="C98" s="26"/>
      <c r="D98" s="19"/>
      <c r="E98" s="62"/>
      <c r="F98" s="68"/>
      <c r="G98" s="20"/>
    </row>
    <row r="99" spans="1:7" ht="15" x14ac:dyDescent="0.25">
      <c r="A99" s="16"/>
      <c r="B99" s="17"/>
      <c r="C99" s="18" t="s">
        <v>128</v>
      </c>
      <c r="D99" s="19"/>
      <c r="E99" s="62"/>
      <c r="F99" s="68"/>
      <c r="G99" s="20"/>
    </row>
    <row r="100" spans="1:7" ht="15" x14ac:dyDescent="0.25">
      <c r="A100" s="21"/>
      <c r="B100" s="22"/>
      <c r="C100" s="23" t="s">
        <v>129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113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15" x14ac:dyDescent="0.25">
      <c r="A103" s="21"/>
      <c r="B103" s="22"/>
      <c r="C103" s="23" t="s">
        <v>130</v>
      </c>
      <c r="D103" s="24"/>
      <c r="E103" s="63"/>
      <c r="F103" s="69"/>
      <c r="G103" s="25"/>
    </row>
    <row r="104" spans="1:7" ht="15" x14ac:dyDescent="0.25">
      <c r="A104" s="21"/>
      <c r="B104" s="22"/>
      <c r="C104" s="23" t="s">
        <v>113</v>
      </c>
      <c r="D104" s="40"/>
      <c r="E104" s="64"/>
      <c r="F104" s="70">
        <v>0</v>
      </c>
      <c r="G104" s="28">
        <v>0</v>
      </c>
    </row>
    <row r="105" spans="1:7" ht="15" x14ac:dyDescent="0.25">
      <c r="A105" s="21"/>
      <c r="B105" s="22"/>
      <c r="C105" s="29"/>
      <c r="D105" s="22"/>
      <c r="E105" s="62"/>
      <c r="F105" s="68"/>
      <c r="G105" s="20"/>
    </row>
    <row r="106" spans="1:7" ht="15" x14ac:dyDescent="0.25">
      <c r="A106" s="21"/>
      <c r="B106" s="22"/>
      <c r="C106" s="23" t="s">
        <v>131</v>
      </c>
      <c r="D106" s="24"/>
      <c r="E106" s="63"/>
      <c r="F106" s="69"/>
      <c r="G106" s="25"/>
    </row>
    <row r="107" spans="1:7" ht="15" x14ac:dyDescent="0.25">
      <c r="A107" s="21"/>
      <c r="B107" s="22"/>
      <c r="C107" s="23" t="s">
        <v>113</v>
      </c>
      <c r="D107" s="40"/>
      <c r="E107" s="64"/>
      <c r="F107" s="70">
        <v>0</v>
      </c>
      <c r="G107" s="28">
        <v>0</v>
      </c>
    </row>
    <row r="108" spans="1:7" ht="15" x14ac:dyDescent="0.25">
      <c r="A108" s="21"/>
      <c r="B108" s="22"/>
      <c r="C108" s="29"/>
      <c r="D108" s="22"/>
      <c r="E108" s="62"/>
      <c r="F108" s="68"/>
      <c r="G108" s="20"/>
    </row>
    <row r="109" spans="1:7" ht="15" x14ac:dyDescent="0.25">
      <c r="A109" s="21"/>
      <c r="B109" s="22"/>
      <c r="C109" s="23" t="s">
        <v>132</v>
      </c>
      <c r="D109" s="24"/>
      <c r="E109" s="63"/>
      <c r="F109" s="69"/>
      <c r="G109" s="25"/>
    </row>
    <row r="110" spans="1:7" ht="15" x14ac:dyDescent="0.25">
      <c r="A110" s="21">
        <v>1</v>
      </c>
      <c r="B110" s="22"/>
      <c r="C110" s="26" t="s">
        <v>134</v>
      </c>
      <c r="D110" s="30"/>
      <c r="E110" s="62"/>
      <c r="F110" s="68">
        <v>251</v>
      </c>
      <c r="G110" s="20">
        <v>4.6385803000000003E-2</v>
      </c>
    </row>
    <row r="111" spans="1:7" ht="15" x14ac:dyDescent="0.25">
      <c r="A111" s="21"/>
      <c r="B111" s="22"/>
      <c r="C111" s="23" t="s">
        <v>113</v>
      </c>
      <c r="D111" s="40"/>
      <c r="E111" s="64"/>
      <c r="F111" s="70">
        <v>251</v>
      </c>
      <c r="G111" s="28">
        <v>4.6385803000000003E-2</v>
      </c>
    </row>
    <row r="112" spans="1:7" ht="15" x14ac:dyDescent="0.25">
      <c r="A112" s="21"/>
      <c r="B112" s="22"/>
      <c r="C112" s="29"/>
      <c r="D112" s="22"/>
      <c r="E112" s="62"/>
      <c r="F112" s="68"/>
      <c r="G112" s="20"/>
    </row>
    <row r="113" spans="1:7" ht="25.5" x14ac:dyDescent="0.25">
      <c r="A113" s="21"/>
      <c r="B113" s="22"/>
      <c r="C113" s="39" t="s">
        <v>135</v>
      </c>
      <c r="D113" s="40"/>
      <c r="E113" s="64"/>
      <c r="F113" s="70">
        <v>251</v>
      </c>
      <c r="G113" s="28">
        <v>4.6385803000000003E-2</v>
      </c>
    </row>
    <row r="114" spans="1:7" ht="15" x14ac:dyDescent="0.25">
      <c r="A114" s="21"/>
      <c r="B114" s="22"/>
      <c r="C114" s="45"/>
      <c r="D114" s="22"/>
      <c r="E114" s="62"/>
      <c r="F114" s="68"/>
      <c r="G114" s="20"/>
    </row>
    <row r="115" spans="1:7" ht="15" x14ac:dyDescent="0.25">
      <c r="A115" s="16"/>
      <c r="B115" s="17"/>
      <c r="C115" s="18" t="s">
        <v>136</v>
      </c>
      <c r="D115" s="19"/>
      <c r="E115" s="62"/>
      <c r="F115" s="68"/>
      <c r="G115" s="20"/>
    </row>
    <row r="116" spans="1:7" ht="25.5" x14ac:dyDescent="0.25">
      <c r="A116" s="21"/>
      <c r="B116" s="22"/>
      <c r="C116" s="23" t="s">
        <v>137</v>
      </c>
      <c r="D116" s="24"/>
      <c r="E116" s="63"/>
      <c r="F116" s="69"/>
      <c r="G116" s="25"/>
    </row>
    <row r="117" spans="1:7" ht="15" x14ac:dyDescent="0.25">
      <c r="A117" s="21"/>
      <c r="B117" s="22"/>
      <c r="C117" s="23" t="s">
        <v>113</v>
      </c>
      <c r="D117" s="40"/>
      <c r="E117" s="64"/>
      <c r="F117" s="70">
        <v>0</v>
      </c>
      <c r="G117" s="28">
        <v>0</v>
      </c>
    </row>
    <row r="118" spans="1:7" ht="15" x14ac:dyDescent="0.25">
      <c r="A118" s="21"/>
      <c r="B118" s="22"/>
      <c r="C118" s="29"/>
      <c r="D118" s="22"/>
      <c r="E118" s="62"/>
      <c r="F118" s="68"/>
      <c r="G118" s="20"/>
    </row>
    <row r="119" spans="1:7" ht="15" x14ac:dyDescent="0.25">
      <c r="A119" s="16"/>
      <c r="B119" s="17"/>
      <c r="C119" s="18" t="s">
        <v>138</v>
      </c>
      <c r="D119" s="19"/>
      <c r="E119" s="62"/>
      <c r="F119" s="68"/>
      <c r="G119" s="20"/>
    </row>
    <row r="120" spans="1:7" ht="25.5" x14ac:dyDescent="0.25">
      <c r="A120" s="21"/>
      <c r="B120" s="22"/>
      <c r="C120" s="23" t="s">
        <v>139</v>
      </c>
      <c r="D120" s="24"/>
      <c r="E120" s="63"/>
      <c r="F120" s="69"/>
      <c r="G120" s="25"/>
    </row>
    <row r="121" spans="1:7" ht="15" x14ac:dyDescent="0.25">
      <c r="A121" s="21"/>
      <c r="B121" s="22"/>
      <c r="C121" s="23" t="s">
        <v>113</v>
      </c>
      <c r="D121" s="40"/>
      <c r="E121" s="64"/>
      <c r="F121" s="70">
        <v>0</v>
      </c>
      <c r="G121" s="28">
        <v>0</v>
      </c>
    </row>
    <row r="122" spans="1:7" ht="15" x14ac:dyDescent="0.25">
      <c r="A122" s="21"/>
      <c r="B122" s="22"/>
      <c r="C122" s="29"/>
      <c r="D122" s="22"/>
      <c r="E122" s="62"/>
      <c r="F122" s="68"/>
      <c r="G122" s="20"/>
    </row>
    <row r="123" spans="1:7" ht="25.5" x14ac:dyDescent="0.25">
      <c r="A123" s="21"/>
      <c r="B123" s="22"/>
      <c r="C123" s="23" t="s">
        <v>140</v>
      </c>
      <c r="D123" s="24"/>
      <c r="E123" s="63"/>
      <c r="F123" s="69"/>
      <c r="G123" s="25"/>
    </row>
    <row r="124" spans="1:7" ht="15" x14ac:dyDescent="0.25">
      <c r="A124" s="21"/>
      <c r="B124" s="22"/>
      <c r="C124" s="23" t="s">
        <v>113</v>
      </c>
      <c r="D124" s="40"/>
      <c r="E124" s="64"/>
      <c r="F124" s="70">
        <v>0</v>
      </c>
      <c r="G124" s="28">
        <v>0</v>
      </c>
    </row>
    <row r="125" spans="1:7" ht="15" x14ac:dyDescent="0.25">
      <c r="A125" s="21"/>
      <c r="B125" s="22"/>
      <c r="C125" s="29"/>
      <c r="D125" s="22"/>
      <c r="E125" s="62"/>
      <c r="F125" s="74"/>
      <c r="G125" s="43"/>
    </row>
    <row r="126" spans="1:7" ht="25.5" x14ac:dyDescent="0.25">
      <c r="A126" s="21"/>
      <c r="B126" s="22"/>
      <c r="C126" s="45" t="s">
        <v>141</v>
      </c>
      <c r="D126" s="22"/>
      <c r="E126" s="62"/>
      <c r="F126" s="147">
        <v>3.31391729</v>
      </c>
      <c r="G126" s="148">
        <v>6.1242499999999999E-4</v>
      </c>
    </row>
    <row r="127" spans="1:7" ht="15" x14ac:dyDescent="0.25">
      <c r="A127" s="21"/>
      <c r="B127" s="22"/>
      <c r="C127" s="46" t="s">
        <v>142</v>
      </c>
      <c r="D127" s="27"/>
      <c r="E127" s="64"/>
      <c r="F127" s="70">
        <v>5411.1383707899995</v>
      </c>
      <c r="G127" s="28">
        <v>0.99999999899999992</v>
      </c>
    </row>
    <row r="129" spans="2:6" ht="15" x14ac:dyDescent="0.25">
      <c r="B129" s="375"/>
      <c r="C129" s="375"/>
      <c r="D129" s="375"/>
      <c r="E129" s="375"/>
      <c r="F129" s="375"/>
    </row>
    <row r="130" spans="2:6" ht="15" x14ac:dyDescent="0.25">
      <c r="B130" s="375"/>
      <c r="C130" s="375"/>
      <c r="D130" s="375"/>
      <c r="E130" s="375"/>
      <c r="F130" s="375"/>
    </row>
    <row r="132" spans="2:6" ht="15" x14ac:dyDescent="0.25">
      <c r="B132" s="52" t="s">
        <v>144</v>
      </c>
      <c r="C132" s="53"/>
      <c r="D132" s="54"/>
    </row>
    <row r="133" spans="2:6" ht="15" x14ac:dyDescent="0.25">
      <c r="B133" s="55" t="s">
        <v>145</v>
      </c>
      <c r="C133" s="56"/>
      <c r="D133" s="81" t="s">
        <v>146</v>
      </c>
    </row>
    <row r="134" spans="2:6" ht="15" x14ac:dyDescent="0.25">
      <c r="B134" s="55" t="s">
        <v>147</v>
      </c>
      <c r="C134" s="56"/>
      <c r="D134" s="81" t="s">
        <v>146</v>
      </c>
    </row>
    <row r="135" spans="2:6" ht="15" x14ac:dyDescent="0.25">
      <c r="B135" s="57" t="s">
        <v>148</v>
      </c>
      <c r="C135" s="56"/>
      <c r="D135" s="58"/>
    </row>
    <row r="136" spans="2:6" ht="25.5" customHeight="1" x14ac:dyDescent="0.25">
      <c r="B136" s="58"/>
      <c r="C136" s="48" t="s">
        <v>149</v>
      </c>
      <c r="D136" s="49" t="s">
        <v>150</v>
      </c>
    </row>
    <row r="137" spans="2:6" ht="12.75" customHeight="1" x14ac:dyDescent="0.25">
      <c r="B137" s="75" t="s">
        <v>151</v>
      </c>
      <c r="C137" s="76" t="s">
        <v>152</v>
      </c>
      <c r="D137" s="76" t="s">
        <v>153</v>
      </c>
    </row>
    <row r="138" spans="2:6" ht="15" x14ac:dyDescent="0.25">
      <c r="B138" s="58" t="s">
        <v>154</v>
      </c>
      <c r="C138" s="59">
        <v>10.2241</v>
      </c>
      <c r="D138" s="59">
        <v>10.1753</v>
      </c>
    </row>
    <row r="139" spans="2:6" ht="15" x14ac:dyDescent="0.25">
      <c r="B139" s="58" t="s">
        <v>155</v>
      </c>
      <c r="C139" s="59">
        <v>10.2241</v>
      </c>
      <c r="D139" s="59">
        <v>10.1753</v>
      </c>
    </row>
    <row r="140" spans="2:6" ht="15" x14ac:dyDescent="0.25">
      <c r="B140" s="58" t="s">
        <v>156</v>
      </c>
      <c r="C140" s="59">
        <v>10.1229</v>
      </c>
      <c r="D140" s="59">
        <v>10.068</v>
      </c>
    </row>
    <row r="141" spans="2:6" ht="15" x14ac:dyDescent="0.25">
      <c r="B141" s="58" t="s">
        <v>157</v>
      </c>
      <c r="C141" s="59">
        <v>10.1229</v>
      </c>
      <c r="D141" s="59">
        <v>10.068</v>
      </c>
    </row>
    <row r="143" spans="2:6" ht="15" x14ac:dyDescent="0.25">
      <c r="B143" s="77" t="s">
        <v>158</v>
      </c>
      <c r="C143" s="60"/>
      <c r="D143" s="78" t="s">
        <v>146</v>
      </c>
    </row>
    <row r="144" spans="2:6" ht="24.75" customHeight="1" x14ac:dyDescent="0.25">
      <c r="B144" s="79"/>
      <c r="C144" s="79"/>
    </row>
    <row r="145" spans="2:4" ht="15" x14ac:dyDescent="0.25">
      <c r="B145" s="82"/>
      <c r="C145" s="80"/>
      <c r="D145"/>
    </row>
    <row r="147" spans="2:4" ht="15" x14ac:dyDescent="0.25">
      <c r="B147" s="57" t="s">
        <v>159</v>
      </c>
      <c r="C147" s="56"/>
      <c r="D147" s="83" t="s">
        <v>146</v>
      </c>
    </row>
    <row r="148" spans="2:4" ht="15" x14ac:dyDescent="0.25">
      <c r="B148" s="57" t="s">
        <v>160</v>
      </c>
      <c r="C148" s="56"/>
      <c r="D148" s="83" t="s">
        <v>146</v>
      </c>
    </row>
    <row r="149" spans="2:4" ht="15" x14ac:dyDescent="0.25">
      <c r="B149" s="57" t="s">
        <v>161</v>
      </c>
      <c r="C149" s="56"/>
      <c r="D149" s="61">
        <v>0</v>
      </c>
    </row>
    <row r="150" spans="2:4" ht="15" x14ac:dyDescent="0.25">
      <c r="B150" s="57" t="s">
        <v>162</v>
      </c>
      <c r="C150" s="56"/>
      <c r="D150" s="61" t="s">
        <v>146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2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568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213</v>
      </c>
      <c r="C7" s="26" t="s">
        <v>214</v>
      </c>
      <c r="D7" s="17" t="s">
        <v>179</v>
      </c>
      <c r="E7" s="62">
        <v>24906</v>
      </c>
      <c r="F7" s="68">
        <v>171.552528</v>
      </c>
      <c r="G7" s="20">
        <v>3.1378662000000002E-2</v>
      </c>
    </row>
    <row r="8" spans="1:7" ht="25.5" x14ac:dyDescent="0.25">
      <c r="A8" s="21">
        <v>2</v>
      </c>
      <c r="B8" s="22" t="s">
        <v>47</v>
      </c>
      <c r="C8" s="26" t="s">
        <v>48</v>
      </c>
      <c r="D8" s="17" t="s">
        <v>17</v>
      </c>
      <c r="E8" s="62">
        <v>123228</v>
      </c>
      <c r="F8" s="68">
        <v>170.36270999999999</v>
      </c>
      <c r="G8" s="20">
        <v>3.1161032000000002E-2</v>
      </c>
    </row>
    <row r="9" spans="1:7" ht="15" x14ac:dyDescent="0.25">
      <c r="A9" s="21">
        <v>3</v>
      </c>
      <c r="B9" s="22" t="s">
        <v>256</v>
      </c>
      <c r="C9" s="26" t="s">
        <v>257</v>
      </c>
      <c r="D9" s="17" t="s">
        <v>212</v>
      </c>
      <c r="E9" s="62">
        <v>21296</v>
      </c>
      <c r="F9" s="68">
        <v>155.22654399999999</v>
      </c>
      <c r="G9" s="20">
        <v>2.8392476999999999E-2</v>
      </c>
    </row>
    <row r="10" spans="1:7" ht="15" x14ac:dyDescent="0.25">
      <c r="A10" s="21">
        <v>4</v>
      </c>
      <c r="B10" s="22" t="s">
        <v>61</v>
      </c>
      <c r="C10" s="26" t="s">
        <v>62</v>
      </c>
      <c r="D10" s="17" t="s">
        <v>60</v>
      </c>
      <c r="E10" s="62">
        <v>29709</v>
      </c>
      <c r="F10" s="68">
        <v>151.159392</v>
      </c>
      <c r="G10" s="20">
        <v>2.7648554999999998E-2</v>
      </c>
    </row>
    <row r="11" spans="1:7" ht="15" x14ac:dyDescent="0.25">
      <c r="A11" s="21">
        <v>5</v>
      </c>
      <c r="B11" s="22" t="s">
        <v>271</v>
      </c>
      <c r="C11" s="26" t="s">
        <v>272</v>
      </c>
      <c r="D11" s="17" t="s">
        <v>273</v>
      </c>
      <c r="E11" s="62">
        <v>43743</v>
      </c>
      <c r="F11" s="68">
        <v>149.16363000000001</v>
      </c>
      <c r="G11" s="20">
        <v>2.728351E-2</v>
      </c>
    </row>
    <row r="12" spans="1:7" ht="25.5" x14ac:dyDescent="0.25">
      <c r="A12" s="21">
        <v>6</v>
      </c>
      <c r="B12" s="22" t="s">
        <v>180</v>
      </c>
      <c r="C12" s="26" t="s">
        <v>181</v>
      </c>
      <c r="D12" s="17" t="s">
        <v>26</v>
      </c>
      <c r="E12" s="62">
        <v>24546</v>
      </c>
      <c r="F12" s="68">
        <v>149.15376900000001</v>
      </c>
      <c r="G12" s="20">
        <v>2.7281705999999999E-2</v>
      </c>
    </row>
    <row r="13" spans="1:7" ht="25.5" x14ac:dyDescent="0.25">
      <c r="A13" s="21">
        <v>7</v>
      </c>
      <c r="B13" s="22" t="s">
        <v>197</v>
      </c>
      <c r="C13" s="26" t="s">
        <v>198</v>
      </c>
      <c r="D13" s="17" t="s">
        <v>69</v>
      </c>
      <c r="E13" s="62">
        <v>18315</v>
      </c>
      <c r="F13" s="68">
        <v>140.51267999999999</v>
      </c>
      <c r="G13" s="20">
        <v>2.5701165000000002E-2</v>
      </c>
    </row>
    <row r="14" spans="1:7" ht="15" x14ac:dyDescent="0.25">
      <c r="A14" s="21">
        <v>8</v>
      </c>
      <c r="B14" s="22" t="s">
        <v>316</v>
      </c>
      <c r="C14" s="26" t="s">
        <v>317</v>
      </c>
      <c r="D14" s="17" t="s">
        <v>29</v>
      </c>
      <c r="E14" s="62">
        <v>152417</v>
      </c>
      <c r="F14" s="68">
        <v>138.39463599999999</v>
      </c>
      <c r="G14" s="20">
        <v>2.5313754000000001E-2</v>
      </c>
    </row>
    <row r="15" spans="1:7" ht="15" x14ac:dyDescent="0.25">
      <c r="A15" s="21">
        <v>9</v>
      </c>
      <c r="B15" s="22" t="s">
        <v>236</v>
      </c>
      <c r="C15" s="26" t="s">
        <v>237</v>
      </c>
      <c r="D15" s="17" t="s">
        <v>186</v>
      </c>
      <c r="E15" s="62">
        <v>6703</v>
      </c>
      <c r="F15" s="68">
        <v>129.394712</v>
      </c>
      <c r="G15" s="20">
        <v>2.3667578000000002E-2</v>
      </c>
    </row>
    <row r="16" spans="1:7" ht="25.5" x14ac:dyDescent="0.25">
      <c r="A16" s="21">
        <v>10</v>
      </c>
      <c r="B16" s="22" t="s">
        <v>102</v>
      </c>
      <c r="C16" s="26" t="s">
        <v>103</v>
      </c>
      <c r="D16" s="17" t="s">
        <v>26</v>
      </c>
      <c r="E16" s="62">
        <v>10300</v>
      </c>
      <c r="F16" s="68">
        <v>120.9941</v>
      </c>
      <c r="G16" s="20">
        <v>2.2131023E-2</v>
      </c>
    </row>
    <row r="17" spans="1:7" ht="25.5" x14ac:dyDescent="0.25">
      <c r="A17" s="21">
        <v>11</v>
      </c>
      <c r="B17" s="22" t="s">
        <v>43</v>
      </c>
      <c r="C17" s="26" t="s">
        <v>44</v>
      </c>
      <c r="D17" s="17" t="s">
        <v>26</v>
      </c>
      <c r="E17" s="62">
        <v>22133</v>
      </c>
      <c r="F17" s="68">
        <v>118.455816</v>
      </c>
      <c r="G17" s="20">
        <v>2.1666746000000001E-2</v>
      </c>
    </row>
    <row r="18" spans="1:7" ht="15" x14ac:dyDescent="0.25">
      <c r="A18" s="21">
        <v>12</v>
      </c>
      <c r="B18" s="22" t="s">
        <v>274</v>
      </c>
      <c r="C18" s="26" t="s">
        <v>275</v>
      </c>
      <c r="D18" s="17" t="s">
        <v>212</v>
      </c>
      <c r="E18" s="62">
        <v>8220</v>
      </c>
      <c r="F18" s="68">
        <v>118.02687</v>
      </c>
      <c r="G18" s="20">
        <v>2.1588287000000001E-2</v>
      </c>
    </row>
    <row r="19" spans="1:7" ht="15" x14ac:dyDescent="0.25">
      <c r="A19" s="21">
        <v>13</v>
      </c>
      <c r="B19" s="22" t="s">
        <v>166</v>
      </c>
      <c r="C19" s="26" t="s">
        <v>167</v>
      </c>
      <c r="D19" s="17" t="s">
        <v>168</v>
      </c>
      <c r="E19" s="62">
        <v>35220</v>
      </c>
      <c r="F19" s="68">
        <v>117.68763</v>
      </c>
      <c r="G19" s="20">
        <v>2.1526237E-2</v>
      </c>
    </row>
    <row r="20" spans="1:7" ht="25.5" x14ac:dyDescent="0.25">
      <c r="A20" s="21">
        <v>14</v>
      </c>
      <c r="B20" s="22" t="s">
        <v>308</v>
      </c>
      <c r="C20" s="26" t="s">
        <v>309</v>
      </c>
      <c r="D20" s="17" t="s">
        <v>32</v>
      </c>
      <c r="E20" s="62">
        <v>74712</v>
      </c>
      <c r="F20" s="68">
        <v>117.036348</v>
      </c>
      <c r="G20" s="20">
        <v>2.1407111E-2</v>
      </c>
    </row>
    <row r="21" spans="1:7" ht="15" x14ac:dyDescent="0.25">
      <c r="A21" s="21">
        <v>15</v>
      </c>
      <c r="B21" s="22" t="s">
        <v>240</v>
      </c>
      <c r="C21" s="26" t="s">
        <v>241</v>
      </c>
      <c r="D21" s="17" t="s">
        <v>222</v>
      </c>
      <c r="E21" s="62">
        <v>40248</v>
      </c>
      <c r="F21" s="68">
        <v>116.88019199999999</v>
      </c>
      <c r="G21" s="20">
        <v>2.1378548000000001E-2</v>
      </c>
    </row>
    <row r="22" spans="1:7" ht="15" x14ac:dyDescent="0.25">
      <c r="A22" s="21">
        <v>16</v>
      </c>
      <c r="B22" s="22" t="s">
        <v>184</v>
      </c>
      <c r="C22" s="26" t="s">
        <v>185</v>
      </c>
      <c r="D22" s="17" t="s">
        <v>186</v>
      </c>
      <c r="E22" s="62">
        <v>33452</v>
      </c>
      <c r="F22" s="68">
        <v>116.847836</v>
      </c>
      <c r="G22" s="20">
        <v>2.137263E-2</v>
      </c>
    </row>
    <row r="23" spans="1:7" ht="25.5" x14ac:dyDescent="0.25">
      <c r="A23" s="21">
        <v>17</v>
      </c>
      <c r="B23" s="22" t="s">
        <v>36</v>
      </c>
      <c r="C23" s="26" t="s">
        <v>37</v>
      </c>
      <c r="D23" s="17" t="s">
        <v>23</v>
      </c>
      <c r="E23" s="62">
        <v>1834</v>
      </c>
      <c r="F23" s="68">
        <v>116.09311700000001</v>
      </c>
      <c r="G23" s="20">
        <v>2.1234585E-2</v>
      </c>
    </row>
    <row r="24" spans="1:7" ht="25.5" x14ac:dyDescent="0.25">
      <c r="A24" s="21">
        <v>18</v>
      </c>
      <c r="B24" s="22" t="s">
        <v>49</v>
      </c>
      <c r="C24" s="26" t="s">
        <v>50</v>
      </c>
      <c r="D24" s="17" t="s">
        <v>17</v>
      </c>
      <c r="E24" s="62">
        <v>116379</v>
      </c>
      <c r="F24" s="68">
        <v>114.8078835</v>
      </c>
      <c r="G24" s="20">
        <v>2.0999502999999999E-2</v>
      </c>
    </row>
    <row r="25" spans="1:7" ht="25.5" x14ac:dyDescent="0.25">
      <c r="A25" s="21">
        <v>19</v>
      </c>
      <c r="B25" s="22" t="s">
        <v>65</v>
      </c>
      <c r="C25" s="26" t="s">
        <v>66</v>
      </c>
      <c r="D25" s="17" t="s">
        <v>23</v>
      </c>
      <c r="E25" s="62">
        <v>137450</v>
      </c>
      <c r="F25" s="68">
        <v>112.98390000000001</v>
      </c>
      <c r="G25" s="20">
        <v>2.0665877999999999E-2</v>
      </c>
    </row>
    <row r="26" spans="1:7" ht="25.5" x14ac:dyDescent="0.25">
      <c r="A26" s="21">
        <v>20</v>
      </c>
      <c r="B26" s="22" t="s">
        <v>246</v>
      </c>
      <c r="C26" s="26" t="s">
        <v>247</v>
      </c>
      <c r="D26" s="17" t="s">
        <v>32</v>
      </c>
      <c r="E26" s="62">
        <v>17398</v>
      </c>
      <c r="F26" s="68">
        <v>107.728416</v>
      </c>
      <c r="G26" s="20">
        <v>1.9704598E-2</v>
      </c>
    </row>
    <row r="27" spans="1:7" ht="25.5" x14ac:dyDescent="0.25">
      <c r="A27" s="21">
        <v>21</v>
      </c>
      <c r="B27" s="22" t="s">
        <v>94</v>
      </c>
      <c r="C27" s="26" t="s">
        <v>95</v>
      </c>
      <c r="D27" s="17" t="s">
        <v>96</v>
      </c>
      <c r="E27" s="62">
        <v>27204</v>
      </c>
      <c r="F27" s="68">
        <v>105.646734</v>
      </c>
      <c r="G27" s="20">
        <v>1.9323837E-2</v>
      </c>
    </row>
    <row r="28" spans="1:7" ht="15" x14ac:dyDescent="0.25">
      <c r="A28" s="21">
        <v>22</v>
      </c>
      <c r="B28" s="22" t="s">
        <v>299</v>
      </c>
      <c r="C28" s="26" t="s">
        <v>300</v>
      </c>
      <c r="D28" s="17" t="s">
        <v>20</v>
      </c>
      <c r="E28" s="62">
        <v>41761</v>
      </c>
      <c r="F28" s="68">
        <v>103.5046385</v>
      </c>
      <c r="G28" s="20">
        <v>1.8932027000000001E-2</v>
      </c>
    </row>
    <row r="29" spans="1:7" ht="25.5" x14ac:dyDescent="0.25">
      <c r="A29" s="21">
        <v>23</v>
      </c>
      <c r="B29" s="22" t="s">
        <v>40</v>
      </c>
      <c r="C29" s="26" t="s">
        <v>41</v>
      </c>
      <c r="D29" s="17" t="s">
        <v>42</v>
      </c>
      <c r="E29" s="62">
        <v>28281</v>
      </c>
      <c r="F29" s="68">
        <v>100.9773105</v>
      </c>
      <c r="G29" s="20">
        <v>1.8469752999999998E-2</v>
      </c>
    </row>
    <row r="30" spans="1:7" ht="15" x14ac:dyDescent="0.25">
      <c r="A30" s="21">
        <v>24</v>
      </c>
      <c r="B30" s="22" t="s">
        <v>301</v>
      </c>
      <c r="C30" s="26" t="s">
        <v>302</v>
      </c>
      <c r="D30" s="17" t="s">
        <v>303</v>
      </c>
      <c r="E30" s="62">
        <v>10405</v>
      </c>
      <c r="F30" s="68">
        <v>98.618589999999998</v>
      </c>
      <c r="G30" s="20">
        <v>1.803832E-2</v>
      </c>
    </row>
    <row r="31" spans="1:7" ht="25.5" x14ac:dyDescent="0.25">
      <c r="A31" s="21">
        <v>25</v>
      </c>
      <c r="B31" s="22" t="s">
        <v>447</v>
      </c>
      <c r="C31" s="26" t="s">
        <v>448</v>
      </c>
      <c r="D31" s="17" t="s">
        <v>186</v>
      </c>
      <c r="E31" s="62">
        <v>14649</v>
      </c>
      <c r="F31" s="68">
        <v>98.499876</v>
      </c>
      <c r="G31" s="20">
        <v>1.8016606000000001E-2</v>
      </c>
    </row>
    <row r="32" spans="1:7" ht="15" x14ac:dyDescent="0.25">
      <c r="A32" s="21">
        <v>26</v>
      </c>
      <c r="B32" s="22" t="s">
        <v>204</v>
      </c>
      <c r="C32" s="26" t="s">
        <v>205</v>
      </c>
      <c r="D32" s="17" t="s">
        <v>35</v>
      </c>
      <c r="E32" s="62">
        <v>151904</v>
      </c>
      <c r="F32" s="68">
        <v>97.142607999999996</v>
      </c>
      <c r="G32" s="20">
        <v>1.7768348E-2</v>
      </c>
    </row>
    <row r="33" spans="1:7" ht="15" x14ac:dyDescent="0.25">
      <c r="A33" s="21">
        <v>27</v>
      </c>
      <c r="B33" s="22" t="s">
        <v>268</v>
      </c>
      <c r="C33" s="26" t="s">
        <v>269</v>
      </c>
      <c r="D33" s="17" t="s">
        <v>60</v>
      </c>
      <c r="E33" s="62">
        <v>41124</v>
      </c>
      <c r="F33" s="68">
        <v>96.497466000000003</v>
      </c>
      <c r="G33" s="20">
        <v>1.7650345000000001E-2</v>
      </c>
    </row>
    <row r="34" spans="1:7" ht="25.5" x14ac:dyDescent="0.25">
      <c r="A34" s="21">
        <v>28</v>
      </c>
      <c r="B34" s="22" t="s">
        <v>75</v>
      </c>
      <c r="C34" s="26" t="s">
        <v>76</v>
      </c>
      <c r="D34" s="17" t="s">
        <v>26</v>
      </c>
      <c r="E34" s="62">
        <v>52177</v>
      </c>
      <c r="F34" s="68">
        <v>90.422741000000002</v>
      </c>
      <c r="G34" s="20">
        <v>1.6539218000000001E-2</v>
      </c>
    </row>
    <row r="35" spans="1:7" ht="25.5" x14ac:dyDescent="0.25">
      <c r="A35" s="21">
        <v>29</v>
      </c>
      <c r="B35" s="22" t="s">
        <v>202</v>
      </c>
      <c r="C35" s="26" t="s">
        <v>203</v>
      </c>
      <c r="D35" s="17" t="s">
        <v>26</v>
      </c>
      <c r="E35" s="62">
        <v>21032</v>
      </c>
      <c r="F35" s="68">
        <v>88.039952</v>
      </c>
      <c r="G35" s="20">
        <v>1.6103381999999999E-2</v>
      </c>
    </row>
    <row r="36" spans="1:7" ht="25.5" x14ac:dyDescent="0.25">
      <c r="A36" s="21">
        <v>30</v>
      </c>
      <c r="B36" s="22" t="s">
        <v>248</v>
      </c>
      <c r="C36" s="26" t="s">
        <v>249</v>
      </c>
      <c r="D36" s="17" t="s">
        <v>235</v>
      </c>
      <c r="E36" s="62">
        <v>13390</v>
      </c>
      <c r="F36" s="68">
        <v>87.101950000000002</v>
      </c>
      <c r="G36" s="20">
        <v>1.5931812E-2</v>
      </c>
    </row>
    <row r="37" spans="1:7" ht="15" x14ac:dyDescent="0.25">
      <c r="A37" s="21">
        <v>31</v>
      </c>
      <c r="B37" s="22" t="s">
        <v>313</v>
      </c>
      <c r="C37" s="26" t="s">
        <v>314</v>
      </c>
      <c r="D37" s="17" t="s">
        <v>186</v>
      </c>
      <c r="E37" s="62">
        <v>8699</v>
      </c>
      <c r="F37" s="68">
        <v>85.789537999999993</v>
      </c>
      <c r="G37" s="20">
        <v>1.5691759E-2</v>
      </c>
    </row>
    <row r="38" spans="1:7" ht="15" x14ac:dyDescent="0.25">
      <c r="A38" s="21">
        <v>32</v>
      </c>
      <c r="B38" s="22" t="s">
        <v>77</v>
      </c>
      <c r="C38" s="26" t="s">
        <v>78</v>
      </c>
      <c r="D38" s="17" t="s">
        <v>20</v>
      </c>
      <c r="E38" s="62">
        <v>77859</v>
      </c>
      <c r="F38" s="68">
        <v>82.141244999999998</v>
      </c>
      <c r="G38" s="20">
        <v>1.502445E-2</v>
      </c>
    </row>
    <row r="39" spans="1:7" ht="15" x14ac:dyDescent="0.25">
      <c r="A39" s="21">
        <v>33</v>
      </c>
      <c r="B39" s="22" t="s">
        <v>306</v>
      </c>
      <c r="C39" s="26" t="s">
        <v>307</v>
      </c>
      <c r="D39" s="17" t="s">
        <v>168</v>
      </c>
      <c r="E39" s="62">
        <v>14676</v>
      </c>
      <c r="F39" s="68">
        <v>76.682100000000005</v>
      </c>
      <c r="G39" s="20">
        <v>1.4025918E-2</v>
      </c>
    </row>
    <row r="40" spans="1:7" ht="15" x14ac:dyDescent="0.25">
      <c r="A40" s="21">
        <v>34</v>
      </c>
      <c r="B40" s="22" t="s">
        <v>280</v>
      </c>
      <c r="C40" s="26" t="s">
        <v>281</v>
      </c>
      <c r="D40" s="17" t="s">
        <v>168</v>
      </c>
      <c r="E40" s="62">
        <v>19619</v>
      </c>
      <c r="F40" s="68">
        <v>74.287343500000006</v>
      </c>
      <c r="G40" s="20">
        <v>1.3587893E-2</v>
      </c>
    </row>
    <row r="41" spans="1:7" ht="51" x14ac:dyDescent="0.25">
      <c r="A41" s="21">
        <v>35</v>
      </c>
      <c r="B41" s="22" t="s">
        <v>282</v>
      </c>
      <c r="C41" s="26" t="s">
        <v>283</v>
      </c>
      <c r="D41" s="17" t="s">
        <v>217</v>
      </c>
      <c r="E41" s="62">
        <v>36855</v>
      </c>
      <c r="F41" s="68">
        <v>73.083465000000004</v>
      </c>
      <c r="G41" s="20">
        <v>1.3367692E-2</v>
      </c>
    </row>
    <row r="42" spans="1:7" ht="15" x14ac:dyDescent="0.25">
      <c r="A42" s="21">
        <v>36</v>
      </c>
      <c r="B42" s="22" t="s">
        <v>164</v>
      </c>
      <c r="C42" s="26" t="s">
        <v>165</v>
      </c>
      <c r="D42" s="17" t="s">
        <v>20</v>
      </c>
      <c r="E42" s="62">
        <v>41098</v>
      </c>
      <c r="F42" s="68">
        <v>68.202130999999994</v>
      </c>
      <c r="G42" s="20">
        <v>1.2474847000000001E-2</v>
      </c>
    </row>
    <row r="43" spans="1:7" ht="25.5" x14ac:dyDescent="0.25">
      <c r="A43" s="21">
        <v>37</v>
      </c>
      <c r="B43" s="22" t="s">
        <v>199</v>
      </c>
      <c r="C43" s="26" t="s">
        <v>200</v>
      </c>
      <c r="D43" s="17" t="s">
        <v>201</v>
      </c>
      <c r="E43" s="62">
        <v>26541</v>
      </c>
      <c r="F43" s="68">
        <v>67.029295500000003</v>
      </c>
      <c r="G43" s="20">
        <v>1.2260324E-2</v>
      </c>
    </row>
    <row r="44" spans="1:7" ht="15" x14ac:dyDescent="0.25">
      <c r="A44" s="21">
        <v>38</v>
      </c>
      <c r="B44" s="22" t="s">
        <v>238</v>
      </c>
      <c r="C44" s="26" t="s">
        <v>239</v>
      </c>
      <c r="D44" s="17" t="s">
        <v>20</v>
      </c>
      <c r="E44" s="62">
        <v>52696</v>
      </c>
      <c r="F44" s="68">
        <v>66.607743999999997</v>
      </c>
      <c r="G44" s="20">
        <v>1.2183218000000001E-2</v>
      </c>
    </row>
    <row r="45" spans="1:7" ht="51" x14ac:dyDescent="0.25">
      <c r="A45" s="21">
        <v>39</v>
      </c>
      <c r="B45" s="22" t="s">
        <v>278</v>
      </c>
      <c r="C45" s="26" t="s">
        <v>279</v>
      </c>
      <c r="D45" s="17" t="s">
        <v>217</v>
      </c>
      <c r="E45" s="62">
        <v>25940</v>
      </c>
      <c r="F45" s="68">
        <v>66.069180000000003</v>
      </c>
      <c r="G45" s="20">
        <v>1.2084709000000001E-2</v>
      </c>
    </row>
    <row r="46" spans="1:7" ht="25.5" x14ac:dyDescent="0.25">
      <c r="A46" s="21">
        <v>40</v>
      </c>
      <c r="B46" s="22" t="s">
        <v>208</v>
      </c>
      <c r="C46" s="26" t="s">
        <v>209</v>
      </c>
      <c r="D46" s="17" t="s">
        <v>32</v>
      </c>
      <c r="E46" s="62">
        <v>42928</v>
      </c>
      <c r="F46" s="68">
        <v>65.615448000000001</v>
      </c>
      <c r="G46" s="20">
        <v>1.2001717E-2</v>
      </c>
    </row>
    <row r="47" spans="1:7" ht="25.5" x14ac:dyDescent="0.25">
      <c r="A47" s="21">
        <v>41</v>
      </c>
      <c r="B47" s="22" t="s">
        <v>193</v>
      </c>
      <c r="C47" s="26" t="s">
        <v>194</v>
      </c>
      <c r="D47" s="17" t="s">
        <v>26</v>
      </c>
      <c r="E47" s="62">
        <v>7905</v>
      </c>
      <c r="F47" s="68">
        <v>64.666852500000005</v>
      </c>
      <c r="G47" s="20">
        <v>1.182821E-2</v>
      </c>
    </row>
    <row r="48" spans="1:7" ht="38.25" x14ac:dyDescent="0.25">
      <c r="A48" s="21">
        <v>42</v>
      </c>
      <c r="B48" s="22" t="s">
        <v>97</v>
      </c>
      <c r="C48" s="26" t="s">
        <v>98</v>
      </c>
      <c r="D48" s="17" t="s">
        <v>99</v>
      </c>
      <c r="E48" s="62">
        <v>59259</v>
      </c>
      <c r="F48" s="68">
        <v>58.014561</v>
      </c>
      <c r="G48" s="20">
        <v>1.061144E-2</v>
      </c>
    </row>
    <row r="49" spans="1:7" ht="15" x14ac:dyDescent="0.25">
      <c r="A49" s="21">
        <v>43</v>
      </c>
      <c r="B49" s="22" t="s">
        <v>260</v>
      </c>
      <c r="C49" s="26" t="s">
        <v>261</v>
      </c>
      <c r="D49" s="17" t="s">
        <v>74</v>
      </c>
      <c r="E49" s="62">
        <v>2354</v>
      </c>
      <c r="F49" s="68">
        <v>57.969603999999997</v>
      </c>
      <c r="G49" s="20">
        <v>1.0603217E-2</v>
      </c>
    </row>
    <row r="50" spans="1:7" ht="15" x14ac:dyDescent="0.25">
      <c r="A50" s="21">
        <v>44</v>
      </c>
      <c r="B50" s="22" t="s">
        <v>276</v>
      </c>
      <c r="C50" s="26" t="s">
        <v>277</v>
      </c>
      <c r="D50" s="17" t="s">
        <v>225</v>
      </c>
      <c r="E50" s="62">
        <v>27437</v>
      </c>
      <c r="F50" s="68">
        <v>57.425640999999999</v>
      </c>
      <c r="G50" s="20">
        <v>1.0503719999999999E-2</v>
      </c>
    </row>
    <row r="51" spans="1:7" ht="25.5" x14ac:dyDescent="0.25">
      <c r="A51" s="21">
        <v>45</v>
      </c>
      <c r="B51" s="22" t="s">
        <v>182</v>
      </c>
      <c r="C51" s="26" t="s">
        <v>183</v>
      </c>
      <c r="D51" s="17" t="s">
        <v>26</v>
      </c>
      <c r="E51" s="62">
        <v>8995</v>
      </c>
      <c r="F51" s="68">
        <v>53.7046475</v>
      </c>
      <c r="G51" s="20">
        <v>9.8231140000000008E-3</v>
      </c>
    </row>
    <row r="52" spans="1:7" ht="25.5" x14ac:dyDescent="0.25">
      <c r="A52" s="21">
        <v>46</v>
      </c>
      <c r="B52" s="22" t="s">
        <v>81</v>
      </c>
      <c r="C52" s="26" t="s">
        <v>82</v>
      </c>
      <c r="D52" s="17" t="s">
        <v>69</v>
      </c>
      <c r="E52" s="62">
        <v>16556</v>
      </c>
      <c r="F52" s="68">
        <v>52.77225</v>
      </c>
      <c r="G52" s="20">
        <v>9.6525689999999997E-3</v>
      </c>
    </row>
    <row r="53" spans="1:7" ht="15" x14ac:dyDescent="0.25">
      <c r="A53" s="21">
        <v>47</v>
      </c>
      <c r="B53" s="22" t="s">
        <v>262</v>
      </c>
      <c r="C53" s="26" t="s">
        <v>263</v>
      </c>
      <c r="D53" s="17" t="s">
        <v>87</v>
      </c>
      <c r="E53" s="62">
        <v>47019</v>
      </c>
      <c r="F53" s="68">
        <v>49.393459499999999</v>
      </c>
      <c r="G53" s="20">
        <v>9.0345549999999997E-3</v>
      </c>
    </row>
    <row r="54" spans="1:7" ht="15" x14ac:dyDescent="0.25">
      <c r="A54" s="21">
        <v>48</v>
      </c>
      <c r="B54" s="22" t="s">
        <v>83</v>
      </c>
      <c r="C54" s="26" t="s">
        <v>84</v>
      </c>
      <c r="D54" s="17" t="s">
        <v>60</v>
      </c>
      <c r="E54" s="62">
        <v>23383</v>
      </c>
      <c r="F54" s="68">
        <v>49.139374500000002</v>
      </c>
      <c r="G54" s="20">
        <v>8.9880800000000007E-3</v>
      </c>
    </row>
    <row r="55" spans="1:7" ht="15" x14ac:dyDescent="0.25">
      <c r="A55" s="21">
        <v>49</v>
      </c>
      <c r="B55" s="22" t="s">
        <v>502</v>
      </c>
      <c r="C55" s="26" t="s">
        <v>503</v>
      </c>
      <c r="D55" s="17" t="s">
        <v>222</v>
      </c>
      <c r="E55" s="62">
        <v>5619</v>
      </c>
      <c r="F55" s="68">
        <v>47.382217500000003</v>
      </c>
      <c r="G55" s="20">
        <v>8.6666780000000006E-3</v>
      </c>
    </row>
    <row r="56" spans="1:7" ht="15" x14ac:dyDescent="0.25">
      <c r="A56" s="21">
        <v>50</v>
      </c>
      <c r="B56" s="22" t="s">
        <v>90</v>
      </c>
      <c r="C56" s="26" t="s">
        <v>91</v>
      </c>
      <c r="D56" s="17" t="s">
        <v>60</v>
      </c>
      <c r="E56" s="62">
        <v>16933</v>
      </c>
      <c r="F56" s="68">
        <v>45.600569</v>
      </c>
      <c r="G56" s="20">
        <v>8.3407970000000005E-3</v>
      </c>
    </row>
    <row r="57" spans="1:7" ht="15" x14ac:dyDescent="0.25">
      <c r="A57" s="21">
        <v>51</v>
      </c>
      <c r="B57" s="22" t="s">
        <v>292</v>
      </c>
      <c r="C57" s="26" t="s">
        <v>293</v>
      </c>
      <c r="D57" s="17" t="s">
        <v>222</v>
      </c>
      <c r="E57" s="62">
        <v>32984</v>
      </c>
      <c r="F57" s="68">
        <v>44.099608000000003</v>
      </c>
      <c r="G57" s="20">
        <v>8.0662560000000008E-3</v>
      </c>
    </row>
    <row r="58" spans="1:7" ht="15" x14ac:dyDescent="0.25">
      <c r="A58" s="21">
        <v>52</v>
      </c>
      <c r="B58" s="22" t="s">
        <v>79</v>
      </c>
      <c r="C58" s="26" t="s">
        <v>80</v>
      </c>
      <c r="D58" s="17" t="s">
        <v>60</v>
      </c>
      <c r="E58" s="62">
        <v>19930</v>
      </c>
      <c r="F58" s="68">
        <v>43.068730000000002</v>
      </c>
      <c r="G58" s="20">
        <v>7.8776990000000002E-3</v>
      </c>
    </row>
    <row r="59" spans="1:7" ht="25.5" x14ac:dyDescent="0.25">
      <c r="A59" s="21">
        <v>53</v>
      </c>
      <c r="B59" s="22" t="s">
        <v>242</v>
      </c>
      <c r="C59" s="26" t="s">
        <v>243</v>
      </c>
      <c r="D59" s="17" t="s">
        <v>69</v>
      </c>
      <c r="E59" s="62">
        <v>18961</v>
      </c>
      <c r="F59" s="68">
        <v>42.349393499999998</v>
      </c>
      <c r="G59" s="20">
        <v>7.7461250000000004E-3</v>
      </c>
    </row>
    <row r="60" spans="1:7" ht="25.5" x14ac:dyDescent="0.25">
      <c r="A60" s="21">
        <v>54</v>
      </c>
      <c r="B60" s="22" t="s">
        <v>264</v>
      </c>
      <c r="C60" s="26" t="s">
        <v>265</v>
      </c>
      <c r="D60" s="17" t="s">
        <v>201</v>
      </c>
      <c r="E60" s="62">
        <v>12909</v>
      </c>
      <c r="F60" s="68">
        <v>41.573434499999998</v>
      </c>
      <c r="G60" s="20">
        <v>7.6041939999999999E-3</v>
      </c>
    </row>
    <row r="61" spans="1:7" ht="15" x14ac:dyDescent="0.25">
      <c r="A61" s="21">
        <v>55</v>
      </c>
      <c r="B61" s="22" t="s">
        <v>266</v>
      </c>
      <c r="C61" s="26" t="s">
        <v>267</v>
      </c>
      <c r="D61" s="17" t="s">
        <v>222</v>
      </c>
      <c r="E61" s="62">
        <v>11778</v>
      </c>
      <c r="F61" s="68">
        <v>37.836824999999997</v>
      </c>
      <c r="G61" s="20">
        <v>6.9207310000000003E-3</v>
      </c>
    </row>
    <row r="62" spans="1:7" ht="15" x14ac:dyDescent="0.25">
      <c r="A62" s="21">
        <v>56</v>
      </c>
      <c r="B62" s="22" t="s">
        <v>175</v>
      </c>
      <c r="C62" s="26" t="s">
        <v>176</v>
      </c>
      <c r="D62" s="17" t="s">
        <v>35</v>
      </c>
      <c r="E62" s="62">
        <v>17764</v>
      </c>
      <c r="F62" s="68">
        <v>31.744268000000002</v>
      </c>
      <c r="G62" s="20">
        <v>5.8063419999999999E-3</v>
      </c>
    </row>
    <row r="63" spans="1:7" ht="15" x14ac:dyDescent="0.25">
      <c r="A63" s="21">
        <v>57</v>
      </c>
      <c r="B63" s="22" t="s">
        <v>226</v>
      </c>
      <c r="C63" s="26" t="s">
        <v>227</v>
      </c>
      <c r="D63" s="17" t="s">
        <v>179</v>
      </c>
      <c r="E63" s="62">
        <v>15555</v>
      </c>
      <c r="F63" s="68">
        <v>31.405545</v>
      </c>
      <c r="G63" s="20">
        <v>5.7443859999999998E-3</v>
      </c>
    </row>
    <row r="64" spans="1:7" ht="15" x14ac:dyDescent="0.25">
      <c r="A64" s="21">
        <v>58</v>
      </c>
      <c r="B64" s="22" t="s">
        <v>310</v>
      </c>
      <c r="C64" s="26" t="s">
        <v>311</v>
      </c>
      <c r="D64" s="17" t="s">
        <v>186</v>
      </c>
      <c r="E64" s="62">
        <v>42566</v>
      </c>
      <c r="F64" s="68">
        <v>23.432583000000001</v>
      </c>
      <c r="G64" s="20">
        <v>4.2860520000000003E-3</v>
      </c>
    </row>
    <row r="65" spans="1:7" ht="25.5" x14ac:dyDescent="0.25">
      <c r="A65" s="21">
        <v>59</v>
      </c>
      <c r="B65" s="22" t="s">
        <v>228</v>
      </c>
      <c r="C65" s="26" t="s">
        <v>229</v>
      </c>
      <c r="D65" s="17" t="s">
        <v>26</v>
      </c>
      <c r="E65" s="62">
        <v>9050</v>
      </c>
      <c r="F65" s="68">
        <v>12.249174999999999</v>
      </c>
      <c r="G65" s="20">
        <v>2.2404959999999998E-3</v>
      </c>
    </row>
    <row r="66" spans="1:7" ht="38.25" x14ac:dyDescent="0.25">
      <c r="A66" s="21">
        <v>60</v>
      </c>
      <c r="B66" s="22" t="s">
        <v>294</v>
      </c>
      <c r="C66" s="26" t="s">
        <v>295</v>
      </c>
      <c r="D66" s="17" t="s">
        <v>296</v>
      </c>
      <c r="E66" s="62">
        <v>8235</v>
      </c>
      <c r="F66" s="68">
        <v>11.685465000000001</v>
      </c>
      <c r="G66" s="20">
        <v>2.137388E-3</v>
      </c>
    </row>
    <row r="67" spans="1:7" ht="15" x14ac:dyDescent="0.25">
      <c r="A67" s="16"/>
      <c r="B67" s="17"/>
      <c r="C67" s="23" t="s">
        <v>113</v>
      </c>
      <c r="D67" s="27"/>
      <c r="E67" s="64"/>
      <c r="F67" s="70">
        <v>5179.936268999998</v>
      </c>
      <c r="G67" s="28">
        <v>0.94746180899999988</v>
      </c>
    </row>
    <row r="68" spans="1:7" ht="15" x14ac:dyDescent="0.25">
      <c r="A68" s="21"/>
      <c r="B68" s="22"/>
      <c r="C68" s="29"/>
      <c r="D68" s="30"/>
      <c r="E68" s="62"/>
      <c r="F68" s="68"/>
      <c r="G68" s="20"/>
    </row>
    <row r="69" spans="1:7" ht="15" x14ac:dyDescent="0.25">
      <c r="A69" s="16"/>
      <c r="B69" s="17"/>
      <c r="C69" s="23" t="s">
        <v>114</v>
      </c>
      <c r="D69" s="24"/>
      <c r="E69" s="63"/>
      <c r="F69" s="69"/>
      <c r="G69" s="25"/>
    </row>
    <row r="70" spans="1:7" ht="15" x14ac:dyDescent="0.25">
      <c r="A70" s="16"/>
      <c r="B70" s="17"/>
      <c r="C70" s="23" t="s">
        <v>113</v>
      </c>
      <c r="D70" s="27"/>
      <c r="E70" s="64"/>
      <c r="F70" s="70">
        <v>0</v>
      </c>
      <c r="G70" s="28">
        <v>0</v>
      </c>
    </row>
    <row r="71" spans="1:7" ht="15" x14ac:dyDescent="0.25">
      <c r="A71" s="21"/>
      <c r="B71" s="22"/>
      <c r="C71" s="29"/>
      <c r="D71" s="30"/>
      <c r="E71" s="62"/>
      <c r="F71" s="68"/>
      <c r="G71" s="20"/>
    </row>
    <row r="72" spans="1:7" ht="15" x14ac:dyDescent="0.25">
      <c r="A72" s="31"/>
      <c r="B72" s="32"/>
      <c r="C72" s="23" t="s">
        <v>115</v>
      </c>
      <c r="D72" s="24"/>
      <c r="E72" s="63"/>
      <c r="F72" s="69"/>
      <c r="G72" s="25"/>
    </row>
    <row r="73" spans="1:7" ht="15" x14ac:dyDescent="0.25">
      <c r="A73" s="33"/>
      <c r="B73" s="34"/>
      <c r="C73" s="23" t="s">
        <v>113</v>
      </c>
      <c r="D73" s="35"/>
      <c r="E73" s="65"/>
      <c r="F73" s="71">
        <v>0</v>
      </c>
      <c r="G73" s="36">
        <v>0</v>
      </c>
    </row>
    <row r="74" spans="1:7" ht="15" x14ac:dyDescent="0.25">
      <c r="A74" s="33"/>
      <c r="B74" s="34"/>
      <c r="C74" s="29"/>
      <c r="D74" s="37"/>
      <c r="E74" s="66"/>
      <c r="F74" s="72"/>
      <c r="G74" s="38"/>
    </row>
    <row r="75" spans="1:7" ht="15" x14ac:dyDescent="0.25">
      <c r="A75" s="16"/>
      <c r="B75" s="17"/>
      <c r="C75" s="23" t="s">
        <v>119</v>
      </c>
      <c r="D75" s="24"/>
      <c r="E75" s="63"/>
      <c r="F75" s="69"/>
      <c r="G75" s="25"/>
    </row>
    <row r="76" spans="1:7" ht="15" x14ac:dyDescent="0.25">
      <c r="A76" s="16"/>
      <c r="B76" s="17"/>
      <c r="C76" s="23" t="s">
        <v>113</v>
      </c>
      <c r="D76" s="27"/>
      <c r="E76" s="64"/>
      <c r="F76" s="70">
        <v>0</v>
      </c>
      <c r="G76" s="28">
        <v>0</v>
      </c>
    </row>
    <row r="77" spans="1:7" ht="15" x14ac:dyDescent="0.25">
      <c r="A77" s="16"/>
      <c r="B77" s="17"/>
      <c r="C77" s="29"/>
      <c r="D77" s="19"/>
      <c r="E77" s="62"/>
      <c r="F77" s="68"/>
      <c r="G77" s="20"/>
    </row>
    <row r="78" spans="1:7" ht="15" x14ac:dyDescent="0.25">
      <c r="A78" s="16"/>
      <c r="B78" s="17"/>
      <c r="C78" s="23" t="s">
        <v>120</v>
      </c>
      <c r="D78" s="24"/>
      <c r="E78" s="63"/>
      <c r="F78" s="69"/>
      <c r="G78" s="25"/>
    </row>
    <row r="79" spans="1:7" ht="15" x14ac:dyDescent="0.25">
      <c r="A79" s="16"/>
      <c r="B79" s="17"/>
      <c r="C79" s="23" t="s">
        <v>113</v>
      </c>
      <c r="D79" s="27"/>
      <c r="E79" s="64"/>
      <c r="F79" s="70">
        <v>0</v>
      </c>
      <c r="G79" s="28">
        <v>0</v>
      </c>
    </row>
    <row r="80" spans="1:7" ht="15" x14ac:dyDescent="0.25">
      <c r="A80" s="16"/>
      <c r="B80" s="17"/>
      <c r="C80" s="29"/>
      <c r="D80" s="19"/>
      <c r="E80" s="62"/>
      <c r="F80" s="68"/>
      <c r="G80" s="20"/>
    </row>
    <row r="81" spans="1:7" ht="15" x14ac:dyDescent="0.25">
      <c r="A81" s="16"/>
      <c r="B81" s="17"/>
      <c r="C81" s="23" t="s">
        <v>121</v>
      </c>
      <c r="D81" s="24"/>
      <c r="E81" s="63"/>
      <c r="F81" s="69"/>
      <c r="G81" s="25"/>
    </row>
    <row r="82" spans="1:7" ht="15" x14ac:dyDescent="0.25">
      <c r="A82" s="16"/>
      <c r="B82" s="17"/>
      <c r="C82" s="23" t="s">
        <v>113</v>
      </c>
      <c r="D82" s="27"/>
      <c r="E82" s="64"/>
      <c r="F82" s="70">
        <v>0</v>
      </c>
      <c r="G82" s="28">
        <v>0</v>
      </c>
    </row>
    <row r="83" spans="1:7" ht="15" x14ac:dyDescent="0.25">
      <c r="A83" s="16"/>
      <c r="B83" s="17"/>
      <c r="C83" s="29"/>
      <c r="D83" s="19"/>
      <c r="E83" s="62"/>
      <c r="F83" s="68"/>
      <c r="G83" s="20"/>
    </row>
    <row r="84" spans="1:7" ht="25.5" x14ac:dyDescent="0.25">
      <c r="A84" s="21"/>
      <c r="B84" s="22"/>
      <c r="C84" s="39" t="s">
        <v>122</v>
      </c>
      <c r="D84" s="40"/>
      <c r="E84" s="64"/>
      <c r="F84" s="70">
        <v>5179.936268999998</v>
      </c>
      <c r="G84" s="28">
        <v>0.94746180899999988</v>
      </c>
    </row>
    <row r="85" spans="1:7" ht="15" x14ac:dyDescent="0.25">
      <c r="A85" s="16"/>
      <c r="B85" s="17"/>
      <c r="C85" s="26"/>
      <c r="D85" s="19"/>
      <c r="E85" s="62"/>
      <c r="F85" s="68"/>
      <c r="G85" s="20"/>
    </row>
    <row r="86" spans="1:7" ht="15" x14ac:dyDescent="0.25">
      <c r="A86" s="16"/>
      <c r="B86" s="17"/>
      <c r="C86" s="18" t="s">
        <v>123</v>
      </c>
      <c r="D86" s="19"/>
      <c r="E86" s="62"/>
      <c r="F86" s="68"/>
      <c r="G86" s="20"/>
    </row>
    <row r="87" spans="1:7" ht="25.5" x14ac:dyDescent="0.25">
      <c r="A87" s="16"/>
      <c r="B87" s="17"/>
      <c r="C87" s="23" t="s">
        <v>11</v>
      </c>
      <c r="D87" s="24"/>
      <c r="E87" s="63"/>
      <c r="F87" s="69"/>
      <c r="G87" s="25"/>
    </row>
    <row r="88" spans="1:7" ht="15" x14ac:dyDescent="0.25">
      <c r="A88" s="21"/>
      <c r="B88" s="22"/>
      <c r="C88" s="23" t="s">
        <v>113</v>
      </c>
      <c r="D88" s="27"/>
      <c r="E88" s="64"/>
      <c r="F88" s="70">
        <v>0</v>
      </c>
      <c r="G88" s="28">
        <v>0</v>
      </c>
    </row>
    <row r="89" spans="1:7" ht="15" x14ac:dyDescent="0.25">
      <c r="A89" s="21"/>
      <c r="B89" s="22"/>
      <c r="C89" s="29"/>
      <c r="D89" s="19"/>
      <c r="E89" s="62"/>
      <c r="F89" s="68"/>
      <c r="G89" s="20"/>
    </row>
    <row r="90" spans="1:7" ht="15" x14ac:dyDescent="0.25">
      <c r="A90" s="16"/>
      <c r="B90" s="41"/>
      <c r="C90" s="23" t="s">
        <v>124</v>
      </c>
      <c r="D90" s="24"/>
      <c r="E90" s="63"/>
      <c r="F90" s="69"/>
      <c r="G90" s="25"/>
    </row>
    <row r="91" spans="1:7" ht="15" x14ac:dyDescent="0.25">
      <c r="A91" s="21"/>
      <c r="B91" s="22"/>
      <c r="C91" s="23" t="s">
        <v>113</v>
      </c>
      <c r="D91" s="27"/>
      <c r="E91" s="64"/>
      <c r="F91" s="70">
        <v>0</v>
      </c>
      <c r="G91" s="28">
        <v>0</v>
      </c>
    </row>
    <row r="92" spans="1:7" ht="15" x14ac:dyDescent="0.25">
      <c r="A92" s="21"/>
      <c r="B92" s="22"/>
      <c r="C92" s="29"/>
      <c r="D92" s="19"/>
      <c r="E92" s="62"/>
      <c r="F92" s="74"/>
      <c r="G92" s="43"/>
    </row>
    <row r="93" spans="1:7" ht="15" x14ac:dyDescent="0.25">
      <c r="A93" s="16"/>
      <c r="B93" s="17"/>
      <c r="C93" s="23" t="s">
        <v>125</v>
      </c>
      <c r="D93" s="24"/>
      <c r="E93" s="63"/>
      <c r="F93" s="69"/>
      <c r="G93" s="25"/>
    </row>
    <row r="94" spans="1:7" ht="15" x14ac:dyDescent="0.25">
      <c r="A94" s="21"/>
      <c r="B94" s="22"/>
      <c r="C94" s="23" t="s">
        <v>113</v>
      </c>
      <c r="D94" s="27"/>
      <c r="E94" s="64"/>
      <c r="F94" s="70">
        <v>0</v>
      </c>
      <c r="G94" s="28">
        <v>0</v>
      </c>
    </row>
    <row r="95" spans="1:7" ht="15" x14ac:dyDescent="0.25">
      <c r="A95" s="16"/>
      <c r="B95" s="17"/>
      <c r="C95" s="29"/>
      <c r="D95" s="19"/>
      <c r="E95" s="62"/>
      <c r="F95" s="68"/>
      <c r="G95" s="20"/>
    </row>
    <row r="96" spans="1:7" ht="25.5" x14ac:dyDescent="0.25">
      <c r="A96" s="16"/>
      <c r="B96" s="41"/>
      <c r="C96" s="23" t="s">
        <v>126</v>
      </c>
      <c r="D96" s="24"/>
      <c r="E96" s="63"/>
      <c r="F96" s="69"/>
      <c r="G96" s="25"/>
    </row>
    <row r="97" spans="1:7" ht="15" x14ac:dyDescent="0.25">
      <c r="A97" s="21"/>
      <c r="B97" s="22"/>
      <c r="C97" s="23" t="s">
        <v>113</v>
      </c>
      <c r="D97" s="27"/>
      <c r="E97" s="64"/>
      <c r="F97" s="70">
        <v>0</v>
      </c>
      <c r="G97" s="28">
        <v>0</v>
      </c>
    </row>
    <row r="98" spans="1:7" ht="15" x14ac:dyDescent="0.25">
      <c r="A98" s="21"/>
      <c r="B98" s="22"/>
      <c r="C98" s="29"/>
      <c r="D98" s="19"/>
      <c r="E98" s="62"/>
      <c r="F98" s="68"/>
      <c r="G98" s="20"/>
    </row>
    <row r="99" spans="1:7" ht="15" x14ac:dyDescent="0.25">
      <c r="A99" s="21"/>
      <c r="B99" s="22"/>
      <c r="C99" s="44" t="s">
        <v>127</v>
      </c>
      <c r="D99" s="40"/>
      <c r="E99" s="64"/>
      <c r="F99" s="70">
        <v>0</v>
      </c>
      <c r="G99" s="28">
        <v>0</v>
      </c>
    </row>
    <row r="100" spans="1:7" ht="15" x14ac:dyDescent="0.25">
      <c r="A100" s="21"/>
      <c r="B100" s="22"/>
      <c r="C100" s="26"/>
      <c r="D100" s="19"/>
      <c r="E100" s="62"/>
      <c r="F100" s="68"/>
      <c r="G100" s="20"/>
    </row>
    <row r="101" spans="1:7" ht="15" x14ac:dyDescent="0.25">
      <c r="A101" s="16"/>
      <c r="B101" s="17"/>
      <c r="C101" s="18" t="s">
        <v>128</v>
      </c>
      <c r="D101" s="19"/>
      <c r="E101" s="62"/>
      <c r="F101" s="68"/>
      <c r="G101" s="20"/>
    </row>
    <row r="102" spans="1:7" ht="15" x14ac:dyDescent="0.25">
      <c r="A102" s="21"/>
      <c r="B102" s="22"/>
      <c r="C102" s="23" t="s">
        <v>129</v>
      </c>
      <c r="D102" s="24"/>
      <c r="E102" s="63"/>
      <c r="F102" s="69"/>
      <c r="G102" s="25"/>
    </row>
    <row r="103" spans="1:7" ht="15" x14ac:dyDescent="0.25">
      <c r="A103" s="21"/>
      <c r="B103" s="22"/>
      <c r="C103" s="23" t="s">
        <v>113</v>
      </c>
      <c r="D103" s="40"/>
      <c r="E103" s="64"/>
      <c r="F103" s="70">
        <v>0</v>
      </c>
      <c r="G103" s="28">
        <v>0</v>
      </c>
    </row>
    <row r="104" spans="1:7" ht="15" x14ac:dyDescent="0.25">
      <c r="A104" s="21"/>
      <c r="B104" s="22"/>
      <c r="C104" s="29"/>
      <c r="D104" s="22"/>
      <c r="E104" s="62"/>
      <c r="F104" s="68"/>
      <c r="G104" s="20"/>
    </row>
    <row r="105" spans="1:7" ht="15" x14ac:dyDescent="0.25">
      <c r="A105" s="21"/>
      <c r="B105" s="22"/>
      <c r="C105" s="23" t="s">
        <v>130</v>
      </c>
      <c r="D105" s="24"/>
      <c r="E105" s="63"/>
      <c r="F105" s="69"/>
      <c r="G105" s="25"/>
    </row>
    <row r="106" spans="1:7" ht="15" x14ac:dyDescent="0.25">
      <c r="A106" s="21"/>
      <c r="B106" s="22"/>
      <c r="C106" s="23" t="s">
        <v>113</v>
      </c>
      <c r="D106" s="40"/>
      <c r="E106" s="64"/>
      <c r="F106" s="70">
        <v>0</v>
      </c>
      <c r="G106" s="28">
        <v>0</v>
      </c>
    </row>
    <row r="107" spans="1:7" ht="15" x14ac:dyDescent="0.25">
      <c r="A107" s="21"/>
      <c r="B107" s="22"/>
      <c r="C107" s="29"/>
      <c r="D107" s="22"/>
      <c r="E107" s="62"/>
      <c r="F107" s="68"/>
      <c r="G107" s="20"/>
    </row>
    <row r="108" spans="1:7" ht="15" x14ac:dyDescent="0.25">
      <c r="A108" s="21"/>
      <c r="B108" s="22"/>
      <c r="C108" s="23" t="s">
        <v>131</v>
      </c>
      <c r="D108" s="24"/>
      <c r="E108" s="63"/>
      <c r="F108" s="69"/>
      <c r="G108" s="25"/>
    </row>
    <row r="109" spans="1:7" ht="15" x14ac:dyDescent="0.25">
      <c r="A109" s="21"/>
      <c r="B109" s="22"/>
      <c r="C109" s="23" t="s">
        <v>113</v>
      </c>
      <c r="D109" s="40"/>
      <c r="E109" s="64"/>
      <c r="F109" s="70">
        <v>0</v>
      </c>
      <c r="G109" s="28">
        <v>0</v>
      </c>
    </row>
    <row r="110" spans="1:7" ht="15" x14ac:dyDescent="0.25">
      <c r="A110" s="21"/>
      <c r="B110" s="22"/>
      <c r="C110" s="29"/>
      <c r="D110" s="22"/>
      <c r="E110" s="62"/>
      <c r="F110" s="68"/>
      <c r="G110" s="20"/>
    </row>
    <row r="111" spans="1:7" ht="15" x14ac:dyDescent="0.25">
      <c r="A111" s="21"/>
      <c r="B111" s="22"/>
      <c r="C111" s="23" t="s">
        <v>132</v>
      </c>
      <c r="D111" s="24"/>
      <c r="E111" s="63"/>
      <c r="F111" s="69"/>
      <c r="G111" s="25"/>
    </row>
    <row r="112" spans="1:7" ht="15" x14ac:dyDescent="0.25">
      <c r="A112" s="21">
        <v>1</v>
      </c>
      <c r="B112" s="22"/>
      <c r="C112" s="26" t="s">
        <v>134</v>
      </c>
      <c r="D112" s="30"/>
      <c r="E112" s="62"/>
      <c r="F112" s="68">
        <v>283</v>
      </c>
      <c r="G112" s="20">
        <v>5.1763511999999998E-2</v>
      </c>
    </row>
    <row r="113" spans="1:7" ht="15" x14ac:dyDescent="0.25">
      <c r="A113" s="21"/>
      <c r="B113" s="22"/>
      <c r="C113" s="23" t="s">
        <v>113</v>
      </c>
      <c r="D113" s="40"/>
      <c r="E113" s="64"/>
      <c r="F113" s="70">
        <v>283</v>
      </c>
      <c r="G113" s="28">
        <v>5.1763511999999998E-2</v>
      </c>
    </row>
    <row r="114" spans="1:7" ht="15" x14ac:dyDescent="0.25">
      <c r="A114" s="21"/>
      <c r="B114" s="22"/>
      <c r="C114" s="29"/>
      <c r="D114" s="22"/>
      <c r="E114" s="62"/>
      <c r="F114" s="68"/>
      <c r="G114" s="20"/>
    </row>
    <row r="115" spans="1:7" ht="25.5" x14ac:dyDescent="0.25">
      <c r="A115" s="21"/>
      <c r="B115" s="22"/>
      <c r="C115" s="39" t="s">
        <v>135</v>
      </c>
      <c r="D115" s="40"/>
      <c r="E115" s="64"/>
      <c r="F115" s="70">
        <v>283</v>
      </c>
      <c r="G115" s="28">
        <v>5.1763511999999998E-2</v>
      </c>
    </row>
    <row r="116" spans="1:7" ht="15" x14ac:dyDescent="0.25">
      <c r="A116" s="21"/>
      <c r="B116" s="22"/>
      <c r="C116" s="45"/>
      <c r="D116" s="22"/>
      <c r="E116" s="62"/>
      <c r="F116" s="68"/>
      <c r="G116" s="20"/>
    </row>
    <row r="117" spans="1:7" ht="15" x14ac:dyDescent="0.25">
      <c r="A117" s="16"/>
      <c r="B117" s="17"/>
      <c r="C117" s="18" t="s">
        <v>136</v>
      </c>
      <c r="D117" s="19"/>
      <c r="E117" s="62"/>
      <c r="F117" s="68"/>
      <c r="G117" s="20"/>
    </row>
    <row r="118" spans="1:7" ht="25.5" x14ac:dyDescent="0.25">
      <c r="A118" s="21"/>
      <c r="B118" s="22"/>
      <c r="C118" s="23" t="s">
        <v>137</v>
      </c>
      <c r="D118" s="24"/>
      <c r="E118" s="63"/>
      <c r="F118" s="69"/>
      <c r="G118" s="25"/>
    </row>
    <row r="119" spans="1:7" ht="15" x14ac:dyDescent="0.25">
      <c r="A119" s="21"/>
      <c r="B119" s="22"/>
      <c r="C119" s="23" t="s">
        <v>113</v>
      </c>
      <c r="D119" s="40"/>
      <c r="E119" s="64"/>
      <c r="F119" s="70">
        <v>0</v>
      </c>
      <c r="G119" s="28">
        <v>0</v>
      </c>
    </row>
    <row r="120" spans="1:7" ht="15" x14ac:dyDescent="0.25">
      <c r="A120" s="21"/>
      <c r="B120" s="22"/>
      <c r="C120" s="29"/>
      <c r="D120" s="22"/>
      <c r="E120" s="62"/>
      <c r="F120" s="68"/>
      <c r="G120" s="20"/>
    </row>
    <row r="121" spans="1:7" ht="15" x14ac:dyDescent="0.25">
      <c r="A121" s="16"/>
      <c r="B121" s="17"/>
      <c r="C121" s="18" t="s">
        <v>138</v>
      </c>
      <c r="D121" s="19"/>
      <c r="E121" s="62"/>
      <c r="F121" s="68"/>
      <c r="G121" s="20"/>
    </row>
    <row r="122" spans="1:7" ht="25.5" x14ac:dyDescent="0.25">
      <c r="A122" s="21"/>
      <c r="B122" s="22"/>
      <c r="C122" s="23" t="s">
        <v>139</v>
      </c>
      <c r="D122" s="24"/>
      <c r="E122" s="63"/>
      <c r="F122" s="69"/>
      <c r="G122" s="25"/>
    </row>
    <row r="123" spans="1:7" ht="15" x14ac:dyDescent="0.25">
      <c r="A123" s="21"/>
      <c r="B123" s="22"/>
      <c r="C123" s="23" t="s">
        <v>113</v>
      </c>
      <c r="D123" s="40"/>
      <c r="E123" s="64"/>
      <c r="F123" s="70">
        <v>0</v>
      </c>
      <c r="G123" s="28">
        <v>0</v>
      </c>
    </row>
    <row r="124" spans="1:7" ht="15" x14ac:dyDescent="0.25">
      <c r="A124" s="21"/>
      <c r="B124" s="22"/>
      <c r="C124" s="29"/>
      <c r="D124" s="22"/>
      <c r="E124" s="62"/>
      <c r="F124" s="68"/>
      <c r="G124" s="20"/>
    </row>
    <row r="125" spans="1:7" ht="25.5" x14ac:dyDescent="0.25">
      <c r="A125" s="21"/>
      <c r="B125" s="22"/>
      <c r="C125" s="23" t="s">
        <v>140</v>
      </c>
      <c r="D125" s="24"/>
      <c r="E125" s="63"/>
      <c r="F125" s="69"/>
      <c r="G125" s="25"/>
    </row>
    <row r="126" spans="1:7" ht="15" x14ac:dyDescent="0.25">
      <c r="A126" s="21"/>
      <c r="B126" s="22"/>
      <c r="C126" s="23" t="s">
        <v>113</v>
      </c>
      <c r="D126" s="40"/>
      <c r="E126" s="64"/>
      <c r="F126" s="70">
        <v>0</v>
      </c>
      <c r="G126" s="28">
        <v>0</v>
      </c>
    </row>
    <row r="127" spans="1:7" ht="15" x14ac:dyDescent="0.25">
      <c r="A127" s="21"/>
      <c r="B127" s="22"/>
      <c r="C127" s="29"/>
      <c r="D127" s="22"/>
      <c r="E127" s="62"/>
      <c r="F127" s="74"/>
      <c r="G127" s="43"/>
    </row>
    <row r="128" spans="1:7" ht="25.5" x14ac:dyDescent="0.25">
      <c r="A128" s="21"/>
      <c r="B128" s="22"/>
      <c r="C128" s="45" t="s">
        <v>141</v>
      </c>
      <c r="D128" s="22"/>
      <c r="E128" s="62"/>
      <c r="F128" s="147">
        <v>4.2352953800000002</v>
      </c>
      <c r="G128" s="148">
        <v>7.74678E-4</v>
      </c>
    </row>
    <row r="129" spans="1:7" ht="15" x14ac:dyDescent="0.25">
      <c r="A129" s="21"/>
      <c r="B129" s="22"/>
      <c r="C129" s="46" t="s">
        <v>142</v>
      </c>
      <c r="D129" s="27"/>
      <c r="E129" s="64"/>
      <c r="F129" s="70">
        <v>5467.1715643799989</v>
      </c>
      <c r="G129" s="28">
        <v>0.99999999899999992</v>
      </c>
    </row>
    <row r="131" spans="1:7" ht="15" x14ac:dyDescent="0.25">
      <c r="B131" s="375"/>
      <c r="C131" s="375"/>
      <c r="D131" s="375"/>
      <c r="E131" s="375"/>
      <c r="F131" s="375"/>
    </row>
    <row r="132" spans="1:7" ht="15" x14ac:dyDescent="0.25">
      <c r="B132" s="375"/>
      <c r="C132" s="375"/>
      <c r="D132" s="375"/>
      <c r="E132" s="375"/>
      <c r="F132" s="375"/>
    </row>
    <row r="134" spans="1:7" ht="15" x14ac:dyDescent="0.25">
      <c r="B134" s="52" t="s">
        <v>144</v>
      </c>
      <c r="C134" s="53"/>
      <c r="D134" s="54"/>
    </row>
    <row r="135" spans="1:7" ht="15" x14ac:dyDescent="0.25">
      <c r="B135" s="55" t="s">
        <v>145</v>
      </c>
      <c r="C135" s="56"/>
      <c r="D135" s="81" t="s">
        <v>146</v>
      </c>
    </row>
    <row r="136" spans="1:7" ht="15" x14ac:dyDescent="0.25">
      <c r="B136" s="55" t="s">
        <v>147</v>
      </c>
      <c r="C136" s="56"/>
      <c r="D136" s="81" t="s">
        <v>146</v>
      </c>
    </row>
    <row r="137" spans="1:7" ht="15" x14ac:dyDescent="0.25">
      <c r="B137" s="57" t="s">
        <v>148</v>
      </c>
      <c r="C137" s="56"/>
      <c r="D137" s="58"/>
    </row>
    <row r="138" spans="1:7" ht="25.5" customHeight="1" x14ac:dyDescent="0.25">
      <c r="B138" s="58"/>
      <c r="C138" s="48" t="s">
        <v>149</v>
      </c>
      <c r="D138" s="49" t="s">
        <v>150</v>
      </c>
    </row>
    <row r="139" spans="1:7" ht="12.75" customHeight="1" x14ac:dyDescent="0.25">
      <c r="B139" s="75" t="s">
        <v>151</v>
      </c>
      <c r="C139" s="76" t="s">
        <v>152</v>
      </c>
      <c r="D139" s="76" t="s">
        <v>153</v>
      </c>
    </row>
    <row r="140" spans="1:7" ht="15" x14ac:dyDescent="0.25">
      <c r="B140" s="58" t="s">
        <v>154</v>
      </c>
      <c r="C140" s="59">
        <v>10.0068</v>
      </c>
      <c r="D140" s="59">
        <v>10.009600000000001</v>
      </c>
    </row>
    <row r="141" spans="1:7" ht="15" x14ac:dyDescent="0.25">
      <c r="B141" s="58" t="s">
        <v>155</v>
      </c>
      <c r="C141" s="59">
        <v>10.0068</v>
      </c>
      <c r="D141" s="59">
        <v>10.009600000000001</v>
      </c>
    </row>
    <row r="142" spans="1:7" ht="15" x14ac:dyDescent="0.25">
      <c r="B142" s="58" t="s">
        <v>156</v>
      </c>
      <c r="C142" s="59">
        <v>9.9216999999999995</v>
      </c>
      <c r="D142" s="59">
        <v>9.9198000000000004</v>
      </c>
    </row>
    <row r="143" spans="1:7" ht="15" x14ac:dyDescent="0.25">
      <c r="B143" s="58" t="s">
        <v>157</v>
      </c>
      <c r="C143" s="59">
        <v>9.9216999999999995</v>
      </c>
      <c r="D143" s="59">
        <v>9.9198000000000004</v>
      </c>
    </row>
    <row r="145" spans="2:4" ht="15" x14ac:dyDescent="0.25">
      <c r="B145" s="77" t="s">
        <v>158</v>
      </c>
      <c r="C145" s="60"/>
      <c r="D145" s="78" t="s">
        <v>146</v>
      </c>
    </row>
    <row r="146" spans="2:4" ht="24.75" customHeight="1" x14ac:dyDescent="0.25">
      <c r="B146" s="79"/>
      <c r="C146" s="79"/>
    </row>
    <row r="147" spans="2:4" ht="15" x14ac:dyDescent="0.25">
      <c r="B147" s="82"/>
      <c r="C147" s="80"/>
      <c r="D147"/>
    </row>
    <row r="149" spans="2:4" ht="15" x14ac:dyDescent="0.25">
      <c r="B149" s="57" t="s">
        <v>159</v>
      </c>
      <c r="C149" s="56"/>
      <c r="D149" s="83" t="s">
        <v>146</v>
      </c>
    </row>
    <row r="150" spans="2:4" ht="15" x14ac:dyDescent="0.25">
      <c r="B150" s="57" t="s">
        <v>160</v>
      </c>
      <c r="C150" s="56"/>
      <c r="D150" s="83" t="s">
        <v>146</v>
      </c>
    </row>
    <row r="151" spans="2:4" ht="15" x14ac:dyDescent="0.25">
      <c r="B151" s="57" t="s">
        <v>161</v>
      </c>
      <c r="C151" s="56"/>
      <c r="D151" s="61">
        <v>2.6733571731130308E-3</v>
      </c>
    </row>
    <row r="152" spans="2:4" ht="15" x14ac:dyDescent="0.25">
      <c r="B152" s="57" t="s">
        <v>162</v>
      </c>
      <c r="C152" s="56"/>
      <c r="D152" s="61" t="s">
        <v>146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1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569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193</v>
      </c>
      <c r="C7" s="26" t="s">
        <v>194</v>
      </c>
      <c r="D7" s="17" t="s">
        <v>26</v>
      </c>
      <c r="E7" s="62">
        <v>25568</v>
      </c>
      <c r="F7" s="68">
        <v>209.15902399999999</v>
      </c>
      <c r="G7" s="20">
        <v>4.2881603999999997E-2</v>
      </c>
    </row>
    <row r="8" spans="1:7" ht="25.5" x14ac:dyDescent="0.25">
      <c r="A8" s="21">
        <v>2</v>
      </c>
      <c r="B8" s="22" t="s">
        <v>213</v>
      </c>
      <c r="C8" s="26" t="s">
        <v>214</v>
      </c>
      <c r="D8" s="17" t="s">
        <v>179</v>
      </c>
      <c r="E8" s="62">
        <v>22952</v>
      </c>
      <c r="F8" s="68">
        <v>158.09337600000001</v>
      </c>
      <c r="G8" s="20">
        <v>3.2412168999999998E-2</v>
      </c>
    </row>
    <row r="9" spans="1:7" ht="25.5" x14ac:dyDescent="0.25">
      <c r="A9" s="21">
        <v>3</v>
      </c>
      <c r="B9" s="22" t="s">
        <v>47</v>
      </c>
      <c r="C9" s="26" t="s">
        <v>48</v>
      </c>
      <c r="D9" s="17" t="s">
        <v>17</v>
      </c>
      <c r="E9" s="62">
        <v>110235</v>
      </c>
      <c r="F9" s="68">
        <v>152.39988750000001</v>
      </c>
      <c r="G9" s="20">
        <v>3.1244895000000002E-2</v>
      </c>
    </row>
    <row r="10" spans="1:7" ht="15" x14ac:dyDescent="0.25">
      <c r="A10" s="21">
        <v>4</v>
      </c>
      <c r="B10" s="22" t="s">
        <v>256</v>
      </c>
      <c r="C10" s="26" t="s">
        <v>257</v>
      </c>
      <c r="D10" s="17" t="s">
        <v>212</v>
      </c>
      <c r="E10" s="62">
        <v>19268</v>
      </c>
      <c r="F10" s="68">
        <v>140.44445200000001</v>
      </c>
      <c r="G10" s="20">
        <v>2.8793802E-2</v>
      </c>
    </row>
    <row r="11" spans="1:7" ht="15" x14ac:dyDescent="0.25">
      <c r="A11" s="21">
        <v>5</v>
      </c>
      <c r="B11" s="22" t="s">
        <v>271</v>
      </c>
      <c r="C11" s="26" t="s">
        <v>272</v>
      </c>
      <c r="D11" s="17" t="s">
        <v>273</v>
      </c>
      <c r="E11" s="62">
        <v>39807</v>
      </c>
      <c r="F11" s="68">
        <v>135.74187000000001</v>
      </c>
      <c r="G11" s="20">
        <v>2.7829682000000001E-2</v>
      </c>
    </row>
    <row r="12" spans="1:7" ht="15" x14ac:dyDescent="0.25">
      <c r="A12" s="21">
        <v>6</v>
      </c>
      <c r="B12" s="22" t="s">
        <v>61</v>
      </c>
      <c r="C12" s="26" t="s">
        <v>62</v>
      </c>
      <c r="D12" s="17" t="s">
        <v>60</v>
      </c>
      <c r="E12" s="62">
        <v>26640</v>
      </c>
      <c r="F12" s="68">
        <v>135.54432</v>
      </c>
      <c r="G12" s="20">
        <v>2.7789181E-2</v>
      </c>
    </row>
    <row r="13" spans="1:7" ht="25.5" x14ac:dyDescent="0.25">
      <c r="A13" s="21">
        <v>7</v>
      </c>
      <c r="B13" s="22" t="s">
        <v>180</v>
      </c>
      <c r="C13" s="26" t="s">
        <v>181</v>
      </c>
      <c r="D13" s="17" t="s">
        <v>26</v>
      </c>
      <c r="E13" s="62">
        <v>22018</v>
      </c>
      <c r="F13" s="68">
        <v>133.79237699999999</v>
      </c>
      <c r="G13" s="20">
        <v>2.7429999E-2</v>
      </c>
    </row>
    <row r="14" spans="1:7" ht="25.5" x14ac:dyDescent="0.25">
      <c r="A14" s="21">
        <v>8</v>
      </c>
      <c r="B14" s="22" t="s">
        <v>197</v>
      </c>
      <c r="C14" s="26" t="s">
        <v>198</v>
      </c>
      <c r="D14" s="17" t="s">
        <v>69</v>
      </c>
      <c r="E14" s="62">
        <v>16672</v>
      </c>
      <c r="F14" s="68">
        <v>127.907584</v>
      </c>
      <c r="G14" s="20">
        <v>2.6223504000000002E-2</v>
      </c>
    </row>
    <row r="15" spans="1:7" ht="15" x14ac:dyDescent="0.25">
      <c r="A15" s="21">
        <v>9</v>
      </c>
      <c r="B15" s="22" t="s">
        <v>316</v>
      </c>
      <c r="C15" s="26" t="s">
        <v>317</v>
      </c>
      <c r="D15" s="17" t="s">
        <v>29</v>
      </c>
      <c r="E15" s="62">
        <v>136241</v>
      </c>
      <c r="F15" s="68">
        <v>123.706828</v>
      </c>
      <c r="G15" s="20">
        <v>2.5362268E-2</v>
      </c>
    </row>
    <row r="16" spans="1:7" ht="15" x14ac:dyDescent="0.25">
      <c r="A16" s="21">
        <v>10</v>
      </c>
      <c r="B16" s="22" t="s">
        <v>236</v>
      </c>
      <c r="C16" s="26" t="s">
        <v>237</v>
      </c>
      <c r="D16" s="17" t="s">
        <v>186</v>
      </c>
      <c r="E16" s="62">
        <v>6229</v>
      </c>
      <c r="F16" s="68">
        <v>120.24461599999999</v>
      </c>
      <c r="G16" s="20">
        <v>2.4652448E-2</v>
      </c>
    </row>
    <row r="17" spans="1:7" ht="25.5" x14ac:dyDescent="0.25">
      <c r="A17" s="21">
        <v>11</v>
      </c>
      <c r="B17" s="22" t="s">
        <v>308</v>
      </c>
      <c r="C17" s="26" t="s">
        <v>309</v>
      </c>
      <c r="D17" s="17" t="s">
        <v>32</v>
      </c>
      <c r="E17" s="62">
        <v>76170</v>
      </c>
      <c r="F17" s="68">
        <v>119.320305</v>
      </c>
      <c r="G17" s="20">
        <v>2.4462946999999999E-2</v>
      </c>
    </row>
    <row r="18" spans="1:7" ht="15" x14ac:dyDescent="0.25">
      <c r="A18" s="21">
        <v>12</v>
      </c>
      <c r="B18" s="22" t="s">
        <v>274</v>
      </c>
      <c r="C18" s="26" t="s">
        <v>275</v>
      </c>
      <c r="D18" s="17" t="s">
        <v>212</v>
      </c>
      <c r="E18" s="62">
        <v>7612</v>
      </c>
      <c r="F18" s="68">
        <v>109.296902</v>
      </c>
      <c r="G18" s="20">
        <v>2.2407956999999999E-2</v>
      </c>
    </row>
    <row r="19" spans="1:7" ht="25.5" x14ac:dyDescent="0.25">
      <c r="A19" s="21">
        <v>13</v>
      </c>
      <c r="B19" s="22" t="s">
        <v>102</v>
      </c>
      <c r="C19" s="26" t="s">
        <v>103</v>
      </c>
      <c r="D19" s="17" t="s">
        <v>26</v>
      </c>
      <c r="E19" s="62">
        <v>9300</v>
      </c>
      <c r="F19" s="68">
        <v>109.2471</v>
      </c>
      <c r="G19" s="20">
        <v>2.2397746999999999E-2</v>
      </c>
    </row>
    <row r="20" spans="1:7" ht="15" x14ac:dyDescent="0.25">
      <c r="A20" s="21">
        <v>14</v>
      </c>
      <c r="B20" s="22" t="s">
        <v>240</v>
      </c>
      <c r="C20" s="26" t="s">
        <v>241</v>
      </c>
      <c r="D20" s="17" t="s">
        <v>222</v>
      </c>
      <c r="E20" s="62">
        <v>37187</v>
      </c>
      <c r="F20" s="68">
        <v>107.99104800000001</v>
      </c>
      <c r="G20" s="20">
        <v>2.2140231999999999E-2</v>
      </c>
    </row>
    <row r="21" spans="1:7" ht="15" x14ac:dyDescent="0.25">
      <c r="A21" s="21">
        <v>15</v>
      </c>
      <c r="B21" s="22" t="s">
        <v>166</v>
      </c>
      <c r="C21" s="26" t="s">
        <v>167</v>
      </c>
      <c r="D21" s="17" t="s">
        <v>168</v>
      </c>
      <c r="E21" s="62">
        <v>31940</v>
      </c>
      <c r="F21" s="68">
        <v>106.72751</v>
      </c>
      <c r="G21" s="20">
        <v>2.1881182999999998E-2</v>
      </c>
    </row>
    <row r="22" spans="1:7" ht="15" x14ac:dyDescent="0.25">
      <c r="A22" s="21">
        <v>16</v>
      </c>
      <c r="B22" s="22" t="s">
        <v>184</v>
      </c>
      <c r="C22" s="26" t="s">
        <v>185</v>
      </c>
      <c r="D22" s="17" t="s">
        <v>186</v>
      </c>
      <c r="E22" s="62">
        <v>30344</v>
      </c>
      <c r="F22" s="68">
        <v>105.991592</v>
      </c>
      <c r="G22" s="20">
        <v>2.1730306000000001E-2</v>
      </c>
    </row>
    <row r="23" spans="1:7" ht="25.5" x14ac:dyDescent="0.25">
      <c r="A23" s="21">
        <v>17</v>
      </c>
      <c r="B23" s="22" t="s">
        <v>36</v>
      </c>
      <c r="C23" s="26" t="s">
        <v>37</v>
      </c>
      <c r="D23" s="17" t="s">
        <v>23</v>
      </c>
      <c r="E23" s="62">
        <v>1670</v>
      </c>
      <c r="F23" s="68">
        <v>105.71183499999999</v>
      </c>
      <c r="G23" s="20">
        <v>2.167295E-2</v>
      </c>
    </row>
    <row r="24" spans="1:7" ht="25.5" x14ac:dyDescent="0.25">
      <c r="A24" s="21">
        <v>18</v>
      </c>
      <c r="B24" s="22" t="s">
        <v>40</v>
      </c>
      <c r="C24" s="26" t="s">
        <v>41</v>
      </c>
      <c r="D24" s="17" t="s">
        <v>42</v>
      </c>
      <c r="E24" s="62">
        <v>29129</v>
      </c>
      <c r="F24" s="68">
        <v>104.0050945</v>
      </c>
      <c r="G24" s="20">
        <v>2.1323036E-2</v>
      </c>
    </row>
    <row r="25" spans="1:7" ht="25.5" x14ac:dyDescent="0.25">
      <c r="A25" s="21">
        <v>19</v>
      </c>
      <c r="B25" s="22" t="s">
        <v>49</v>
      </c>
      <c r="C25" s="26" t="s">
        <v>50</v>
      </c>
      <c r="D25" s="17" t="s">
        <v>17</v>
      </c>
      <c r="E25" s="62">
        <v>104864</v>
      </c>
      <c r="F25" s="68">
        <v>103.448336</v>
      </c>
      <c r="G25" s="20">
        <v>2.1208889000000002E-2</v>
      </c>
    </row>
    <row r="26" spans="1:7" ht="25.5" x14ac:dyDescent="0.25">
      <c r="A26" s="21">
        <v>20</v>
      </c>
      <c r="B26" s="22" t="s">
        <v>65</v>
      </c>
      <c r="C26" s="26" t="s">
        <v>66</v>
      </c>
      <c r="D26" s="17" t="s">
        <v>23</v>
      </c>
      <c r="E26" s="62">
        <v>124211</v>
      </c>
      <c r="F26" s="68">
        <v>102.10144200000001</v>
      </c>
      <c r="G26" s="20">
        <v>2.093275E-2</v>
      </c>
    </row>
    <row r="27" spans="1:7" ht="15" x14ac:dyDescent="0.25">
      <c r="A27" s="21">
        <v>21</v>
      </c>
      <c r="B27" s="22" t="s">
        <v>299</v>
      </c>
      <c r="C27" s="26" t="s">
        <v>300</v>
      </c>
      <c r="D27" s="17" t="s">
        <v>20</v>
      </c>
      <c r="E27" s="62">
        <v>38196</v>
      </c>
      <c r="F27" s="68">
        <v>94.668785999999997</v>
      </c>
      <c r="G27" s="20">
        <v>1.9408913999999999E-2</v>
      </c>
    </row>
    <row r="28" spans="1:7" ht="25.5" x14ac:dyDescent="0.25">
      <c r="A28" s="21">
        <v>22</v>
      </c>
      <c r="B28" s="22" t="s">
        <v>202</v>
      </c>
      <c r="C28" s="26" t="s">
        <v>203</v>
      </c>
      <c r="D28" s="17" t="s">
        <v>26</v>
      </c>
      <c r="E28" s="62">
        <v>22423</v>
      </c>
      <c r="F28" s="68">
        <v>93.862678000000002</v>
      </c>
      <c r="G28" s="20">
        <v>1.9243646E-2</v>
      </c>
    </row>
    <row r="29" spans="1:7" ht="25.5" x14ac:dyDescent="0.25">
      <c r="A29" s="21">
        <v>23</v>
      </c>
      <c r="B29" s="22" t="s">
        <v>94</v>
      </c>
      <c r="C29" s="26" t="s">
        <v>95</v>
      </c>
      <c r="D29" s="17" t="s">
        <v>96</v>
      </c>
      <c r="E29" s="62">
        <v>23000</v>
      </c>
      <c r="F29" s="68">
        <v>89.320499999999996</v>
      </c>
      <c r="G29" s="20">
        <v>1.8312413E-2</v>
      </c>
    </row>
    <row r="30" spans="1:7" ht="15" x14ac:dyDescent="0.25">
      <c r="A30" s="21">
        <v>24</v>
      </c>
      <c r="B30" s="22" t="s">
        <v>204</v>
      </c>
      <c r="C30" s="26" t="s">
        <v>205</v>
      </c>
      <c r="D30" s="17" t="s">
        <v>35</v>
      </c>
      <c r="E30" s="62">
        <v>139124</v>
      </c>
      <c r="F30" s="68">
        <v>88.969797999999997</v>
      </c>
      <c r="G30" s="20">
        <v>1.8240512E-2</v>
      </c>
    </row>
    <row r="31" spans="1:7" ht="25.5" x14ac:dyDescent="0.25">
      <c r="A31" s="21">
        <v>25</v>
      </c>
      <c r="B31" s="22" t="s">
        <v>250</v>
      </c>
      <c r="C31" s="26" t="s">
        <v>251</v>
      </c>
      <c r="D31" s="17" t="s">
        <v>26</v>
      </c>
      <c r="E31" s="62">
        <v>25078</v>
      </c>
      <c r="F31" s="68">
        <v>88.299638000000002</v>
      </c>
      <c r="G31" s="20">
        <v>1.8103115999999999E-2</v>
      </c>
    </row>
    <row r="32" spans="1:7" ht="25.5" x14ac:dyDescent="0.25">
      <c r="A32" s="21">
        <v>26</v>
      </c>
      <c r="B32" s="22" t="s">
        <v>246</v>
      </c>
      <c r="C32" s="26" t="s">
        <v>247</v>
      </c>
      <c r="D32" s="17" t="s">
        <v>32</v>
      </c>
      <c r="E32" s="62">
        <v>14229</v>
      </c>
      <c r="F32" s="68">
        <v>88.105968000000004</v>
      </c>
      <c r="G32" s="20">
        <v>1.8063409999999998E-2</v>
      </c>
    </row>
    <row r="33" spans="1:7" ht="15" x14ac:dyDescent="0.25">
      <c r="A33" s="21">
        <v>27</v>
      </c>
      <c r="B33" s="22" t="s">
        <v>268</v>
      </c>
      <c r="C33" s="26" t="s">
        <v>269</v>
      </c>
      <c r="D33" s="17" t="s">
        <v>60</v>
      </c>
      <c r="E33" s="62">
        <v>37163</v>
      </c>
      <c r="F33" s="68">
        <v>87.202979499999998</v>
      </c>
      <c r="G33" s="20">
        <v>1.787828E-2</v>
      </c>
    </row>
    <row r="34" spans="1:7" ht="25.5" x14ac:dyDescent="0.25">
      <c r="A34" s="21">
        <v>28</v>
      </c>
      <c r="B34" s="22" t="s">
        <v>75</v>
      </c>
      <c r="C34" s="26" t="s">
        <v>76</v>
      </c>
      <c r="D34" s="17" t="s">
        <v>26</v>
      </c>
      <c r="E34" s="62">
        <v>48130</v>
      </c>
      <c r="F34" s="68">
        <v>83.409289999999999</v>
      </c>
      <c r="G34" s="20">
        <v>1.7100501000000001E-2</v>
      </c>
    </row>
    <row r="35" spans="1:7" ht="25.5" x14ac:dyDescent="0.25">
      <c r="A35" s="21">
        <v>29</v>
      </c>
      <c r="B35" s="22" t="s">
        <v>248</v>
      </c>
      <c r="C35" s="26" t="s">
        <v>249</v>
      </c>
      <c r="D35" s="17" t="s">
        <v>235</v>
      </c>
      <c r="E35" s="62">
        <v>12487</v>
      </c>
      <c r="F35" s="68">
        <v>81.227935000000002</v>
      </c>
      <c r="G35" s="20">
        <v>1.6653281999999998E-2</v>
      </c>
    </row>
    <row r="36" spans="1:7" ht="25.5" x14ac:dyDescent="0.25">
      <c r="A36" s="21">
        <v>30</v>
      </c>
      <c r="B36" s="22" t="s">
        <v>318</v>
      </c>
      <c r="C36" s="26" t="s">
        <v>319</v>
      </c>
      <c r="D36" s="17" t="s">
        <v>273</v>
      </c>
      <c r="E36" s="62">
        <v>26445</v>
      </c>
      <c r="F36" s="68">
        <v>79.083772499999995</v>
      </c>
      <c r="G36" s="20">
        <v>1.6213687000000001E-2</v>
      </c>
    </row>
    <row r="37" spans="1:7" ht="15" x14ac:dyDescent="0.25">
      <c r="A37" s="21">
        <v>31</v>
      </c>
      <c r="B37" s="22" t="s">
        <v>313</v>
      </c>
      <c r="C37" s="26" t="s">
        <v>314</v>
      </c>
      <c r="D37" s="17" t="s">
        <v>186</v>
      </c>
      <c r="E37" s="62">
        <v>7964</v>
      </c>
      <c r="F37" s="68">
        <v>78.540968000000007</v>
      </c>
      <c r="G37" s="20">
        <v>1.6102401999999998E-2</v>
      </c>
    </row>
    <row r="38" spans="1:7" ht="15" x14ac:dyDescent="0.25">
      <c r="A38" s="21">
        <v>32</v>
      </c>
      <c r="B38" s="22" t="s">
        <v>77</v>
      </c>
      <c r="C38" s="26" t="s">
        <v>78</v>
      </c>
      <c r="D38" s="17" t="s">
        <v>20</v>
      </c>
      <c r="E38" s="62">
        <v>69927</v>
      </c>
      <c r="F38" s="68">
        <v>73.772985000000006</v>
      </c>
      <c r="G38" s="20">
        <v>1.5124874E-2</v>
      </c>
    </row>
    <row r="39" spans="1:7" ht="15" x14ac:dyDescent="0.25">
      <c r="A39" s="21">
        <v>33</v>
      </c>
      <c r="B39" s="22" t="s">
        <v>306</v>
      </c>
      <c r="C39" s="26" t="s">
        <v>307</v>
      </c>
      <c r="D39" s="17" t="s">
        <v>168</v>
      </c>
      <c r="E39" s="62">
        <v>13432</v>
      </c>
      <c r="F39" s="68">
        <v>70.182199999999995</v>
      </c>
      <c r="G39" s="20">
        <v>1.4388695E-2</v>
      </c>
    </row>
    <row r="40" spans="1:7" ht="15" x14ac:dyDescent="0.25">
      <c r="A40" s="21">
        <v>34</v>
      </c>
      <c r="B40" s="22" t="s">
        <v>280</v>
      </c>
      <c r="C40" s="26" t="s">
        <v>281</v>
      </c>
      <c r="D40" s="17" t="s">
        <v>168</v>
      </c>
      <c r="E40" s="62">
        <v>17672</v>
      </c>
      <c r="F40" s="68">
        <v>66.915028000000007</v>
      </c>
      <c r="G40" s="20">
        <v>1.3718862E-2</v>
      </c>
    </row>
    <row r="41" spans="1:7" ht="15" x14ac:dyDescent="0.25">
      <c r="A41" s="21">
        <v>35</v>
      </c>
      <c r="B41" s="22" t="s">
        <v>191</v>
      </c>
      <c r="C41" s="26" t="s">
        <v>192</v>
      </c>
      <c r="D41" s="17" t="s">
        <v>186</v>
      </c>
      <c r="E41" s="62">
        <v>14456</v>
      </c>
      <c r="F41" s="68">
        <v>66.432547999999997</v>
      </c>
      <c r="G41" s="20">
        <v>1.3619944E-2</v>
      </c>
    </row>
    <row r="42" spans="1:7" ht="51" x14ac:dyDescent="0.25">
      <c r="A42" s="21">
        <v>36</v>
      </c>
      <c r="B42" s="22" t="s">
        <v>282</v>
      </c>
      <c r="C42" s="26" t="s">
        <v>283</v>
      </c>
      <c r="D42" s="17" t="s">
        <v>217</v>
      </c>
      <c r="E42" s="62">
        <v>32152</v>
      </c>
      <c r="F42" s="68">
        <v>63.757415999999999</v>
      </c>
      <c r="G42" s="20">
        <v>1.3071490999999999E-2</v>
      </c>
    </row>
    <row r="43" spans="1:7" ht="25.5" x14ac:dyDescent="0.25">
      <c r="A43" s="21">
        <v>37</v>
      </c>
      <c r="B43" s="22" t="s">
        <v>199</v>
      </c>
      <c r="C43" s="26" t="s">
        <v>200</v>
      </c>
      <c r="D43" s="17" t="s">
        <v>201</v>
      </c>
      <c r="E43" s="62">
        <v>24335</v>
      </c>
      <c r="F43" s="68">
        <v>61.458042499999998</v>
      </c>
      <c r="G43" s="20">
        <v>1.2600075000000001E-2</v>
      </c>
    </row>
    <row r="44" spans="1:7" ht="15" x14ac:dyDescent="0.25">
      <c r="A44" s="21">
        <v>38</v>
      </c>
      <c r="B44" s="22" t="s">
        <v>164</v>
      </c>
      <c r="C44" s="26" t="s">
        <v>165</v>
      </c>
      <c r="D44" s="17" t="s">
        <v>20</v>
      </c>
      <c r="E44" s="62">
        <v>34727</v>
      </c>
      <c r="F44" s="68">
        <v>57.629456500000003</v>
      </c>
      <c r="G44" s="20">
        <v>1.1815142000000001E-2</v>
      </c>
    </row>
    <row r="45" spans="1:7" ht="15" x14ac:dyDescent="0.25">
      <c r="A45" s="21">
        <v>39</v>
      </c>
      <c r="B45" s="22" t="s">
        <v>175</v>
      </c>
      <c r="C45" s="26" t="s">
        <v>176</v>
      </c>
      <c r="D45" s="17" t="s">
        <v>35</v>
      </c>
      <c r="E45" s="62">
        <v>32083</v>
      </c>
      <c r="F45" s="68">
        <v>57.332321</v>
      </c>
      <c r="G45" s="20">
        <v>1.1754222999999999E-2</v>
      </c>
    </row>
    <row r="46" spans="1:7" ht="15" x14ac:dyDescent="0.25">
      <c r="A46" s="21">
        <v>40</v>
      </c>
      <c r="B46" s="22" t="s">
        <v>276</v>
      </c>
      <c r="C46" s="26" t="s">
        <v>277</v>
      </c>
      <c r="D46" s="17" t="s">
        <v>225</v>
      </c>
      <c r="E46" s="62">
        <v>24410</v>
      </c>
      <c r="F46" s="68">
        <v>51.090130000000002</v>
      </c>
      <c r="G46" s="20">
        <v>1.0474455000000001E-2</v>
      </c>
    </row>
    <row r="47" spans="1:7" ht="38.25" x14ac:dyDescent="0.25">
      <c r="A47" s="21">
        <v>41</v>
      </c>
      <c r="B47" s="22" t="s">
        <v>97</v>
      </c>
      <c r="C47" s="26" t="s">
        <v>98</v>
      </c>
      <c r="D47" s="17" t="s">
        <v>99</v>
      </c>
      <c r="E47" s="62">
        <v>52000</v>
      </c>
      <c r="F47" s="68">
        <v>50.908000000000001</v>
      </c>
      <c r="G47" s="20">
        <v>1.0437115E-2</v>
      </c>
    </row>
    <row r="48" spans="1:7" ht="15" x14ac:dyDescent="0.25">
      <c r="A48" s="21">
        <v>42</v>
      </c>
      <c r="B48" s="22" t="s">
        <v>260</v>
      </c>
      <c r="C48" s="26" t="s">
        <v>261</v>
      </c>
      <c r="D48" s="17" t="s">
        <v>74</v>
      </c>
      <c r="E48" s="62">
        <v>2037</v>
      </c>
      <c r="F48" s="68">
        <v>50.163162</v>
      </c>
      <c r="G48" s="20">
        <v>1.0284409E-2</v>
      </c>
    </row>
    <row r="49" spans="1:7" ht="25.5" x14ac:dyDescent="0.25">
      <c r="A49" s="21">
        <v>43</v>
      </c>
      <c r="B49" s="22" t="s">
        <v>182</v>
      </c>
      <c r="C49" s="26" t="s">
        <v>183</v>
      </c>
      <c r="D49" s="17" t="s">
        <v>26</v>
      </c>
      <c r="E49" s="62">
        <v>8247</v>
      </c>
      <c r="F49" s="68">
        <v>49.238713500000003</v>
      </c>
      <c r="G49" s="20">
        <v>1.0094878999999999E-2</v>
      </c>
    </row>
    <row r="50" spans="1:7" ht="25.5" x14ac:dyDescent="0.25">
      <c r="A50" s="21">
        <v>44</v>
      </c>
      <c r="B50" s="22" t="s">
        <v>81</v>
      </c>
      <c r="C50" s="26" t="s">
        <v>82</v>
      </c>
      <c r="D50" s="17" t="s">
        <v>69</v>
      </c>
      <c r="E50" s="62">
        <v>15303</v>
      </c>
      <c r="F50" s="68">
        <v>48.778312499999998</v>
      </c>
      <c r="G50" s="20">
        <v>1.0000488E-2</v>
      </c>
    </row>
    <row r="51" spans="1:7" ht="15" x14ac:dyDescent="0.25">
      <c r="A51" s="21">
        <v>45</v>
      </c>
      <c r="B51" s="22" t="s">
        <v>266</v>
      </c>
      <c r="C51" s="26" t="s">
        <v>267</v>
      </c>
      <c r="D51" s="17" t="s">
        <v>222</v>
      </c>
      <c r="E51" s="62">
        <v>15030</v>
      </c>
      <c r="F51" s="68">
        <v>48.283875000000002</v>
      </c>
      <c r="G51" s="20">
        <v>9.8991189999999996E-3</v>
      </c>
    </row>
    <row r="52" spans="1:7" ht="25.5" x14ac:dyDescent="0.25">
      <c r="A52" s="21">
        <v>46</v>
      </c>
      <c r="B52" s="22" t="s">
        <v>24</v>
      </c>
      <c r="C52" s="26" t="s">
        <v>25</v>
      </c>
      <c r="D52" s="17" t="s">
        <v>26</v>
      </c>
      <c r="E52" s="62">
        <v>6946</v>
      </c>
      <c r="F52" s="68">
        <v>48.111469</v>
      </c>
      <c r="G52" s="20">
        <v>9.8637719999999998E-3</v>
      </c>
    </row>
    <row r="53" spans="1:7" ht="15" x14ac:dyDescent="0.25">
      <c r="A53" s="21">
        <v>47</v>
      </c>
      <c r="B53" s="22" t="s">
        <v>83</v>
      </c>
      <c r="C53" s="26" t="s">
        <v>84</v>
      </c>
      <c r="D53" s="17" t="s">
        <v>60</v>
      </c>
      <c r="E53" s="62">
        <v>21686</v>
      </c>
      <c r="F53" s="68">
        <v>45.573129000000002</v>
      </c>
      <c r="G53" s="20">
        <v>9.3433639999999998E-3</v>
      </c>
    </row>
    <row r="54" spans="1:7" ht="15" x14ac:dyDescent="0.25">
      <c r="A54" s="21">
        <v>48</v>
      </c>
      <c r="B54" s="22" t="s">
        <v>262</v>
      </c>
      <c r="C54" s="26" t="s">
        <v>263</v>
      </c>
      <c r="D54" s="17" t="s">
        <v>87</v>
      </c>
      <c r="E54" s="62">
        <v>42116</v>
      </c>
      <c r="F54" s="68">
        <v>44.242857999999998</v>
      </c>
      <c r="G54" s="20">
        <v>9.0706329999999998E-3</v>
      </c>
    </row>
    <row r="55" spans="1:7" ht="51" x14ac:dyDescent="0.25">
      <c r="A55" s="21">
        <v>49</v>
      </c>
      <c r="B55" s="22" t="s">
        <v>278</v>
      </c>
      <c r="C55" s="26" t="s">
        <v>279</v>
      </c>
      <c r="D55" s="17" t="s">
        <v>217</v>
      </c>
      <c r="E55" s="62">
        <v>17135</v>
      </c>
      <c r="F55" s="68">
        <v>43.642845000000001</v>
      </c>
      <c r="G55" s="20">
        <v>8.9476190000000004E-3</v>
      </c>
    </row>
    <row r="56" spans="1:7" ht="15" x14ac:dyDescent="0.25">
      <c r="A56" s="21">
        <v>50</v>
      </c>
      <c r="B56" s="22" t="s">
        <v>320</v>
      </c>
      <c r="C56" s="26" t="s">
        <v>321</v>
      </c>
      <c r="D56" s="17" t="s">
        <v>179</v>
      </c>
      <c r="E56" s="62">
        <v>16648</v>
      </c>
      <c r="F56" s="68">
        <v>42.460723999999999</v>
      </c>
      <c r="G56" s="20">
        <v>8.7052610000000006E-3</v>
      </c>
    </row>
    <row r="57" spans="1:7" ht="15" x14ac:dyDescent="0.25">
      <c r="A57" s="21">
        <v>51</v>
      </c>
      <c r="B57" s="22" t="s">
        <v>90</v>
      </c>
      <c r="C57" s="26" t="s">
        <v>91</v>
      </c>
      <c r="D57" s="17" t="s">
        <v>60</v>
      </c>
      <c r="E57" s="62">
        <v>15702</v>
      </c>
      <c r="F57" s="68">
        <v>42.285485999999999</v>
      </c>
      <c r="G57" s="20">
        <v>8.6693340000000008E-3</v>
      </c>
    </row>
    <row r="58" spans="1:7" ht="15" x14ac:dyDescent="0.25">
      <c r="A58" s="21">
        <v>52</v>
      </c>
      <c r="B58" s="22" t="s">
        <v>292</v>
      </c>
      <c r="C58" s="26" t="s">
        <v>293</v>
      </c>
      <c r="D58" s="17" t="s">
        <v>222</v>
      </c>
      <c r="E58" s="62">
        <v>30096</v>
      </c>
      <c r="F58" s="68">
        <v>40.238351999999999</v>
      </c>
      <c r="G58" s="20">
        <v>8.2496329999999993E-3</v>
      </c>
    </row>
    <row r="59" spans="1:7" ht="15" x14ac:dyDescent="0.25">
      <c r="A59" s="21">
        <v>53</v>
      </c>
      <c r="B59" s="22" t="s">
        <v>79</v>
      </c>
      <c r="C59" s="26" t="s">
        <v>80</v>
      </c>
      <c r="D59" s="17" t="s">
        <v>60</v>
      </c>
      <c r="E59" s="62">
        <v>17996</v>
      </c>
      <c r="F59" s="68">
        <v>38.889355999999999</v>
      </c>
      <c r="G59" s="20">
        <v>7.9730630000000007E-3</v>
      </c>
    </row>
    <row r="60" spans="1:7" ht="25.5" x14ac:dyDescent="0.25">
      <c r="A60" s="21">
        <v>54</v>
      </c>
      <c r="B60" s="22" t="s">
        <v>242</v>
      </c>
      <c r="C60" s="26" t="s">
        <v>243</v>
      </c>
      <c r="D60" s="17" t="s">
        <v>69</v>
      </c>
      <c r="E60" s="62">
        <v>17026</v>
      </c>
      <c r="F60" s="68">
        <v>38.027571000000002</v>
      </c>
      <c r="G60" s="20">
        <v>7.7963800000000003E-3</v>
      </c>
    </row>
    <row r="61" spans="1:7" ht="25.5" x14ac:dyDescent="0.25">
      <c r="A61" s="21">
        <v>55</v>
      </c>
      <c r="B61" s="22" t="s">
        <v>264</v>
      </c>
      <c r="C61" s="26" t="s">
        <v>265</v>
      </c>
      <c r="D61" s="17" t="s">
        <v>201</v>
      </c>
      <c r="E61" s="62">
        <v>10966</v>
      </c>
      <c r="F61" s="68">
        <v>35.316003000000002</v>
      </c>
      <c r="G61" s="20">
        <v>7.2404569999999996E-3</v>
      </c>
    </row>
    <row r="62" spans="1:7" ht="15" x14ac:dyDescent="0.25">
      <c r="A62" s="21">
        <v>56</v>
      </c>
      <c r="B62" s="22" t="s">
        <v>226</v>
      </c>
      <c r="C62" s="26" t="s">
        <v>227</v>
      </c>
      <c r="D62" s="17" t="s">
        <v>179</v>
      </c>
      <c r="E62" s="62">
        <v>15046</v>
      </c>
      <c r="F62" s="68">
        <v>30.377873999999998</v>
      </c>
      <c r="G62" s="20">
        <v>6.2280460000000001E-3</v>
      </c>
    </row>
    <row r="63" spans="1:7" ht="15" x14ac:dyDescent="0.25">
      <c r="A63" s="21">
        <v>57</v>
      </c>
      <c r="B63" s="22" t="s">
        <v>310</v>
      </c>
      <c r="C63" s="26" t="s">
        <v>311</v>
      </c>
      <c r="D63" s="17" t="s">
        <v>186</v>
      </c>
      <c r="E63" s="62">
        <v>37652</v>
      </c>
      <c r="F63" s="68">
        <v>20.727426000000001</v>
      </c>
      <c r="G63" s="20">
        <v>4.2495190000000002E-3</v>
      </c>
    </row>
    <row r="64" spans="1:7" ht="38.25" x14ac:dyDescent="0.25">
      <c r="A64" s="21">
        <v>58</v>
      </c>
      <c r="B64" s="22" t="s">
        <v>294</v>
      </c>
      <c r="C64" s="26" t="s">
        <v>295</v>
      </c>
      <c r="D64" s="17" t="s">
        <v>296</v>
      </c>
      <c r="E64" s="62">
        <v>7639</v>
      </c>
      <c r="F64" s="68">
        <v>10.839741</v>
      </c>
      <c r="G64" s="20">
        <v>2.2223540000000002E-3</v>
      </c>
    </row>
    <row r="65" spans="1:7" ht="25.5" x14ac:dyDescent="0.25">
      <c r="A65" s="21">
        <v>59</v>
      </c>
      <c r="B65" s="22" t="s">
        <v>228</v>
      </c>
      <c r="C65" s="26" t="s">
        <v>229</v>
      </c>
      <c r="D65" s="17" t="s">
        <v>26</v>
      </c>
      <c r="E65" s="62">
        <v>5718</v>
      </c>
      <c r="F65" s="68">
        <v>7.7393130000000001</v>
      </c>
      <c r="G65" s="20">
        <v>1.5867069999999999E-3</v>
      </c>
    </row>
    <row r="66" spans="1:7" ht="15" x14ac:dyDescent="0.25">
      <c r="A66" s="16"/>
      <c r="B66" s="17"/>
      <c r="C66" s="23" t="s">
        <v>113</v>
      </c>
      <c r="D66" s="27"/>
      <c r="E66" s="64"/>
      <c r="F66" s="70">
        <v>4767.9821489999986</v>
      </c>
      <c r="G66" s="28">
        <v>0.97752762500000023</v>
      </c>
    </row>
    <row r="67" spans="1:7" ht="15" x14ac:dyDescent="0.25">
      <c r="A67" s="21"/>
      <c r="B67" s="22"/>
      <c r="C67" s="29"/>
      <c r="D67" s="30"/>
      <c r="E67" s="62"/>
      <c r="F67" s="68"/>
      <c r="G67" s="20"/>
    </row>
    <row r="68" spans="1:7" ht="15" x14ac:dyDescent="0.25">
      <c r="A68" s="16"/>
      <c r="B68" s="17"/>
      <c r="C68" s="23" t="s">
        <v>114</v>
      </c>
      <c r="D68" s="24"/>
      <c r="E68" s="63"/>
      <c r="F68" s="69"/>
      <c r="G68" s="25"/>
    </row>
    <row r="69" spans="1:7" ht="15" x14ac:dyDescent="0.25">
      <c r="A69" s="16"/>
      <c r="B69" s="17"/>
      <c r="C69" s="23" t="s">
        <v>113</v>
      </c>
      <c r="D69" s="27"/>
      <c r="E69" s="64"/>
      <c r="F69" s="70">
        <v>0</v>
      </c>
      <c r="G69" s="28">
        <v>0</v>
      </c>
    </row>
    <row r="70" spans="1:7" ht="15" x14ac:dyDescent="0.25">
      <c r="A70" s="21"/>
      <c r="B70" s="22"/>
      <c r="C70" s="29"/>
      <c r="D70" s="30"/>
      <c r="E70" s="62"/>
      <c r="F70" s="68"/>
      <c r="G70" s="20"/>
    </row>
    <row r="71" spans="1:7" ht="15" x14ac:dyDescent="0.25">
      <c r="A71" s="31"/>
      <c r="B71" s="32"/>
      <c r="C71" s="23" t="s">
        <v>115</v>
      </c>
      <c r="D71" s="24"/>
      <c r="E71" s="63"/>
      <c r="F71" s="69"/>
      <c r="G71" s="25"/>
    </row>
    <row r="72" spans="1:7" ht="15" x14ac:dyDescent="0.25">
      <c r="A72" s="33"/>
      <c r="B72" s="34"/>
      <c r="C72" s="23" t="s">
        <v>113</v>
      </c>
      <c r="D72" s="35"/>
      <c r="E72" s="65"/>
      <c r="F72" s="71">
        <v>0</v>
      </c>
      <c r="G72" s="36">
        <v>0</v>
      </c>
    </row>
    <row r="73" spans="1:7" ht="15" x14ac:dyDescent="0.25">
      <c r="A73" s="33"/>
      <c r="B73" s="34"/>
      <c r="C73" s="29"/>
      <c r="D73" s="37"/>
      <c r="E73" s="66"/>
      <c r="F73" s="72"/>
      <c r="G73" s="38"/>
    </row>
    <row r="74" spans="1:7" ht="15" x14ac:dyDescent="0.25">
      <c r="A74" s="16"/>
      <c r="B74" s="17"/>
      <c r="C74" s="23" t="s">
        <v>119</v>
      </c>
      <c r="D74" s="24"/>
      <c r="E74" s="63"/>
      <c r="F74" s="69"/>
      <c r="G74" s="25"/>
    </row>
    <row r="75" spans="1:7" ht="15" x14ac:dyDescent="0.25">
      <c r="A75" s="16"/>
      <c r="B75" s="17"/>
      <c r="C75" s="23" t="s">
        <v>113</v>
      </c>
      <c r="D75" s="27"/>
      <c r="E75" s="64"/>
      <c r="F75" s="70">
        <v>0</v>
      </c>
      <c r="G75" s="28">
        <v>0</v>
      </c>
    </row>
    <row r="76" spans="1:7" ht="15" x14ac:dyDescent="0.25">
      <c r="A76" s="16"/>
      <c r="B76" s="17"/>
      <c r="C76" s="29"/>
      <c r="D76" s="19"/>
      <c r="E76" s="62"/>
      <c r="F76" s="68"/>
      <c r="G76" s="20"/>
    </row>
    <row r="77" spans="1:7" ht="15" x14ac:dyDescent="0.25">
      <c r="A77" s="16"/>
      <c r="B77" s="17"/>
      <c r="C77" s="23" t="s">
        <v>120</v>
      </c>
      <c r="D77" s="24"/>
      <c r="E77" s="63"/>
      <c r="F77" s="69"/>
      <c r="G77" s="25"/>
    </row>
    <row r="78" spans="1:7" ht="15" x14ac:dyDescent="0.25">
      <c r="A78" s="16"/>
      <c r="B78" s="17"/>
      <c r="C78" s="23" t="s">
        <v>113</v>
      </c>
      <c r="D78" s="27"/>
      <c r="E78" s="64"/>
      <c r="F78" s="70">
        <v>0</v>
      </c>
      <c r="G78" s="28">
        <v>0</v>
      </c>
    </row>
    <row r="79" spans="1:7" ht="15" x14ac:dyDescent="0.25">
      <c r="A79" s="16"/>
      <c r="B79" s="17"/>
      <c r="C79" s="29"/>
      <c r="D79" s="19"/>
      <c r="E79" s="62"/>
      <c r="F79" s="68"/>
      <c r="G79" s="20"/>
    </row>
    <row r="80" spans="1:7" ht="15" x14ac:dyDescent="0.25">
      <c r="A80" s="16"/>
      <c r="B80" s="17"/>
      <c r="C80" s="23" t="s">
        <v>121</v>
      </c>
      <c r="D80" s="24"/>
      <c r="E80" s="63"/>
      <c r="F80" s="69"/>
      <c r="G80" s="25"/>
    </row>
    <row r="81" spans="1:7" ht="15" x14ac:dyDescent="0.25">
      <c r="A81" s="16"/>
      <c r="B81" s="17"/>
      <c r="C81" s="23" t="s">
        <v>113</v>
      </c>
      <c r="D81" s="27"/>
      <c r="E81" s="64"/>
      <c r="F81" s="70">
        <v>0</v>
      </c>
      <c r="G81" s="28">
        <v>0</v>
      </c>
    </row>
    <row r="82" spans="1:7" ht="15" x14ac:dyDescent="0.25">
      <c r="A82" s="16"/>
      <c r="B82" s="17"/>
      <c r="C82" s="29"/>
      <c r="D82" s="19"/>
      <c r="E82" s="62"/>
      <c r="F82" s="68"/>
      <c r="G82" s="20"/>
    </row>
    <row r="83" spans="1:7" ht="25.5" x14ac:dyDescent="0.25">
      <c r="A83" s="21"/>
      <c r="B83" s="22"/>
      <c r="C83" s="39" t="s">
        <v>122</v>
      </c>
      <c r="D83" s="40"/>
      <c r="E83" s="64"/>
      <c r="F83" s="70">
        <v>4767.9821489999986</v>
      </c>
      <c r="G83" s="28">
        <v>0.97752762500000023</v>
      </c>
    </row>
    <row r="84" spans="1:7" ht="15" x14ac:dyDescent="0.25">
      <c r="A84" s="16"/>
      <c r="B84" s="17"/>
      <c r="C84" s="26"/>
      <c r="D84" s="19"/>
      <c r="E84" s="62"/>
      <c r="F84" s="68"/>
      <c r="G84" s="20"/>
    </row>
    <row r="85" spans="1:7" ht="15" x14ac:dyDescent="0.25">
      <c r="A85" s="16"/>
      <c r="B85" s="17"/>
      <c r="C85" s="18" t="s">
        <v>123</v>
      </c>
      <c r="D85" s="19"/>
      <c r="E85" s="62"/>
      <c r="F85" s="68"/>
      <c r="G85" s="20"/>
    </row>
    <row r="86" spans="1:7" ht="25.5" x14ac:dyDescent="0.25">
      <c r="A86" s="16"/>
      <c r="B86" s="17"/>
      <c r="C86" s="23" t="s">
        <v>11</v>
      </c>
      <c r="D86" s="24"/>
      <c r="E86" s="63"/>
      <c r="F86" s="69"/>
      <c r="G86" s="25"/>
    </row>
    <row r="87" spans="1:7" ht="15" x14ac:dyDescent="0.25">
      <c r="A87" s="21"/>
      <c r="B87" s="22"/>
      <c r="C87" s="23" t="s">
        <v>113</v>
      </c>
      <c r="D87" s="27"/>
      <c r="E87" s="64"/>
      <c r="F87" s="70">
        <v>0</v>
      </c>
      <c r="G87" s="28">
        <v>0</v>
      </c>
    </row>
    <row r="88" spans="1:7" ht="15" x14ac:dyDescent="0.25">
      <c r="A88" s="21"/>
      <c r="B88" s="22"/>
      <c r="C88" s="29"/>
      <c r="D88" s="19"/>
      <c r="E88" s="62"/>
      <c r="F88" s="68"/>
      <c r="G88" s="20"/>
    </row>
    <row r="89" spans="1:7" ht="15" x14ac:dyDescent="0.25">
      <c r="A89" s="16"/>
      <c r="B89" s="41"/>
      <c r="C89" s="23" t="s">
        <v>124</v>
      </c>
      <c r="D89" s="24"/>
      <c r="E89" s="63"/>
      <c r="F89" s="69"/>
      <c r="G89" s="25"/>
    </row>
    <row r="90" spans="1:7" ht="15" x14ac:dyDescent="0.25">
      <c r="A90" s="21"/>
      <c r="B90" s="22"/>
      <c r="C90" s="23" t="s">
        <v>113</v>
      </c>
      <c r="D90" s="27"/>
      <c r="E90" s="64"/>
      <c r="F90" s="70">
        <v>0</v>
      </c>
      <c r="G90" s="28">
        <v>0</v>
      </c>
    </row>
    <row r="91" spans="1:7" ht="15" x14ac:dyDescent="0.25">
      <c r="A91" s="21"/>
      <c r="B91" s="22"/>
      <c r="C91" s="29"/>
      <c r="D91" s="19"/>
      <c r="E91" s="62"/>
      <c r="F91" s="74"/>
      <c r="G91" s="43"/>
    </row>
    <row r="92" spans="1:7" ht="15" x14ac:dyDescent="0.25">
      <c r="A92" s="16"/>
      <c r="B92" s="17"/>
      <c r="C92" s="23" t="s">
        <v>125</v>
      </c>
      <c r="D92" s="24"/>
      <c r="E92" s="63"/>
      <c r="F92" s="69"/>
      <c r="G92" s="25"/>
    </row>
    <row r="93" spans="1:7" ht="15" x14ac:dyDescent="0.25">
      <c r="A93" s="21"/>
      <c r="B93" s="22"/>
      <c r="C93" s="23" t="s">
        <v>113</v>
      </c>
      <c r="D93" s="27"/>
      <c r="E93" s="64"/>
      <c r="F93" s="70">
        <v>0</v>
      </c>
      <c r="G93" s="28">
        <v>0</v>
      </c>
    </row>
    <row r="94" spans="1:7" ht="15" x14ac:dyDescent="0.25">
      <c r="A94" s="16"/>
      <c r="B94" s="17"/>
      <c r="C94" s="29"/>
      <c r="D94" s="19"/>
      <c r="E94" s="62"/>
      <c r="F94" s="68"/>
      <c r="G94" s="20"/>
    </row>
    <row r="95" spans="1:7" ht="25.5" x14ac:dyDescent="0.25">
      <c r="A95" s="16"/>
      <c r="B95" s="41"/>
      <c r="C95" s="23" t="s">
        <v>126</v>
      </c>
      <c r="D95" s="24"/>
      <c r="E95" s="63"/>
      <c r="F95" s="69"/>
      <c r="G95" s="25"/>
    </row>
    <row r="96" spans="1:7" ht="15" x14ac:dyDescent="0.25">
      <c r="A96" s="21"/>
      <c r="B96" s="22"/>
      <c r="C96" s="23" t="s">
        <v>113</v>
      </c>
      <c r="D96" s="27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9"/>
      <c r="D97" s="19"/>
      <c r="E97" s="62"/>
      <c r="F97" s="68"/>
      <c r="G97" s="20"/>
    </row>
    <row r="98" spans="1:7" ht="15" x14ac:dyDescent="0.25">
      <c r="A98" s="21"/>
      <c r="B98" s="22"/>
      <c r="C98" s="44" t="s">
        <v>127</v>
      </c>
      <c r="D98" s="40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6"/>
      <c r="D99" s="19"/>
      <c r="E99" s="62"/>
      <c r="F99" s="68"/>
      <c r="G99" s="20"/>
    </row>
    <row r="100" spans="1:7" ht="15" x14ac:dyDescent="0.25">
      <c r="A100" s="16"/>
      <c r="B100" s="17"/>
      <c r="C100" s="18" t="s">
        <v>128</v>
      </c>
      <c r="D100" s="19"/>
      <c r="E100" s="62"/>
      <c r="F100" s="68"/>
      <c r="G100" s="20"/>
    </row>
    <row r="101" spans="1:7" ht="15" x14ac:dyDescent="0.25">
      <c r="A101" s="21"/>
      <c r="B101" s="22"/>
      <c r="C101" s="23" t="s">
        <v>129</v>
      </c>
      <c r="D101" s="24"/>
      <c r="E101" s="63"/>
      <c r="F101" s="69"/>
      <c r="G101" s="25"/>
    </row>
    <row r="102" spans="1:7" ht="15" x14ac:dyDescent="0.25">
      <c r="A102" s="21"/>
      <c r="B102" s="22"/>
      <c r="C102" s="23" t="s">
        <v>113</v>
      </c>
      <c r="D102" s="40"/>
      <c r="E102" s="64"/>
      <c r="F102" s="70">
        <v>0</v>
      </c>
      <c r="G102" s="28">
        <v>0</v>
      </c>
    </row>
    <row r="103" spans="1:7" ht="15" x14ac:dyDescent="0.25">
      <c r="A103" s="21"/>
      <c r="B103" s="22"/>
      <c r="C103" s="29"/>
      <c r="D103" s="22"/>
      <c r="E103" s="62"/>
      <c r="F103" s="68"/>
      <c r="G103" s="20"/>
    </row>
    <row r="104" spans="1:7" ht="15" x14ac:dyDescent="0.25">
      <c r="A104" s="21"/>
      <c r="B104" s="22"/>
      <c r="C104" s="23" t="s">
        <v>130</v>
      </c>
      <c r="D104" s="24"/>
      <c r="E104" s="63"/>
      <c r="F104" s="69"/>
      <c r="G104" s="25"/>
    </row>
    <row r="105" spans="1:7" ht="15" x14ac:dyDescent="0.25">
      <c r="A105" s="21"/>
      <c r="B105" s="22"/>
      <c r="C105" s="23" t="s">
        <v>113</v>
      </c>
      <c r="D105" s="40"/>
      <c r="E105" s="64"/>
      <c r="F105" s="70">
        <v>0</v>
      </c>
      <c r="G105" s="28">
        <v>0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15" x14ac:dyDescent="0.25">
      <c r="A107" s="21"/>
      <c r="B107" s="22"/>
      <c r="C107" s="23" t="s">
        <v>131</v>
      </c>
      <c r="D107" s="24"/>
      <c r="E107" s="63"/>
      <c r="F107" s="69"/>
      <c r="G107" s="25"/>
    </row>
    <row r="108" spans="1:7" ht="15" x14ac:dyDescent="0.25">
      <c r="A108" s="21"/>
      <c r="B108" s="22"/>
      <c r="C108" s="23" t="s">
        <v>113</v>
      </c>
      <c r="D108" s="40"/>
      <c r="E108" s="64"/>
      <c r="F108" s="70">
        <v>0</v>
      </c>
      <c r="G108" s="28">
        <v>0</v>
      </c>
    </row>
    <row r="109" spans="1:7" ht="15" x14ac:dyDescent="0.25">
      <c r="A109" s="21"/>
      <c r="B109" s="22"/>
      <c r="C109" s="29"/>
      <c r="D109" s="22"/>
      <c r="E109" s="62"/>
      <c r="F109" s="68"/>
      <c r="G109" s="20"/>
    </row>
    <row r="110" spans="1:7" ht="15" x14ac:dyDescent="0.25">
      <c r="A110" s="21"/>
      <c r="B110" s="22"/>
      <c r="C110" s="23" t="s">
        <v>132</v>
      </c>
      <c r="D110" s="24"/>
      <c r="E110" s="63"/>
      <c r="F110" s="69"/>
      <c r="G110" s="25"/>
    </row>
    <row r="111" spans="1:7" ht="15" x14ac:dyDescent="0.25">
      <c r="A111" s="21">
        <v>1</v>
      </c>
      <c r="B111" s="22"/>
      <c r="C111" s="26" t="s">
        <v>134</v>
      </c>
      <c r="D111" s="30"/>
      <c r="E111" s="62"/>
      <c r="F111" s="68">
        <v>132.10621330000001</v>
      </c>
      <c r="G111" s="20">
        <v>2.7084303000000001E-2</v>
      </c>
    </row>
    <row r="112" spans="1:7" ht="15" x14ac:dyDescent="0.25">
      <c r="A112" s="21"/>
      <c r="B112" s="22"/>
      <c r="C112" s="23" t="s">
        <v>113</v>
      </c>
      <c r="D112" s="40"/>
      <c r="E112" s="64"/>
      <c r="F112" s="70">
        <v>132.10621330000001</v>
      </c>
      <c r="G112" s="28">
        <v>2.7084303000000001E-2</v>
      </c>
    </row>
    <row r="113" spans="1:7" ht="15" x14ac:dyDescent="0.25">
      <c r="A113" s="21"/>
      <c r="B113" s="22"/>
      <c r="C113" s="29"/>
      <c r="D113" s="22"/>
      <c r="E113" s="62"/>
      <c r="F113" s="68"/>
      <c r="G113" s="20"/>
    </row>
    <row r="114" spans="1:7" ht="25.5" x14ac:dyDescent="0.25">
      <c r="A114" s="21"/>
      <c r="B114" s="22"/>
      <c r="C114" s="39" t="s">
        <v>135</v>
      </c>
      <c r="D114" s="40"/>
      <c r="E114" s="64"/>
      <c r="F114" s="70">
        <v>132.10621330000001</v>
      </c>
      <c r="G114" s="28">
        <v>2.7084303000000001E-2</v>
      </c>
    </row>
    <row r="115" spans="1:7" ht="15" x14ac:dyDescent="0.25">
      <c r="A115" s="21"/>
      <c r="B115" s="22"/>
      <c r="C115" s="45"/>
      <c r="D115" s="22"/>
      <c r="E115" s="62"/>
      <c r="F115" s="68"/>
      <c r="G115" s="20"/>
    </row>
    <row r="116" spans="1:7" ht="15" x14ac:dyDescent="0.25">
      <c r="A116" s="16"/>
      <c r="B116" s="17"/>
      <c r="C116" s="18" t="s">
        <v>136</v>
      </c>
      <c r="D116" s="19"/>
      <c r="E116" s="62"/>
      <c r="F116" s="68"/>
      <c r="G116" s="20"/>
    </row>
    <row r="117" spans="1:7" ht="25.5" x14ac:dyDescent="0.25">
      <c r="A117" s="21"/>
      <c r="B117" s="22"/>
      <c r="C117" s="23" t="s">
        <v>137</v>
      </c>
      <c r="D117" s="24"/>
      <c r="E117" s="63"/>
      <c r="F117" s="69"/>
      <c r="G117" s="25"/>
    </row>
    <row r="118" spans="1:7" ht="15" x14ac:dyDescent="0.25">
      <c r="A118" s="21"/>
      <c r="B118" s="22"/>
      <c r="C118" s="23" t="s">
        <v>113</v>
      </c>
      <c r="D118" s="40"/>
      <c r="E118" s="64"/>
      <c r="F118" s="70">
        <v>0</v>
      </c>
      <c r="G118" s="28">
        <v>0</v>
      </c>
    </row>
    <row r="119" spans="1:7" ht="15" x14ac:dyDescent="0.25">
      <c r="A119" s="21"/>
      <c r="B119" s="22"/>
      <c r="C119" s="29"/>
      <c r="D119" s="22"/>
      <c r="E119" s="62"/>
      <c r="F119" s="68"/>
      <c r="G119" s="20"/>
    </row>
    <row r="120" spans="1:7" ht="15" x14ac:dyDescent="0.25">
      <c r="A120" s="16"/>
      <c r="B120" s="17"/>
      <c r="C120" s="18" t="s">
        <v>138</v>
      </c>
      <c r="D120" s="19"/>
      <c r="E120" s="62"/>
      <c r="F120" s="68"/>
      <c r="G120" s="20"/>
    </row>
    <row r="121" spans="1:7" ht="25.5" x14ac:dyDescent="0.25">
      <c r="A121" s="21"/>
      <c r="B121" s="22"/>
      <c r="C121" s="23" t="s">
        <v>139</v>
      </c>
      <c r="D121" s="24"/>
      <c r="E121" s="63"/>
      <c r="F121" s="69"/>
      <c r="G121" s="25"/>
    </row>
    <row r="122" spans="1:7" ht="15" x14ac:dyDescent="0.25">
      <c r="A122" s="21"/>
      <c r="B122" s="22"/>
      <c r="C122" s="23" t="s">
        <v>113</v>
      </c>
      <c r="D122" s="40"/>
      <c r="E122" s="64"/>
      <c r="F122" s="70">
        <v>0</v>
      </c>
      <c r="G122" s="28">
        <v>0</v>
      </c>
    </row>
    <row r="123" spans="1:7" ht="15" x14ac:dyDescent="0.25">
      <c r="A123" s="21"/>
      <c r="B123" s="22"/>
      <c r="C123" s="29"/>
      <c r="D123" s="22"/>
      <c r="E123" s="62"/>
      <c r="F123" s="68"/>
      <c r="G123" s="20"/>
    </row>
    <row r="124" spans="1:7" ht="25.5" x14ac:dyDescent="0.25">
      <c r="A124" s="21"/>
      <c r="B124" s="22"/>
      <c r="C124" s="23" t="s">
        <v>140</v>
      </c>
      <c r="D124" s="24"/>
      <c r="E124" s="63"/>
      <c r="F124" s="69"/>
      <c r="G124" s="25"/>
    </row>
    <row r="125" spans="1:7" ht="15" x14ac:dyDescent="0.25">
      <c r="A125" s="21"/>
      <c r="B125" s="22"/>
      <c r="C125" s="23" t="s">
        <v>113</v>
      </c>
      <c r="D125" s="40"/>
      <c r="E125" s="64"/>
      <c r="F125" s="70">
        <v>0</v>
      </c>
      <c r="G125" s="28">
        <v>0</v>
      </c>
    </row>
    <row r="126" spans="1:7" ht="15" x14ac:dyDescent="0.25">
      <c r="A126" s="21"/>
      <c r="B126" s="22"/>
      <c r="C126" s="29"/>
      <c r="D126" s="22"/>
      <c r="E126" s="62"/>
      <c r="F126" s="74"/>
      <c r="G126" s="43"/>
    </row>
    <row r="127" spans="1:7" ht="25.5" x14ac:dyDescent="0.25">
      <c r="A127" s="21"/>
      <c r="B127" s="22"/>
      <c r="C127" s="45" t="s">
        <v>141</v>
      </c>
      <c r="D127" s="22"/>
      <c r="E127" s="62"/>
      <c r="F127" s="147">
        <v>-22.495115689999999</v>
      </c>
      <c r="G127" s="148">
        <v>-4.6119289999999999E-3</v>
      </c>
    </row>
    <row r="128" spans="1:7" ht="15" x14ac:dyDescent="0.25">
      <c r="A128" s="21"/>
      <c r="B128" s="22"/>
      <c r="C128" s="46" t="s">
        <v>142</v>
      </c>
      <c r="D128" s="27"/>
      <c r="E128" s="64"/>
      <c r="F128" s="70">
        <v>4877.5932466099985</v>
      </c>
      <c r="G128" s="28">
        <v>0.99999999800000017</v>
      </c>
    </row>
    <row r="130" spans="2:6" ht="15" x14ac:dyDescent="0.25">
      <c r="B130" s="375"/>
      <c r="C130" s="375"/>
      <c r="D130" s="375"/>
      <c r="E130" s="375"/>
      <c r="F130" s="375"/>
    </row>
    <row r="131" spans="2:6" ht="15" x14ac:dyDescent="0.25">
      <c r="B131" s="375"/>
      <c r="C131" s="375"/>
      <c r="D131" s="375"/>
      <c r="E131" s="375"/>
      <c r="F131" s="375"/>
    </row>
    <row r="133" spans="2:6" ht="15" x14ac:dyDescent="0.25">
      <c r="B133" s="52" t="s">
        <v>144</v>
      </c>
      <c r="C133" s="53"/>
      <c r="D133" s="54"/>
    </row>
    <row r="134" spans="2:6" ht="15" x14ac:dyDescent="0.25">
      <c r="B134" s="55" t="s">
        <v>145</v>
      </c>
      <c r="C134" s="56"/>
      <c r="D134" s="81" t="s">
        <v>146</v>
      </c>
    </row>
    <row r="135" spans="2:6" ht="15" x14ac:dyDescent="0.25">
      <c r="B135" s="55" t="s">
        <v>147</v>
      </c>
      <c r="C135" s="56"/>
      <c r="D135" s="81" t="s">
        <v>146</v>
      </c>
    </row>
    <row r="136" spans="2:6" ht="15" x14ac:dyDescent="0.25">
      <c r="B136" s="57" t="s">
        <v>148</v>
      </c>
      <c r="C136" s="56"/>
      <c r="D136" s="58"/>
    </row>
    <row r="137" spans="2:6" ht="25.5" customHeight="1" x14ac:dyDescent="0.25">
      <c r="B137" s="58"/>
      <c r="C137" s="48" t="s">
        <v>149</v>
      </c>
      <c r="D137" s="49" t="s">
        <v>150</v>
      </c>
    </row>
    <row r="138" spans="2:6" ht="12.75" customHeight="1" x14ac:dyDescent="0.25">
      <c r="B138" s="75" t="s">
        <v>151</v>
      </c>
      <c r="C138" s="76" t="s">
        <v>152</v>
      </c>
      <c r="D138" s="76" t="s">
        <v>153</v>
      </c>
    </row>
    <row r="139" spans="2:6" ht="15" x14ac:dyDescent="0.25">
      <c r="B139" s="58" t="s">
        <v>154</v>
      </c>
      <c r="C139" s="59">
        <v>9.5650999999999993</v>
      </c>
      <c r="D139" s="59">
        <v>9.5838999999999999</v>
      </c>
    </row>
    <row r="140" spans="2:6" ht="15" x14ac:dyDescent="0.25">
      <c r="B140" s="58" t="s">
        <v>155</v>
      </c>
      <c r="C140" s="59">
        <v>9.5650999999999993</v>
      </c>
      <c r="D140" s="59">
        <v>9.5838999999999999</v>
      </c>
    </row>
    <row r="141" spans="2:6" ht="15" x14ac:dyDescent="0.25">
      <c r="B141" s="58" t="s">
        <v>156</v>
      </c>
      <c r="C141" s="59">
        <v>9.3920999999999992</v>
      </c>
      <c r="D141" s="59">
        <v>9.3946000000000005</v>
      </c>
    </row>
    <row r="142" spans="2:6" ht="15" x14ac:dyDescent="0.25">
      <c r="B142" s="58" t="s">
        <v>157</v>
      </c>
      <c r="C142" s="59">
        <v>9.3920999999999992</v>
      </c>
      <c r="D142" s="59">
        <v>9.3946000000000005</v>
      </c>
    </row>
    <row r="144" spans="2:6" ht="15" x14ac:dyDescent="0.25">
      <c r="B144" s="77" t="s">
        <v>158</v>
      </c>
      <c r="C144" s="60"/>
      <c r="D144" s="78" t="s">
        <v>146</v>
      </c>
    </row>
    <row r="145" spans="2:4" ht="24.75" customHeight="1" x14ac:dyDescent="0.25">
      <c r="B145" s="79"/>
      <c r="C145" s="79"/>
    </row>
    <row r="146" spans="2:4" ht="15" x14ac:dyDescent="0.25">
      <c r="B146" s="82"/>
      <c r="C146" s="80"/>
      <c r="D146"/>
    </row>
    <row r="148" spans="2:4" ht="15" x14ac:dyDescent="0.25">
      <c r="B148" s="57" t="s">
        <v>159</v>
      </c>
      <c r="C148" s="56"/>
      <c r="D148" s="83" t="s">
        <v>146</v>
      </c>
    </row>
    <row r="149" spans="2:4" ht="15" x14ac:dyDescent="0.25">
      <c r="B149" s="57" t="s">
        <v>160</v>
      </c>
      <c r="C149" s="56"/>
      <c r="D149" s="83" t="s">
        <v>146</v>
      </c>
    </row>
    <row r="150" spans="2:4" ht="15" x14ac:dyDescent="0.25">
      <c r="B150" s="57" t="s">
        <v>161</v>
      </c>
      <c r="C150" s="56"/>
      <c r="D150" s="61">
        <v>9.8927457053460009E-4</v>
      </c>
    </row>
    <row r="151" spans="2:4" ht="15" x14ac:dyDescent="0.25">
      <c r="B151" s="57" t="s">
        <v>162</v>
      </c>
      <c r="C151" s="56"/>
      <c r="D151" s="61" t="s">
        <v>146</v>
      </c>
    </row>
  </sheetData>
  <mergeCells count="5">
    <mergeCell ref="A1:G1"/>
    <mergeCell ref="A2:G2"/>
    <mergeCell ref="A3:G3"/>
    <mergeCell ref="B130:F130"/>
    <mergeCell ref="B131:F13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2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570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15" x14ac:dyDescent="0.25">
      <c r="A7" s="21">
        <v>1</v>
      </c>
      <c r="B7" s="22" t="s">
        <v>18</v>
      </c>
      <c r="C7" s="26" t="s">
        <v>19</v>
      </c>
      <c r="D7" s="17" t="s">
        <v>20</v>
      </c>
      <c r="E7" s="62">
        <v>46873</v>
      </c>
      <c r="F7" s="68">
        <v>323.11902550000002</v>
      </c>
      <c r="G7" s="20">
        <v>3.9424626999999997E-2</v>
      </c>
    </row>
    <row r="8" spans="1:7" ht="15" x14ac:dyDescent="0.25">
      <c r="A8" s="21">
        <v>2</v>
      </c>
      <c r="B8" s="22" t="s">
        <v>331</v>
      </c>
      <c r="C8" s="26" t="s">
        <v>332</v>
      </c>
      <c r="D8" s="17" t="s">
        <v>168</v>
      </c>
      <c r="E8" s="62">
        <v>98575</v>
      </c>
      <c r="F8" s="68">
        <v>281.03732500000001</v>
      </c>
      <c r="G8" s="20">
        <v>3.4290124999999998E-2</v>
      </c>
    </row>
    <row r="9" spans="1:7" ht="15" x14ac:dyDescent="0.25">
      <c r="A9" s="21">
        <v>3</v>
      </c>
      <c r="B9" s="22" t="s">
        <v>346</v>
      </c>
      <c r="C9" s="26" t="s">
        <v>347</v>
      </c>
      <c r="D9" s="17" t="s">
        <v>212</v>
      </c>
      <c r="E9" s="62">
        <v>19951</v>
      </c>
      <c r="F9" s="68">
        <v>251.3826</v>
      </c>
      <c r="G9" s="20">
        <v>3.0671871E-2</v>
      </c>
    </row>
    <row r="10" spans="1:7" ht="15" x14ac:dyDescent="0.25">
      <c r="A10" s="21">
        <v>4</v>
      </c>
      <c r="B10" s="22" t="s">
        <v>361</v>
      </c>
      <c r="C10" s="26" t="s">
        <v>362</v>
      </c>
      <c r="D10" s="17" t="s">
        <v>35</v>
      </c>
      <c r="E10" s="62">
        <v>103838</v>
      </c>
      <c r="F10" s="68">
        <v>210.323869</v>
      </c>
      <c r="G10" s="20">
        <v>2.5662185000000001E-2</v>
      </c>
    </row>
    <row r="11" spans="1:7" ht="25.5" x14ac:dyDescent="0.25">
      <c r="A11" s="21">
        <v>5</v>
      </c>
      <c r="B11" s="22" t="s">
        <v>348</v>
      </c>
      <c r="C11" s="26" t="s">
        <v>349</v>
      </c>
      <c r="D11" s="17" t="s">
        <v>186</v>
      </c>
      <c r="E11" s="62">
        <v>13870</v>
      </c>
      <c r="F11" s="68">
        <v>204.74200500000001</v>
      </c>
      <c r="G11" s="20">
        <v>2.4981125999999999E-2</v>
      </c>
    </row>
    <row r="12" spans="1:7" ht="25.5" x14ac:dyDescent="0.25">
      <c r="A12" s="21">
        <v>6</v>
      </c>
      <c r="B12" s="22" t="s">
        <v>340</v>
      </c>
      <c r="C12" s="26" t="s">
        <v>341</v>
      </c>
      <c r="D12" s="17" t="s">
        <v>53</v>
      </c>
      <c r="E12" s="62">
        <v>18986</v>
      </c>
      <c r="F12" s="68">
        <v>185.502713</v>
      </c>
      <c r="G12" s="20">
        <v>2.2633687999999999E-2</v>
      </c>
    </row>
    <row r="13" spans="1:7" ht="51" x14ac:dyDescent="0.25">
      <c r="A13" s="21">
        <v>7</v>
      </c>
      <c r="B13" s="22" t="s">
        <v>365</v>
      </c>
      <c r="C13" s="26" t="s">
        <v>366</v>
      </c>
      <c r="D13" s="17" t="s">
        <v>217</v>
      </c>
      <c r="E13" s="62">
        <v>96217</v>
      </c>
      <c r="F13" s="68">
        <v>172.80573200000001</v>
      </c>
      <c r="G13" s="20">
        <v>2.1084495000000002E-2</v>
      </c>
    </row>
    <row r="14" spans="1:7" ht="15" x14ac:dyDescent="0.25">
      <c r="A14" s="21">
        <v>8</v>
      </c>
      <c r="B14" s="22" t="s">
        <v>262</v>
      </c>
      <c r="C14" s="26" t="s">
        <v>263</v>
      </c>
      <c r="D14" s="17" t="s">
        <v>87</v>
      </c>
      <c r="E14" s="62">
        <v>163752</v>
      </c>
      <c r="F14" s="68">
        <v>172.02147600000001</v>
      </c>
      <c r="G14" s="20">
        <v>2.0988805999999999E-2</v>
      </c>
    </row>
    <row r="15" spans="1:7" ht="15" x14ac:dyDescent="0.25">
      <c r="A15" s="21">
        <v>9</v>
      </c>
      <c r="B15" s="22" t="s">
        <v>329</v>
      </c>
      <c r="C15" s="26" t="s">
        <v>330</v>
      </c>
      <c r="D15" s="17" t="s">
        <v>168</v>
      </c>
      <c r="E15" s="62">
        <v>4251</v>
      </c>
      <c r="F15" s="68">
        <v>170.05912950000001</v>
      </c>
      <c r="G15" s="20">
        <v>2.0749375E-2</v>
      </c>
    </row>
    <row r="16" spans="1:7" ht="15" x14ac:dyDescent="0.25">
      <c r="A16" s="21">
        <v>10</v>
      </c>
      <c r="B16" s="22" t="s">
        <v>571</v>
      </c>
      <c r="C16" s="26" t="s">
        <v>572</v>
      </c>
      <c r="D16" s="17" t="s">
        <v>291</v>
      </c>
      <c r="E16" s="62">
        <v>22253</v>
      </c>
      <c r="F16" s="68">
        <v>158.60825750000001</v>
      </c>
      <c r="G16" s="20">
        <v>1.9352223000000002E-2</v>
      </c>
    </row>
    <row r="17" spans="1:7" ht="15" x14ac:dyDescent="0.25">
      <c r="A17" s="21">
        <v>11</v>
      </c>
      <c r="B17" s="22" t="s">
        <v>27</v>
      </c>
      <c r="C17" s="26" t="s">
        <v>28</v>
      </c>
      <c r="D17" s="17" t="s">
        <v>29</v>
      </c>
      <c r="E17" s="62">
        <v>70209</v>
      </c>
      <c r="F17" s="68">
        <v>154.9863675</v>
      </c>
      <c r="G17" s="20">
        <v>1.8910306000000002E-2</v>
      </c>
    </row>
    <row r="18" spans="1:7" ht="15" x14ac:dyDescent="0.25">
      <c r="A18" s="21">
        <v>12</v>
      </c>
      <c r="B18" s="22" t="s">
        <v>415</v>
      </c>
      <c r="C18" s="26" t="s">
        <v>416</v>
      </c>
      <c r="D18" s="17" t="s">
        <v>60</v>
      </c>
      <c r="E18" s="62">
        <v>30000</v>
      </c>
      <c r="F18" s="68">
        <v>132.255</v>
      </c>
      <c r="G18" s="20">
        <v>1.6136791000000001E-2</v>
      </c>
    </row>
    <row r="19" spans="1:7" ht="15" x14ac:dyDescent="0.25">
      <c r="A19" s="21">
        <v>13</v>
      </c>
      <c r="B19" s="22" t="s">
        <v>573</v>
      </c>
      <c r="C19" s="26" t="s">
        <v>574</v>
      </c>
      <c r="D19" s="17" t="s">
        <v>42</v>
      </c>
      <c r="E19" s="62">
        <v>13000</v>
      </c>
      <c r="F19" s="68">
        <v>129.46700000000001</v>
      </c>
      <c r="G19" s="20">
        <v>1.5796619000000001E-2</v>
      </c>
    </row>
    <row r="20" spans="1:7" ht="15" x14ac:dyDescent="0.25">
      <c r="A20" s="21">
        <v>14</v>
      </c>
      <c r="B20" s="22" t="s">
        <v>383</v>
      </c>
      <c r="C20" s="26" t="s">
        <v>384</v>
      </c>
      <c r="D20" s="17" t="s">
        <v>186</v>
      </c>
      <c r="E20" s="62">
        <v>25750</v>
      </c>
      <c r="F20" s="68">
        <v>115.37287499999999</v>
      </c>
      <c r="G20" s="20">
        <v>1.4076956999999999E-2</v>
      </c>
    </row>
    <row r="21" spans="1:7" ht="15" x14ac:dyDescent="0.25">
      <c r="A21" s="21">
        <v>15</v>
      </c>
      <c r="B21" s="22" t="s">
        <v>88</v>
      </c>
      <c r="C21" s="26" t="s">
        <v>89</v>
      </c>
      <c r="D21" s="17" t="s">
        <v>20</v>
      </c>
      <c r="E21" s="62">
        <v>13169</v>
      </c>
      <c r="F21" s="68">
        <v>105.431014</v>
      </c>
      <c r="G21" s="20">
        <v>1.2863922999999999E-2</v>
      </c>
    </row>
    <row r="22" spans="1:7" ht="25.5" x14ac:dyDescent="0.25">
      <c r="A22" s="21">
        <v>16</v>
      </c>
      <c r="B22" s="22" t="s">
        <v>171</v>
      </c>
      <c r="C22" s="26" t="s">
        <v>172</v>
      </c>
      <c r="D22" s="17" t="s">
        <v>26</v>
      </c>
      <c r="E22" s="62">
        <v>34617</v>
      </c>
      <c r="F22" s="68">
        <v>91.561965000000001</v>
      </c>
      <c r="G22" s="20">
        <v>1.1171723E-2</v>
      </c>
    </row>
    <row r="23" spans="1:7" ht="15" x14ac:dyDescent="0.25">
      <c r="A23" s="21">
        <v>17</v>
      </c>
      <c r="B23" s="22" t="s">
        <v>402</v>
      </c>
      <c r="C23" s="26" t="s">
        <v>403</v>
      </c>
      <c r="D23" s="17" t="s">
        <v>35</v>
      </c>
      <c r="E23" s="62">
        <v>95249</v>
      </c>
      <c r="F23" s="68">
        <v>89.153064000000001</v>
      </c>
      <c r="G23" s="20">
        <v>1.0877807E-2</v>
      </c>
    </row>
    <row r="24" spans="1:7" ht="25.5" x14ac:dyDescent="0.25">
      <c r="A24" s="21">
        <v>18</v>
      </c>
      <c r="B24" s="22" t="s">
        <v>357</v>
      </c>
      <c r="C24" s="26" t="s">
        <v>358</v>
      </c>
      <c r="D24" s="17" t="s">
        <v>235</v>
      </c>
      <c r="E24" s="62">
        <v>7370</v>
      </c>
      <c r="F24" s="68">
        <v>87.164990000000003</v>
      </c>
      <c r="G24" s="20">
        <v>1.0635235999999999E-2</v>
      </c>
    </row>
    <row r="25" spans="1:7" ht="15" x14ac:dyDescent="0.25">
      <c r="A25" s="21">
        <v>19</v>
      </c>
      <c r="B25" s="22" t="s">
        <v>387</v>
      </c>
      <c r="C25" s="26" t="s">
        <v>388</v>
      </c>
      <c r="D25" s="17" t="s">
        <v>186</v>
      </c>
      <c r="E25" s="62">
        <v>24644</v>
      </c>
      <c r="F25" s="68">
        <v>82.557400000000001</v>
      </c>
      <c r="G25" s="20">
        <v>1.0073052000000001E-2</v>
      </c>
    </row>
    <row r="26" spans="1:7" ht="15" x14ac:dyDescent="0.25">
      <c r="A26" s="21">
        <v>20</v>
      </c>
      <c r="B26" s="22" t="s">
        <v>413</v>
      </c>
      <c r="C26" s="26" t="s">
        <v>414</v>
      </c>
      <c r="D26" s="17" t="s">
        <v>186</v>
      </c>
      <c r="E26" s="62">
        <v>66122</v>
      </c>
      <c r="F26" s="68">
        <v>79.610888000000003</v>
      </c>
      <c r="G26" s="20">
        <v>9.7135399999999997E-3</v>
      </c>
    </row>
    <row r="27" spans="1:7" ht="15" x14ac:dyDescent="0.25">
      <c r="A27" s="16"/>
      <c r="B27" s="17"/>
      <c r="C27" s="23" t="s">
        <v>113</v>
      </c>
      <c r="D27" s="27"/>
      <c r="E27" s="64"/>
      <c r="F27" s="70">
        <v>3197.1626960000008</v>
      </c>
      <c r="G27" s="28">
        <v>0.39009447500000005</v>
      </c>
    </row>
    <row r="28" spans="1:7" ht="15" x14ac:dyDescent="0.25">
      <c r="A28" s="21"/>
      <c r="B28" s="22"/>
      <c r="C28" s="29"/>
      <c r="D28" s="30"/>
      <c r="E28" s="62"/>
      <c r="F28" s="68"/>
      <c r="G28" s="20"/>
    </row>
    <row r="29" spans="1:7" ht="15" x14ac:dyDescent="0.25">
      <c r="A29" s="16"/>
      <c r="B29" s="17"/>
      <c r="C29" s="23" t="s">
        <v>114</v>
      </c>
      <c r="D29" s="24"/>
      <c r="E29" s="63"/>
      <c r="F29" s="69"/>
      <c r="G29" s="25"/>
    </row>
    <row r="30" spans="1:7" ht="15" x14ac:dyDescent="0.25">
      <c r="A30" s="16"/>
      <c r="B30" s="17"/>
      <c r="C30" s="23" t="s">
        <v>113</v>
      </c>
      <c r="D30" s="27"/>
      <c r="E30" s="64"/>
      <c r="F30" s="70">
        <v>0</v>
      </c>
      <c r="G30" s="28">
        <v>0</v>
      </c>
    </row>
    <row r="31" spans="1:7" ht="15" x14ac:dyDescent="0.25">
      <c r="A31" s="21"/>
      <c r="B31" s="22"/>
      <c r="C31" s="29"/>
      <c r="D31" s="30"/>
      <c r="E31" s="62"/>
      <c r="F31" s="68"/>
      <c r="G31" s="20"/>
    </row>
    <row r="32" spans="1:7" ht="15" x14ac:dyDescent="0.25">
      <c r="A32" s="31"/>
      <c r="B32" s="32"/>
      <c r="C32" s="23" t="s">
        <v>115</v>
      </c>
      <c r="D32" s="24"/>
      <c r="E32" s="63"/>
      <c r="F32" s="69"/>
      <c r="G32" s="25"/>
    </row>
    <row r="33" spans="1:7" ht="15" x14ac:dyDescent="0.25">
      <c r="A33" s="33"/>
      <c r="B33" s="34"/>
      <c r="C33" s="23" t="s">
        <v>113</v>
      </c>
      <c r="D33" s="35"/>
      <c r="E33" s="65"/>
      <c r="F33" s="71">
        <v>0</v>
      </c>
      <c r="G33" s="36">
        <v>0</v>
      </c>
    </row>
    <row r="34" spans="1:7" ht="15" x14ac:dyDescent="0.25">
      <c r="A34" s="33"/>
      <c r="B34" s="34"/>
      <c r="C34" s="29"/>
      <c r="D34" s="37"/>
      <c r="E34" s="66"/>
      <c r="F34" s="72"/>
      <c r="G34" s="38"/>
    </row>
    <row r="35" spans="1:7" ht="15" x14ac:dyDescent="0.25">
      <c r="A35" s="16"/>
      <c r="B35" s="17"/>
      <c r="C35" s="23" t="s">
        <v>119</v>
      </c>
      <c r="D35" s="24"/>
      <c r="E35" s="63"/>
      <c r="F35" s="69"/>
      <c r="G35" s="25"/>
    </row>
    <row r="36" spans="1:7" ht="15" x14ac:dyDescent="0.25">
      <c r="A36" s="16"/>
      <c r="B36" s="17"/>
      <c r="C36" s="23" t="s">
        <v>113</v>
      </c>
      <c r="D36" s="27"/>
      <c r="E36" s="64"/>
      <c r="F36" s="70">
        <v>0</v>
      </c>
      <c r="G36" s="28">
        <v>0</v>
      </c>
    </row>
    <row r="37" spans="1:7" ht="15" x14ac:dyDescent="0.25">
      <c r="A37" s="16"/>
      <c r="B37" s="17"/>
      <c r="C37" s="29"/>
      <c r="D37" s="19"/>
      <c r="E37" s="62"/>
      <c r="F37" s="68"/>
      <c r="G37" s="20"/>
    </row>
    <row r="38" spans="1:7" ht="15" x14ac:dyDescent="0.25">
      <c r="A38" s="16"/>
      <c r="B38" s="17"/>
      <c r="C38" s="23" t="s">
        <v>120</v>
      </c>
      <c r="D38" s="24"/>
      <c r="E38" s="63"/>
      <c r="F38" s="69"/>
      <c r="G38" s="25"/>
    </row>
    <row r="39" spans="1:7" ht="15" x14ac:dyDescent="0.25">
      <c r="A39" s="16"/>
      <c r="B39" s="17"/>
      <c r="C39" s="23" t="s">
        <v>113</v>
      </c>
      <c r="D39" s="27"/>
      <c r="E39" s="64"/>
      <c r="F39" s="70">
        <v>0</v>
      </c>
      <c r="G39" s="28">
        <v>0</v>
      </c>
    </row>
    <row r="40" spans="1:7" ht="15" x14ac:dyDescent="0.25">
      <c r="A40" s="16"/>
      <c r="B40" s="17"/>
      <c r="C40" s="29"/>
      <c r="D40" s="19"/>
      <c r="E40" s="62"/>
      <c r="F40" s="68"/>
      <c r="G40" s="20"/>
    </row>
    <row r="41" spans="1:7" ht="15" x14ac:dyDescent="0.25">
      <c r="A41" s="16"/>
      <c r="B41" s="17"/>
      <c r="C41" s="23" t="s">
        <v>121</v>
      </c>
      <c r="D41" s="24"/>
      <c r="E41" s="63"/>
      <c r="F41" s="69"/>
      <c r="G41" s="25"/>
    </row>
    <row r="42" spans="1:7" ht="15" x14ac:dyDescent="0.25">
      <c r="A42" s="16"/>
      <c r="B42" s="17"/>
      <c r="C42" s="23" t="s">
        <v>113</v>
      </c>
      <c r="D42" s="27"/>
      <c r="E42" s="64"/>
      <c r="F42" s="70">
        <v>0</v>
      </c>
      <c r="G42" s="28">
        <v>0</v>
      </c>
    </row>
    <row r="43" spans="1:7" ht="15" x14ac:dyDescent="0.25">
      <c r="A43" s="16"/>
      <c r="B43" s="17"/>
      <c r="C43" s="29"/>
      <c r="D43" s="19"/>
      <c r="E43" s="62"/>
      <c r="F43" s="68"/>
      <c r="G43" s="20"/>
    </row>
    <row r="44" spans="1:7" ht="25.5" x14ac:dyDescent="0.25">
      <c r="A44" s="21"/>
      <c r="B44" s="22"/>
      <c r="C44" s="39" t="s">
        <v>122</v>
      </c>
      <c r="D44" s="40"/>
      <c r="E44" s="64"/>
      <c r="F44" s="70">
        <v>3197.1626960000008</v>
      </c>
      <c r="G44" s="28">
        <v>0.39009447500000005</v>
      </c>
    </row>
    <row r="45" spans="1:7" ht="15" x14ac:dyDescent="0.25">
      <c r="A45" s="16"/>
      <c r="B45" s="17"/>
      <c r="C45" s="26"/>
      <c r="D45" s="19"/>
      <c r="E45" s="62"/>
      <c r="F45" s="68"/>
      <c r="G45" s="20"/>
    </row>
    <row r="46" spans="1:7" ht="15" x14ac:dyDescent="0.25">
      <c r="A46" s="16"/>
      <c r="B46" s="17"/>
      <c r="C46" s="18" t="s">
        <v>123</v>
      </c>
      <c r="D46" s="19"/>
      <c r="E46" s="62"/>
      <c r="F46" s="68"/>
      <c r="G46" s="20"/>
    </row>
    <row r="47" spans="1:7" ht="25.5" x14ac:dyDescent="0.25">
      <c r="A47" s="16"/>
      <c r="B47" s="17"/>
      <c r="C47" s="23" t="s">
        <v>11</v>
      </c>
      <c r="D47" s="24"/>
      <c r="E47" s="63"/>
      <c r="F47" s="69"/>
      <c r="G47" s="25"/>
    </row>
    <row r="48" spans="1:7" ht="15" x14ac:dyDescent="0.25">
      <c r="A48" s="21"/>
      <c r="B48" s="22"/>
      <c r="C48" s="23" t="s">
        <v>113</v>
      </c>
      <c r="D48" s="27"/>
      <c r="E48" s="64"/>
      <c r="F48" s="70">
        <v>0</v>
      </c>
      <c r="G48" s="28">
        <v>0</v>
      </c>
    </row>
    <row r="49" spans="1:7" ht="15" x14ac:dyDescent="0.25">
      <c r="A49" s="21"/>
      <c r="B49" s="22"/>
      <c r="C49" s="29"/>
      <c r="D49" s="19"/>
      <c r="E49" s="62"/>
      <c r="F49" s="68"/>
      <c r="G49" s="20"/>
    </row>
    <row r="50" spans="1:7" ht="15" x14ac:dyDescent="0.25">
      <c r="A50" s="16"/>
      <c r="B50" s="41"/>
      <c r="C50" s="23" t="s">
        <v>124</v>
      </c>
      <c r="D50" s="24"/>
      <c r="E50" s="63"/>
      <c r="F50" s="69"/>
      <c r="G50" s="25"/>
    </row>
    <row r="51" spans="1:7" ht="15" x14ac:dyDescent="0.25">
      <c r="A51" s="21"/>
      <c r="B51" s="22"/>
      <c r="C51" s="23" t="s">
        <v>113</v>
      </c>
      <c r="D51" s="27"/>
      <c r="E51" s="64"/>
      <c r="F51" s="70">
        <v>0</v>
      </c>
      <c r="G51" s="28">
        <v>0</v>
      </c>
    </row>
    <row r="52" spans="1:7" ht="15" x14ac:dyDescent="0.25">
      <c r="A52" s="21"/>
      <c r="B52" s="22"/>
      <c r="C52" s="29"/>
      <c r="D52" s="19"/>
      <c r="E52" s="62"/>
      <c r="F52" s="74"/>
      <c r="G52" s="43"/>
    </row>
    <row r="53" spans="1:7" ht="15" x14ac:dyDescent="0.25">
      <c r="A53" s="16"/>
      <c r="B53" s="17"/>
      <c r="C53" s="23" t="s">
        <v>125</v>
      </c>
      <c r="D53" s="24"/>
      <c r="E53" s="63"/>
      <c r="F53" s="69"/>
      <c r="G53" s="25"/>
    </row>
    <row r="54" spans="1:7" ht="15" x14ac:dyDescent="0.25">
      <c r="A54" s="21"/>
      <c r="B54" s="22"/>
      <c r="C54" s="23" t="s">
        <v>113</v>
      </c>
      <c r="D54" s="27"/>
      <c r="E54" s="64"/>
      <c r="F54" s="70">
        <v>0</v>
      </c>
      <c r="G54" s="28">
        <v>0</v>
      </c>
    </row>
    <row r="55" spans="1:7" ht="15" x14ac:dyDescent="0.25">
      <c r="A55" s="16"/>
      <c r="B55" s="17"/>
      <c r="C55" s="29"/>
      <c r="D55" s="19"/>
      <c r="E55" s="62"/>
      <c r="F55" s="68"/>
      <c r="G55" s="20"/>
    </row>
    <row r="56" spans="1:7" ht="25.5" x14ac:dyDescent="0.25">
      <c r="A56" s="16"/>
      <c r="B56" s="41"/>
      <c r="C56" s="23" t="s">
        <v>126</v>
      </c>
      <c r="D56" s="24"/>
      <c r="E56" s="63"/>
      <c r="F56" s="69"/>
      <c r="G56" s="25"/>
    </row>
    <row r="57" spans="1:7" ht="15" x14ac:dyDescent="0.25">
      <c r="A57" s="21"/>
      <c r="B57" s="22"/>
      <c r="C57" s="23" t="s">
        <v>113</v>
      </c>
      <c r="D57" s="27"/>
      <c r="E57" s="64"/>
      <c r="F57" s="70">
        <v>0</v>
      </c>
      <c r="G57" s="28">
        <v>0</v>
      </c>
    </row>
    <row r="58" spans="1:7" ht="15" x14ac:dyDescent="0.25">
      <c r="A58" s="21"/>
      <c r="B58" s="22"/>
      <c r="C58" s="29"/>
      <c r="D58" s="19"/>
      <c r="E58" s="62"/>
      <c r="F58" s="68"/>
      <c r="G58" s="20"/>
    </row>
    <row r="59" spans="1:7" ht="15" x14ac:dyDescent="0.25">
      <c r="A59" s="21"/>
      <c r="B59" s="22"/>
      <c r="C59" s="44" t="s">
        <v>127</v>
      </c>
      <c r="D59" s="40"/>
      <c r="E59" s="64"/>
      <c r="F59" s="70">
        <v>0</v>
      </c>
      <c r="G59" s="28">
        <v>0</v>
      </c>
    </row>
    <row r="60" spans="1:7" ht="15" x14ac:dyDescent="0.25">
      <c r="A60" s="21"/>
      <c r="B60" s="22"/>
      <c r="C60" s="26"/>
      <c r="D60" s="19"/>
      <c r="E60" s="62"/>
      <c r="F60" s="68"/>
      <c r="G60" s="20"/>
    </row>
    <row r="61" spans="1:7" ht="15" x14ac:dyDescent="0.25">
      <c r="A61" s="16"/>
      <c r="B61" s="17"/>
      <c r="C61" s="18" t="s">
        <v>128</v>
      </c>
      <c r="D61" s="19"/>
      <c r="E61" s="62"/>
      <c r="F61" s="68"/>
      <c r="G61" s="20"/>
    </row>
    <row r="62" spans="1:7" ht="15" x14ac:dyDescent="0.25">
      <c r="A62" s="21"/>
      <c r="B62" s="22"/>
      <c r="C62" s="23" t="s">
        <v>129</v>
      </c>
      <c r="D62" s="24"/>
      <c r="E62" s="63"/>
      <c r="F62" s="69"/>
      <c r="G62" s="25"/>
    </row>
    <row r="63" spans="1:7" ht="15" x14ac:dyDescent="0.25">
      <c r="A63" s="21"/>
      <c r="B63" s="22"/>
      <c r="C63" s="23" t="s">
        <v>113</v>
      </c>
      <c r="D63" s="40"/>
      <c r="E63" s="64"/>
      <c r="F63" s="70">
        <v>0</v>
      </c>
      <c r="G63" s="28">
        <v>0</v>
      </c>
    </row>
    <row r="64" spans="1:7" ht="15" x14ac:dyDescent="0.25">
      <c r="A64" s="21"/>
      <c r="B64" s="22"/>
      <c r="C64" s="29"/>
      <c r="D64" s="22"/>
      <c r="E64" s="62"/>
      <c r="F64" s="68"/>
      <c r="G64" s="20"/>
    </row>
    <row r="65" spans="1:7" ht="15" x14ac:dyDescent="0.25">
      <c r="A65" s="21"/>
      <c r="B65" s="22"/>
      <c r="C65" s="23" t="s">
        <v>130</v>
      </c>
      <c r="D65" s="24"/>
      <c r="E65" s="63"/>
      <c r="F65" s="69"/>
      <c r="G65" s="25"/>
    </row>
    <row r="66" spans="1:7" ht="15" x14ac:dyDescent="0.25">
      <c r="A66" s="21"/>
      <c r="B66" s="22"/>
      <c r="C66" s="23" t="s">
        <v>113</v>
      </c>
      <c r="D66" s="40"/>
      <c r="E66" s="64"/>
      <c r="F66" s="70">
        <v>0</v>
      </c>
      <c r="G66" s="28">
        <v>0</v>
      </c>
    </row>
    <row r="67" spans="1:7" ht="15" x14ac:dyDescent="0.25">
      <c r="A67" s="21"/>
      <c r="B67" s="22"/>
      <c r="C67" s="29"/>
      <c r="D67" s="22"/>
      <c r="E67" s="62"/>
      <c r="F67" s="68"/>
      <c r="G67" s="20"/>
    </row>
    <row r="68" spans="1:7" ht="15" x14ac:dyDescent="0.25">
      <c r="A68" s="21"/>
      <c r="B68" s="22"/>
      <c r="C68" s="23" t="s">
        <v>131</v>
      </c>
      <c r="D68" s="24"/>
      <c r="E68" s="63"/>
      <c r="F68" s="69"/>
      <c r="G68" s="25"/>
    </row>
    <row r="69" spans="1:7" ht="15" x14ac:dyDescent="0.25">
      <c r="A69" s="21"/>
      <c r="B69" s="22"/>
      <c r="C69" s="23" t="s">
        <v>113</v>
      </c>
      <c r="D69" s="40"/>
      <c r="E69" s="64"/>
      <c r="F69" s="70">
        <v>0</v>
      </c>
      <c r="G69" s="28">
        <v>0</v>
      </c>
    </row>
    <row r="70" spans="1:7" ht="15" x14ac:dyDescent="0.25">
      <c r="A70" s="21"/>
      <c r="B70" s="22"/>
      <c r="C70" s="29"/>
      <c r="D70" s="22"/>
      <c r="E70" s="62"/>
      <c r="F70" s="68"/>
      <c r="G70" s="20"/>
    </row>
    <row r="71" spans="1:7" ht="15" x14ac:dyDescent="0.25">
      <c r="A71" s="21"/>
      <c r="B71" s="22"/>
      <c r="C71" s="23" t="s">
        <v>132</v>
      </c>
      <c r="D71" s="24"/>
      <c r="E71" s="63"/>
      <c r="F71" s="69"/>
      <c r="G71" s="25"/>
    </row>
    <row r="72" spans="1:7" ht="15" x14ac:dyDescent="0.25">
      <c r="A72" s="21">
        <v>1</v>
      </c>
      <c r="B72" s="22"/>
      <c r="C72" s="26" t="s">
        <v>134</v>
      </c>
      <c r="D72" s="30"/>
      <c r="E72" s="62"/>
      <c r="F72" s="68">
        <v>4891.0000000999999</v>
      </c>
      <c r="G72" s="20">
        <v>0.59676414899999997</v>
      </c>
    </row>
    <row r="73" spans="1:7" ht="15" x14ac:dyDescent="0.25">
      <c r="A73" s="21"/>
      <c r="B73" s="22"/>
      <c r="C73" s="23" t="s">
        <v>113</v>
      </c>
      <c r="D73" s="40"/>
      <c r="E73" s="64"/>
      <c r="F73" s="70">
        <v>4891.0000000999999</v>
      </c>
      <c r="G73" s="28">
        <v>0.59676414899999997</v>
      </c>
    </row>
    <row r="74" spans="1:7" ht="15" x14ac:dyDescent="0.25">
      <c r="A74" s="21"/>
      <c r="B74" s="22"/>
      <c r="C74" s="29"/>
      <c r="D74" s="22"/>
      <c r="E74" s="62"/>
      <c r="F74" s="68"/>
      <c r="G74" s="20"/>
    </row>
    <row r="75" spans="1:7" ht="25.5" x14ac:dyDescent="0.25">
      <c r="A75" s="21"/>
      <c r="B75" s="22"/>
      <c r="C75" s="39" t="s">
        <v>135</v>
      </c>
      <c r="D75" s="40"/>
      <c r="E75" s="64"/>
      <c r="F75" s="70">
        <v>4891.0000000999999</v>
      </c>
      <c r="G75" s="28">
        <v>0.59676414899999997</v>
      </c>
    </row>
    <row r="76" spans="1:7" ht="15" x14ac:dyDescent="0.25">
      <c r="A76" s="21"/>
      <c r="B76" s="22"/>
      <c r="C76" s="45"/>
      <c r="D76" s="22"/>
      <c r="E76" s="62"/>
      <c r="F76" s="68"/>
      <c r="G76" s="20"/>
    </row>
    <row r="77" spans="1:7" ht="15" x14ac:dyDescent="0.25">
      <c r="A77" s="16"/>
      <c r="B77" s="17"/>
      <c r="C77" s="18" t="s">
        <v>136</v>
      </c>
      <c r="D77" s="19"/>
      <c r="E77" s="62"/>
      <c r="F77" s="68"/>
      <c r="G77" s="20"/>
    </row>
    <row r="78" spans="1:7" ht="25.5" x14ac:dyDescent="0.25">
      <c r="A78" s="21"/>
      <c r="B78" s="22"/>
      <c r="C78" s="23" t="s">
        <v>137</v>
      </c>
      <c r="D78" s="24"/>
      <c r="E78" s="63"/>
      <c r="F78" s="69"/>
      <c r="G78" s="25"/>
    </row>
    <row r="79" spans="1:7" ht="15" x14ac:dyDescent="0.25">
      <c r="A79" s="21"/>
      <c r="B79" s="22"/>
      <c r="C79" s="23" t="s">
        <v>113</v>
      </c>
      <c r="D79" s="40"/>
      <c r="E79" s="64"/>
      <c r="F79" s="70">
        <v>0</v>
      </c>
      <c r="G79" s="28">
        <v>0</v>
      </c>
    </row>
    <row r="80" spans="1:7" ht="15" x14ac:dyDescent="0.25">
      <c r="A80" s="21"/>
      <c r="B80" s="22"/>
      <c r="C80" s="29"/>
      <c r="D80" s="22"/>
      <c r="E80" s="62"/>
      <c r="F80" s="68"/>
      <c r="G80" s="20"/>
    </row>
    <row r="81" spans="1:7" ht="15" x14ac:dyDescent="0.25">
      <c r="A81" s="16"/>
      <c r="B81" s="17"/>
      <c r="C81" s="18" t="s">
        <v>138</v>
      </c>
      <c r="D81" s="19"/>
      <c r="E81" s="62"/>
      <c r="F81" s="68"/>
      <c r="G81" s="20"/>
    </row>
    <row r="82" spans="1:7" ht="25.5" x14ac:dyDescent="0.25">
      <c r="A82" s="21"/>
      <c r="B82" s="22"/>
      <c r="C82" s="23" t="s">
        <v>139</v>
      </c>
      <c r="D82" s="24"/>
      <c r="E82" s="63"/>
      <c r="F82" s="69"/>
      <c r="G82" s="25"/>
    </row>
    <row r="83" spans="1:7" ht="15" x14ac:dyDescent="0.25">
      <c r="A83" s="21"/>
      <c r="B83" s="22"/>
      <c r="C83" s="23" t="s">
        <v>113</v>
      </c>
      <c r="D83" s="40"/>
      <c r="E83" s="64"/>
      <c r="F83" s="70">
        <v>0</v>
      </c>
      <c r="G83" s="28">
        <v>0</v>
      </c>
    </row>
    <row r="84" spans="1:7" ht="15" x14ac:dyDescent="0.25">
      <c r="A84" s="21"/>
      <c r="B84" s="22"/>
      <c r="C84" s="29"/>
      <c r="D84" s="22"/>
      <c r="E84" s="62"/>
      <c r="F84" s="68"/>
      <c r="G84" s="20"/>
    </row>
    <row r="85" spans="1:7" ht="25.5" x14ac:dyDescent="0.25">
      <c r="A85" s="21"/>
      <c r="B85" s="22"/>
      <c r="C85" s="23" t="s">
        <v>140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113</v>
      </c>
      <c r="D86" s="40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9"/>
      <c r="D87" s="22"/>
      <c r="E87" s="62"/>
      <c r="F87" s="74"/>
      <c r="G87" s="43"/>
    </row>
    <row r="88" spans="1:7" ht="25.5" x14ac:dyDescent="0.25">
      <c r="A88" s="21"/>
      <c r="B88" s="22"/>
      <c r="C88" s="45" t="s">
        <v>141</v>
      </c>
      <c r="D88" s="22"/>
      <c r="E88" s="62"/>
      <c r="F88" s="147">
        <v>107.704988</v>
      </c>
      <c r="G88" s="148">
        <v>1.3141376999999999E-2</v>
      </c>
    </row>
    <row r="89" spans="1:7" ht="15" x14ac:dyDescent="0.25">
      <c r="A89" s="21"/>
      <c r="B89" s="22"/>
      <c r="C89" s="46" t="s">
        <v>142</v>
      </c>
      <c r="D89" s="27"/>
      <c r="E89" s="64"/>
      <c r="F89" s="70">
        <v>8195.8676840999997</v>
      </c>
      <c r="G89" s="28">
        <v>1.0000000009999999</v>
      </c>
    </row>
    <row r="91" spans="1:7" ht="15" x14ac:dyDescent="0.25">
      <c r="B91" s="375"/>
      <c r="C91" s="375"/>
      <c r="D91" s="375"/>
      <c r="E91" s="375"/>
      <c r="F91" s="375"/>
    </row>
    <row r="92" spans="1:7" ht="15" x14ac:dyDescent="0.25">
      <c r="B92" s="375"/>
      <c r="C92" s="375"/>
      <c r="D92" s="375"/>
      <c r="E92" s="375"/>
      <c r="F92" s="375"/>
    </row>
    <row r="94" spans="1:7" ht="15" x14ac:dyDescent="0.25">
      <c r="B94" s="52" t="s">
        <v>144</v>
      </c>
      <c r="C94" s="53"/>
      <c r="D94" s="54"/>
    </row>
    <row r="95" spans="1:7" ht="15" x14ac:dyDescent="0.25">
      <c r="B95" s="55" t="s">
        <v>145</v>
      </c>
      <c r="C95" s="56"/>
      <c r="D95" s="81" t="s">
        <v>146</v>
      </c>
    </row>
    <row r="96" spans="1:7" ht="15" x14ac:dyDescent="0.25">
      <c r="B96" s="55" t="s">
        <v>147</v>
      </c>
      <c r="C96" s="56"/>
      <c r="D96" s="81" t="s">
        <v>146</v>
      </c>
    </row>
    <row r="97" spans="2:4" ht="15" x14ac:dyDescent="0.25">
      <c r="B97" s="57" t="s">
        <v>148</v>
      </c>
      <c r="C97" s="56"/>
      <c r="D97" s="58"/>
    </row>
    <row r="98" spans="2:4" ht="25.5" customHeight="1" x14ac:dyDescent="0.25">
      <c r="B98" s="58"/>
      <c r="C98" s="48" t="s">
        <v>149</v>
      </c>
      <c r="D98" s="49" t="s">
        <v>150</v>
      </c>
    </row>
    <row r="99" spans="2:4" ht="12.75" customHeight="1" x14ac:dyDescent="0.25">
      <c r="B99" s="75" t="s">
        <v>151</v>
      </c>
      <c r="C99" s="76" t="s">
        <v>152</v>
      </c>
      <c r="D99" s="76" t="s">
        <v>153</v>
      </c>
    </row>
    <row r="100" spans="2:4" ht="15" x14ac:dyDescent="0.25">
      <c r="B100" s="58" t="s">
        <v>154</v>
      </c>
      <c r="C100" s="59">
        <v>14.944699999999999</v>
      </c>
      <c r="D100" s="59">
        <v>14.8835</v>
      </c>
    </row>
    <row r="101" spans="2:4" ht="15" x14ac:dyDescent="0.25">
      <c r="B101" s="58" t="s">
        <v>155</v>
      </c>
      <c r="C101" s="59">
        <v>12.833600000000001</v>
      </c>
      <c r="D101" s="59">
        <v>12.781000000000001</v>
      </c>
    </row>
    <row r="102" spans="2:4" ht="15" x14ac:dyDescent="0.25">
      <c r="B102" s="58" t="s">
        <v>156</v>
      </c>
      <c r="C102" s="59">
        <v>14.6289</v>
      </c>
      <c r="D102" s="59">
        <v>14.5646</v>
      </c>
    </row>
    <row r="103" spans="2:4" ht="15" x14ac:dyDescent="0.25">
      <c r="B103" s="58" t="s">
        <v>157</v>
      </c>
      <c r="C103" s="59">
        <v>12.5236</v>
      </c>
      <c r="D103" s="59">
        <v>12.4687</v>
      </c>
    </row>
    <row r="105" spans="2:4" ht="15" x14ac:dyDescent="0.25">
      <c r="B105" s="77" t="s">
        <v>158</v>
      </c>
      <c r="C105" s="60"/>
      <c r="D105" s="78" t="s">
        <v>146</v>
      </c>
    </row>
    <row r="106" spans="2:4" ht="24.75" customHeight="1" x14ac:dyDescent="0.25">
      <c r="B106" s="79"/>
      <c r="C106" s="79"/>
    </row>
    <row r="107" spans="2:4" ht="15" x14ac:dyDescent="0.25">
      <c r="B107" s="82"/>
      <c r="C107" s="80"/>
      <c r="D107"/>
    </row>
    <row r="109" spans="2:4" ht="15" x14ac:dyDescent="0.25">
      <c r="B109" s="57" t="s">
        <v>159</v>
      </c>
      <c r="C109" s="56"/>
      <c r="D109" s="83" t="s">
        <v>146</v>
      </c>
    </row>
    <row r="110" spans="2:4" ht="15" x14ac:dyDescent="0.25">
      <c r="B110" s="57" t="s">
        <v>160</v>
      </c>
      <c r="C110" s="56"/>
      <c r="D110" s="83" t="s">
        <v>146</v>
      </c>
    </row>
    <row r="111" spans="2:4" ht="15" x14ac:dyDescent="0.25">
      <c r="B111" s="57" t="s">
        <v>161</v>
      </c>
      <c r="C111" s="56"/>
      <c r="D111" s="61">
        <v>9.981875326393037E-3</v>
      </c>
    </row>
    <row r="112" spans="2:4" ht="15" x14ac:dyDescent="0.25">
      <c r="B112" s="57" t="s">
        <v>162</v>
      </c>
      <c r="C112" s="56"/>
      <c r="D112" s="61" t="s">
        <v>146</v>
      </c>
    </row>
  </sheetData>
  <mergeCells count="5">
    <mergeCell ref="A1:G1"/>
    <mergeCell ref="A2:G2"/>
    <mergeCell ref="A3:G3"/>
    <mergeCell ref="B91:F91"/>
    <mergeCell ref="B92:F92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0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575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15" x14ac:dyDescent="0.25">
      <c r="A7" s="21">
        <v>1</v>
      </c>
      <c r="B7" s="22" t="s">
        <v>18</v>
      </c>
      <c r="C7" s="26" t="s">
        <v>19</v>
      </c>
      <c r="D7" s="17" t="s">
        <v>20</v>
      </c>
      <c r="E7" s="62">
        <v>29606</v>
      </c>
      <c r="F7" s="68">
        <v>204.08896100000001</v>
      </c>
      <c r="G7" s="20">
        <v>3.8426302000000002E-2</v>
      </c>
    </row>
    <row r="8" spans="1:7" ht="15" x14ac:dyDescent="0.25">
      <c r="A8" s="21">
        <v>2</v>
      </c>
      <c r="B8" s="22" t="s">
        <v>573</v>
      </c>
      <c r="C8" s="26" t="s">
        <v>574</v>
      </c>
      <c r="D8" s="17" t="s">
        <v>42</v>
      </c>
      <c r="E8" s="62">
        <v>19202</v>
      </c>
      <c r="F8" s="68">
        <v>191.23271800000001</v>
      </c>
      <c r="G8" s="20">
        <v>3.6005702000000001E-2</v>
      </c>
    </row>
    <row r="9" spans="1:7" ht="15" x14ac:dyDescent="0.25">
      <c r="A9" s="21">
        <v>3</v>
      </c>
      <c r="B9" s="22" t="s">
        <v>331</v>
      </c>
      <c r="C9" s="26" t="s">
        <v>332</v>
      </c>
      <c r="D9" s="17" t="s">
        <v>168</v>
      </c>
      <c r="E9" s="62">
        <v>62807</v>
      </c>
      <c r="F9" s="68">
        <v>179.062757</v>
      </c>
      <c r="G9" s="20">
        <v>3.3714315000000002E-2</v>
      </c>
    </row>
    <row r="10" spans="1:7" ht="15" x14ac:dyDescent="0.25">
      <c r="A10" s="21">
        <v>4</v>
      </c>
      <c r="B10" s="22" t="s">
        <v>338</v>
      </c>
      <c r="C10" s="26" t="s">
        <v>339</v>
      </c>
      <c r="D10" s="17" t="s">
        <v>212</v>
      </c>
      <c r="E10" s="62">
        <v>10000</v>
      </c>
      <c r="F10" s="68">
        <v>176.16499999999999</v>
      </c>
      <c r="G10" s="20">
        <v>3.3168719999999999E-2</v>
      </c>
    </row>
    <row r="11" spans="1:7" ht="15" x14ac:dyDescent="0.25">
      <c r="A11" s="21">
        <v>5</v>
      </c>
      <c r="B11" s="22" t="s">
        <v>437</v>
      </c>
      <c r="C11" s="26" t="s">
        <v>438</v>
      </c>
      <c r="D11" s="17" t="s">
        <v>186</v>
      </c>
      <c r="E11" s="62">
        <v>5713</v>
      </c>
      <c r="F11" s="68">
        <v>163.19755799999999</v>
      </c>
      <c r="G11" s="20">
        <v>3.0727181999999999E-2</v>
      </c>
    </row>
    <row r="12" spans="1:7" ht="15" x14ac:dyDescent="0.25">
      <c r="A12" s="21">
        <v>6</v>
      </c>
      <c r="B12" s="22" t="s">
        <v>346</v>
      </c>
      <c r="C12" s="26" t="s">
        <v>347</v>
      </c>
      <c r="D12" s="17" t="s">
        <v>212</v>
      </c>
      <c r="E12" s="62">
        <v>12639</v>
      </c>
      <c r="F12" s="68">
        <v>159.25139999999999</v>
      </c>
      <c r="G12" s="20">
        <v>2.9984191E-2</v>
      </c>
    </row>
    <row r="13" spans="1:7" ht="15" x14ac:dyDescent="0.25">
      <c r="A13" s="21">
        <v>7</v>
      </c>
      <c r="B13" s="22" t="s">
        <v>342</v>
      </c>
      <c r="C13" s="26" t="s">
        <v>343</v>
      </c>
      <c r="D13" s="17" t="s">
        <v>222</v>
      </c>
      <c r="E13" s="62">
        <v>38903</v>
      </c>
      <c r="F13" s="68">
        <v>155.32022749999999</v>
      </c>
      <c r="G13" s="20">
        <v>2.9244022000000001E-2</v>
      </c>
    </row>
    <row r="14" spans="1:7" ht="25.5" x14ac:dyDescent="0.25">
      <c r="A14" s="21">
        <v>8</v>
      </c>
      <c r="B14" s="22" t="s">
        <v>359</v>
      </c>
      <c r="C14" s="26" t="s">
        <v>360</v>
      </c>
      <c r="D14" s="17" t="s">
        <v>69</v>
      </c>
      <c r="E14" s="62">
        <v>8734</v>
      </c>
      <c r="F14" s="68">
        <v>154.90622400000001</v>
      </c>
      <c r="G14" s="20">
        <v>2.9166072000000001E-2</v>
      </c>
    </row>
    <row r="15" spans="1:7" ht="15" x14ac:dyDescent="0.25">
      <c r="A15" s="21">
        <v>9</v>
      </c>
      <c r="B15" s="22" t="s">
        <v>576</v>
      </c>
      <c r="C15" s="26" t="s">
        <v>577</v>
      </c>
      <c r="D15" s="17" t="s">
        <v>186</v>
      </c>
      <c r="E15" s="62">
        <v>2261</v>
      </c>
      <c r="F15" s="68">
        <v>152.567758</v>
      </c>
      <c r="G15" s="20">
        <v>2.8725780999999999E-2</v>
      </c>
    </row>
    <row r="16" spans="1:7" ht="25.5" x14ac:dyDescent="0.25">
      <c r="A16" s="21">
        <v>10</v>
      </c>
      <c r="B16" s="22" t="s">
        <v>56</v>
      </c>
      <c r="C16" s="26" t="s">
        <v>57</v>
      </c>
      <c r="D16" s="17" t="s">
        <v>23</v>
      </c>
      <c r="E16" s="62">
        <v>14026</v>
      </c>
      <c r="F16" s="68">
        <v>144.53091699999999</v>
      </c>
      <c r="G16" s="20">
        <v>2.7212587E-2</v>
      </c>
    </row>
    <row r="17" spans="1:7" ht="15" x14ac:dyDescent="0.25">
      <c r="A17" s="21">
        <v>11</v>
      </c>
      <c r="B17" s="22" t="s">
        <v>361</v>
      </c>
      <c r="C17" s="26" t="s">
        <v>362</v>
      </c>
      <c r="D17" s="17" t="s">
        <v>35</v>
      </c>
      <c r="E17" s="62">
        <v>65720</v>
      </c>
      <c r="F17" s="68">
        <v>133.11586</v>
      </c>
      <c r="G17" s="20">
        <v>2.5063335999999999E-2</v>
      </c>
    </row>
    <row r="18" spans="1:7" ht="15" x14ac:dyDescent="0.25">
      <c r="A18" s="21">
        <v>12</v>
      </c>
      <c r="B18" s="22" t="s">
        <v>400</v>
      </c>
      <c r="C18" s="26" t="s">
        <v>401</v>
      </c>
      <c r="D18" s="17" t="s">
        <v>225</v>
      </c>
      <c r="E18" s="62">
        <v>3005</v>
      </c>
      <c r="F18" s="68">
        <v>132.32367249999999</v>
      </c>
      <c r="G18" s="20">
        <v>2.4914182E-2</v>
      </c>
    </row>
    <row r="19" spans="1:7" ht="15" x14ac:dyDescent="0.25">
      <c r="A19" s="21">
        <v>13</v>
      </c>
      <c r="B19" s="22" t="s">
        <v>404</v>
      </c>
      <c r="C19" s="26" t="s">
        <v>405</v>
      </c>
      <c r="D19" s="17" t="s">
        <v>406</v>
      </c>
      <c r="E19" s="62">
        <v>31141</v>
      </c>
      <c r="F19" s="68">
        <v>130.88562300000001</v>
      </c>
      <c r="G19" s="20">
        <v>2.4643423000000001E-2</v>
      </c>
    </row>
    <row r="20" spans="1:7" ht="25.5" x14ac:dyDescent="0.25">
      <c r="A20" s="21">
        <v>14</v>
      </c>
      <c r="B20" s="22" t="s">
        <v>348</v>
      </c>
      <c r="C20" s="26" t="s">
        <v>349</v>
      </c>
      <c r="D20" s="17" t="s">
        <v>186</v>
      </c>
      <c r="E20" s="62">
        <v>8754</v>
      </c>
      <c r="F20" s="68">
        <v>129.222171</v>
      </c>
      <c r="G20" s="20">
        <v>2.4330224000000001E-2</v>
      </c>
    </row>
    <row r="21" spans="1:7" ht="15" x14ac:dyDescent="0.25">
      <c r="A21" s="21">
        <v>15</v>
      </c>
      <c r="B21" s="22" t="s">
        <v>547</v>
      </c>
      <c r="C21" s="26" t="s">
        <v>548</v>
      </c>
      <c r="D21" s="17" t="s">
        <v>35</v>
      </c>
      <c r="E21" s="62">
        <v>83642</v>
      </c>
      <c r="F21" s="68">
        <v>127.93043900000001</v>
      </c>
      <c r="G21" s="20">
        <v>2.4087014E-2</v>
      </c>
    </row>
    <row r="22" spans="1:7" ht="25.5" x14ac:dyDescent="0.25">
      <c r="A22" s="21">
        <v>16</v>
      </c>
      <c r="B22" s="22" t="s">
        <v>340</v>
      </c>
      <c r="C22" s="26" t="s">
        <v>341</v>
      </c>
      <c r="D22" s="17" t="s">
        <v>53</v>
      </c>
      <c r="E22" s="62">
        <v>11986</v>
      </c>
      <c r="F22" s="68">
        <v>117.109213</v>
      </c>
      <c r="G22" s="20">
        <v>2.2049571E-2</v>
      </c>
    </row>
    <row r="23" spans="1:7" ht="25.5" x14ac:dyDescent="0.25">
      <c r="A23" s="21">
        <v>17</v>
      </c>
      <c r="B23" s="22" t="s">
        <v>375</v>
      </c>
      <c r="C23" s="26" t="s">
        <v>376</v>
      </c>
      <c r="D23" s="17" t="s">
        <v>186</v>
      </c>
      <c r="E23" s="62">
        <v>23874</v>
      </c>
      <c r="F23" s="68">
        <v>116.77967099999999</v>
      </c>
      <c r="G23" s="20">
        <v>2.1987524000000001E-2</v>
      </c>
    </row>
    <row r="24" spans="1:7" ht="25.5" x14ac:dyDescent="0.25">
      <c r="A24" s="21">
        <v>18</v>
      </c>
      <c r="B24" s="22" t="s">
        <v>336</v>
      </c>
      <c r="C24" s="26" t="s">
        <v>337</v>
      </c>
      <c r="D24" s="17" t="s">
        <v>26</v>
      </c>
      <c r="E24" s="62">
        <v>2143</v>
      </c>
      <c r="F24" s="68">
        <v>116.737782</v>
      </c>
      <c r="G24" s="20">
        <v>2.1979637E-2</v>
      </c>
    </row>
    <row r="25" spans="1:7" ht="25.5" x14ac:dyDescent="0.25">
      <c r="A25" s="21">
        <v>19</v>
      </c>
      <c r="B25" s="22" t="s">
        <v>578</v>
      </c>
      <c r="C25" s="26" t="s">
        <v>579</v>
      </c>
      <c r="D25" s="17" t="s">
        <v>17</v>
      </c>
      <c r="E25" s="62">
        <v>537345</v>
      </c>
      <c r="F25" s="68">
        <v>113.379795</v>
      </c>
      <c r="G25" s="20">
        <v>2.1347387999999998E-2</v>
      </c>
    </row>
    <row r="26" spans="1:7" ht="25.5" x14ac:dyDescent="0.25">
      <c r="A26" s="21">
        <v>20</v>
      </c>
      <c r="B26" s="22" t="s">
        <v>231</v>
      </c>
      <c r="C26" s="26" t="s">
        <v>232</v>
      </c>
      <c r="D26" s="17" t="s">
        <v>23</v>
      </c>
      <c r="E26" s="62">
        <v>50401</v>
      </c>
      <c r="F26" s="68">
        <v>112.94864099999999</v>
      </c>
      <c r="G26" s="20">
        <v>2.1266210000000001E-2</v>
      </c>
    </row>
    <row r="27" spans="1:7" ht="51" x14ac:dyDescent="0.25">
      <c r="A27" s="21">
        <v>21</v>
      </c>
      <c r="B27" s="22" t="s">
        <v>365</v>
      </c>
      <c r="C27" s="26" t="s">
        <v>366</v>
      </c>
      <c r="D27" s="17" t="s">
        <v>217</v>
      </c>
      <c r="E27" s="62">
        <v>60895</v>
      </c>
      <c r="F27" s="68">
        <v>109.36742</v>
      </c>
      <c r="G27" s="20">
        <v>2.0591930000000001E-2</v>
      </c>
    </row>
    <row r="28" spans="1:7" ht="15" x14ac:dyDescent="0.25">
      <c r="A28" s="21">
        <v>22</v>
      </c>
      <c r="B28" s="22" t="s">
        <v>262</v>
      </c>
      <c r="C28" s="26" t="s">
        <v>263</v>
      </c>
      <c r="D28" s="17" t="s">
        <v>87</v>
      </c>
      <c r="E28" s="62">
        <v>103431</v>
      </c>
      <c r="F28" s="68">
        <v>108.65426549999999</v>
      </c>
      <c r="G28" s="20">
        <v>2.0457655000000002E-2</v>
      </c>
    </row>
    <row r="29" spans="1:7" ht="15" x14ac:dyDescent="0.25">
      <c r="A29" s="21">
        <v>23</v>
      </c>
      <c r="B29" s="22" t="s">
        <v>329</v>
      </c>
      <c r="C29" s="26" t="s">
        <v>330</v>
      </c>
      <c r="D29" s="17" t="s">
        <v>168</v>
      </c>
      <c r="E29" s="62">
        <v>2684</v>
      </c>
      <c r="F29" s="68">
        <v>107.372078</v>
      </c>
      <c r="G29" s="20">
        <v>2.0216241999999999E-2</v>
      </c>
    </row>
    <row r="30" spans="1:7" ht="15" x14ac:dyDescent="0.25">
      <c r="A30" s="21">
        <v>24</v>
      </c>
      <c r="B30" s="22" t="s">
        <v>352</v>
      </c>
      <c r="C30" s="26" t="s">
        <v>353</v>
      </c>
      <c r="D30" s="17" t="s">
        <v>354</v>
      </c>
      <c r="E30" s="62">
        <v>36531</v>
      </c>
      <c r="F30" s="68">
        <v>106.08602399999999</v>
      </c>
      <c r="G30" s="20">
        <v>1.9974101000000001E-2</v>
      </c>
    </row>
    <row r="31" spans="1:7" ht="15" x14ac:dyDescent="0.25">
      <c r="A31" s="21">
        <v>25</v>
      </c>
      <c r="B31" s="22" t="s">
        <v>350</v>
      </c>
      <c r="C31" s="26" t="s">
        <v>351</v>
      </c>
      <c r="D31" s="17" t="s">
        <v>168</v>
      </c>
      <c r="E31" s="62">
        <v>1422</v>
      </c>
      <c r="F31" s="68">
        <v>101.825154</v>
      </c>
      <c r="G31" s="20">
        <v>1.9171856000000001E-2</v>
      </c>
    </row>
    <row r="32" spans="1:7" ht="25.5" x14ac:dyDescent="0.25">
      <c r="A32" s="21">
        <v>26</v>
      </c>
      <c r="B32" s="22" t="s">
        <v>580</v>
      </c>
      <c r="C32" s="26" t="s">
        <v>581</v>
      </c>
      <c r="D32" s="17" t="s">
        <v>23</v>
      </c>
      <c r="E32" s="62">
        <v>9810</v>
      </c>
      <c r="F32" s="68">
        <v>100.037475</v>
      </c>
      <c r="G32" s="20">
        <v>1.8835267999999999E-2</v>
      </c>
    </row>
    <row r="33" spans="1:7" ht="15" x14ac:dyDescent="0.25">
      <c r="A33" s="21">
        <v>27</v>
      </c>
      <c r="B33" s="22" t="s">
        <v>571</v>
      </c>
      <c r="C33" s="26" t="s">
        <v>572</v>
      </c>
      <c r="D33" s="17" t="s">
        <v>291</v>
      </c>
      <c r="E33" s="62">
        <v>14034</v>
      </c>
      <c r="F33" s="68">
        <v>100.02733499999999</v>
      </c>
      <c r="G33" s="20">
        <v>1.8833359000000001E-2</v>
      </c>
    </row>
    <row r="34" spans="1:7" ht="15" x14ac:dyDescent="0.25">
      <c r="A34" s="21">
        <v>28</v>
      </c>
      <c r="B34" s="22" t="s">
        <v>27</v>
      </c>
      <c r="C34" s="26" t="s">
        <v>28</v>
      </c>
      <c r="D34" s="17" t="s">
        <v>29</v>
      </c>
      <c r="E34" s="62">
        <v>44409</v>
      </c>
      <c r="F34" s="68">
        <v>98.032867499999995</v>
      </c>
      <c r="G34" s="20">
        <v>1.8457835999999998E-2</v>
      </c>
    </row>
    <row r="35" spans="1:7" ht="25.5" x14ac:dyDescent="0.25">
      <c r="A35" s="21">
        <v>29</v>
      </c>
      <c r="B35" s="22" t="s">
        <v>480</v>
      </c>
      <c r="C35" s="26" t="s">
        <v>481</v>
      </c>
      <c r="D35" s="17" t="s">
        <v>186</v>
      </c>
      <c r="E35" s="62">
        <v>12166</v>
      </c>
      <c r="F35" s="68">
        <v>96.823110999999997</v>
      </c>
      <c r="G35" s="20">
        <v>1.8230060999999999E-2</v>
      </c>
    </row>
    <row r="36" spans="1:7" ht="15" x14ac:dyDescent="0.25">
      <c r="A36" s="21">
        <v>30</v>
      </c>
      <c r="B36" s="22" t="s">
        <v>383</v>
      </c>
      <c r="C36" s="26" t="s">
        <v>384</v>
      </c>
      <c r="D36" s="17" t="s">
        <v>186</v>
      </c>
      <c r="E36" s="62">
        <v>21095</v>
      </c>
      <c r="F36" s="68">
        <v>94.516147500000002</v>
      </c>
      <c r="G36" s="20">
        <v>1.7795701000000001E-2</v>
      </c>
    </row>
    <row r="37" spans="1:7" ht="15" x14ac:dyDescent="0.25">
      <c r="A37" s="21">
        <v>31</v>
      </c>
      <c r="B37" s="22" t="s">
        <v>455</v>
      </c>
      <c r="C37" s="26" t="s">
        <v>456</v>
      </c>
      <c r="D37" s="17" t="s">
        <v>186</v>
      </c>
      <c r="E37" s="62">
        <v>17918</v>
      </c>
      <c r="F37" s="68">
        <v>93.334862000000001</v>
      </c>
      <c r="G37" s="20">
        <v>1.7573286E-2</v>
      </c>
    </row>
    <row r="38" spans="1:7" ht="25.5" x14ac:dyDescent="0.25">
      <c r="A38" s="21">
        <v>32</v>
      </c>
      <c r="B38" s="22" t="s">
        <v>582</v>
      </c>
      <c r="C38" s="26" t="s">
        <v>583</v>
      </c>
      <c r="D38" s="17" t="s">
        <v>69</v>
      </c>
      <c r="E38" s="62">
        <v>8142</v>
      </c>
      <c r="F38" s="68">
        <v>88.129007999999999</v>
      </c>
      <c r="G38" s="20">
        <v>1.6593116000000002E-2</v>
      </c>
    </row>
    <row r="39" spans="1:7" ht="15" x14ac:dyDescent="0.25">
      <c r="A39" s="21">
        <v>33</v>
      </c>
      <c r="B39" s="22" t="s">
        <v>562</v>
      </c>
      <c r="C39" s="26" t="s">
        <v>563</v>
      </c>
      <c r="D39" s="17" t="s">
        <v>225</v>
      </c>
      <c r="E39" s="62">
        <v>12124</v>
      </c>
      <c r="F39" s="68">
        <v>86.722971999999999</v>
      </c>
      <c r="G39" s="20">
        <v>1.6328385000000001E-2</v>
      </c>
    </row>
    <row r="40" spans="1:7" ht="25.5" x14ac:dyDescent="0.25">
      <c r="A40" s="21">
        <v>34</v>
      </c>
      <c r="B40" s="22" t="s">
        <v>584</v>
      </c>
      <c r="C40" s="26" t="s">
        <v>585</v>
      </c>
      <c r="D40" s="17" t="s">
        <v>14</v>
      </c>
      <c r="E40" s="62">
        <v>52944</v>
      </c>
      <c r="F40" s="68">
        <v>84.075072000000006</v>
      </c>
      <c r="G40" s="20">
        <v>1.5829833000000001E-2</v>
      </c>
    </row>
    <row r="41" spans="1:7" ht="15" x14ac:dyDescent="0.25">
      <c r="A41" s="21">
        <v>35</v>
      </c>
      <c r="B41" s="22" t="s">
        <v>537</v>
      </c>
      <c r="C41" s="26" t="s">
        <v>538</v>
      </c>
      <c r="D41" s="17" t="s">
        <v>303</v>
      </c>
      <c r="E41" s="62">
        <v>7602</v>
      </c>
      <c r="F41" s="68">
        <v>83.629602000000006</v>
      </c>
      <c r="G41" s="20">
        <v>1.5745959E-2</v>
      </c>
    </row>
    <row r="42" spans="1:7" ht="15" x14ac:dyDescent="0.25">
      <c r="A42" s="21">
        <v>36</v>
      </c>
      <c r="B42" s="22" t="s">
        <v>415</v>
      </c>
      <c r="C42" s="26" t="s">
        <v>416</v>
      </c>
      <c r="D42" s="17" t="s">
        <v>60</v>
      </c>
      <c r="E42" s="62">
        <v>18791</v>
      </c>
      <c r="F42" s="68">
        <v>82.840123500000004</v>
      </c>
      <c r="G42" s="20">
        <v>1.5597313999999999E-2</v>
      </c>
    </row>
    <row r="43" spans="1:7" ht="25.5" x14ac:dyDescent="0.25">
      <c r="A43" s="21">
        <v>37</v>
      </c>
      <c r="B43" s="22" t="s">
        <v>373</v>
      </c>
      <c r="C43" s="26" t="s">
        <v>374</v>
      </c>
      <c r="D43" s="17" t="s">
        <v>32</v>
      </c>
      <c r="E43" s="62">
        <v>13320</v>
      </c>
      <c r="F43" s="68">
        <v>75.211380000000005</v>
      </c>
      <c r="G43" s="20">
        <v>1.4160958E-2</v>
      </c>
    </row>
    <row r="44" spans="1:7" ht="25.5" x14ac:dyDescent="0.25">
      <c r="A44" s="21">
        <v>38</v>
      </c>
      <c r="B44" s="22" t="s">
        <v>396</v>
      </c>
      <c r="C44" s="26" t="s">
        <v>397</v>
      </c>
      <c r="D44" s="17" t="s">
        <v>23</v>
      </c>
      <c r="E44" s="62">
        <v>5558</v>
      </c>
      <c r="F44" s="68">
        <v>72.720872</v>
      </c>
      <c r="G44" s="20">
        <v>1.3692040000000001E-2</v>
      </c>
    </row>
    <row r="45" spans="1:7" ht="15" x14ac:dyDescent="0.25">
      <c r="A45" s="21">
        <v>39</v>
      </c>
      <c r="B45" s="22" t="s">
        <v>88</v>
      </c>
      <c r="C45" s="26" t="s">
        <v>89</v>
      </c>
      <c r="D45" s="17" t="s">
        <v>20</v>
      </c>
      <c r="E45" s="62">
        <v>8058</v>
      </c>
      <c r="F45" s="68">
        <v>64.512348000000003</v>
      </c>
      <c r="G45" s="20">
        <v>1.2146522E-2</v>
      </c>
    </row>
    <row r="46" spans="1:7" ht="15" x14ac:dyDescent="0.25">
      <c r="A46" s="21">
        <v>40</v>
      </c>
      <c r="B46" s="22" t="s">
        <v>333</v>
      </c>
      <c r="C46" s="26" t="s">
        <v>334</v>
      </c>
      <c r="D46" s="17" t="s">
        <v>335</v>
      </c>
      <c r="E46" s="62">
        <v>16120</v>
      </c>
      <c r="F46" s="68">
        <v>59.555340000000001</v>
      </c>
      <c r="G46" s="20">
        <v>1.1213206E-2</v>
      </c>
    </row>
    <row r="47" spans="1:7" ht="25.5" x14ac:dyDescent="0.25">
      <c r="A47" s="21">
        <v>41</v>
      </c>
      <c r="B47" s="22" t="s">
        <v>355</v>
      </c>
      <c r="C47" s="26" t="s">
        <v>356</v>
      </c>
      <c r="D47" s="17" t="s">
        <v>335</v>
      </c>
      <c r="E47" s="62">
        <v>29603</v>
      </c>
      <c r="F47" s="68">
        <v>58.761955</v>
      </c>
      <c r="G47" s="20">
        <v>1.1063824999999999E-2</v>
      </c>
    </row>
    <row r="48" spans="1:7" ht="25.5" x14ac:dyDescent="0.25">
      <c r="A48" s="21">
        <v>42</v>
      </c>
      <c r="B48" s="22" t="s">
        <v>171</v>
      </c>
      <c r="C48" s="26" t="s">
        <v>172</v>
      </c>
      <c r="D48" s="17" t="s">
        <v>26</v>
      </c>
      <c r="E48" s="62">
        <v>21850</v>
      </c>
      <c r="F48" s="68">
        <v>57.79325</v>
      </c>
      <c r="G48" s="20">
        <v>1.0881436E-2</v>
      </c>
    </row>
    <row r="49" spans="1:7" ht="25.5" x14ac:dyDescent="0.25">
      <c r="A49" s="21">
        <v>43</v>
      </c>
      <c r="B49" s="22" t="s">
        <v>357</v>
      </c>
      <c r="C49" s="26" t="s">
        <v>358</v>
      </c>
      <c r="D49" s="17" t="s">
        <v>235</v>
      </c>
      <c r="E49" s="62">
        <v>4646</v>
      </c>
      <c r="F49" s="68">
        <v>54.948242</v>
      </c>
      <c r="G49" s="20">
        <v>1.0345771E-2</v>
      </c>
    </row>
    <row r="50" spans="1:7" ht="15" x14ac:dyDescent="0.25">
      <c r="A50" s="21">
        <v>44</v>
      </c>
      <c r="B50" s="22" t="s">
        <v>387</v>
      </c>
      <c r="C50" s="26" t="s">
        <v>388</v>
      </c>
      <c r="D50" s="17" t="s">
        <v>186</v>
      </c>
      <c r="E50" s="62">
        <v>15664</v>
      </c>
      <c r="F50" s="68">
        <v>52.474400000000003</v>
      </c>
      <c r="G50" s="20">
        <v>9.8799909999999994E-3</v>
      </c>
    </row>
    <row r="51" spans="1:7" ht="25.5" x14ac:dyDescent="0.25">
      <c r="A51" s="21">
        <v>45</v>
      </c>
      <c r="B51" s="22" t="s">
        <v>447</v>
      </c>
      <c r="C51" s="26" t="s">
        <v>448</v>
      </c>
      <c r="D51" s="17" t="s">
        <v>186</v>
      </c>
      <c r="E51" s="62">
        <v>7799</v>
      </c>
      <c r="F51" s="68">
        <v>52.440475999999997</v>
      </c>
      <c r="G51" s="20">
        <v>9.8736039999999994E-3</v>
      </c>
    </row>
    <row r="52" spans="1:7" ht="15" x14ac:dyDescent="0.25">
      <c r="A52" s="21">
        <v>46</v>
      </c>
      <c r="B52" s="22" t="s">
        <v>413</v>
      </c>
      <c r="C52" s="26" t="s">
        <v>414</v>
      </c>
      <c r="D52" s="17" t="s">
        <v>186</v>
      </c>
      <c r="E52" s="62">
        <v>41705</v>
      </c>
      <c r="F52" s="68">
        <v>50.212820000000001</v>
      </c>
      <c r="G52" s="20">
        <v>9.4541759999999999E-3</v>
      </c>
    </row>
    <row r="53" spans="1:7" ht="15" x14ac:dyDescent="0.25">
      <c r="A53" s="21">
        <v>47</v>
      </c>
      <c r="B53" s="22" t="s">
        <v>586</v>
      </c>
      <c r="C53" s="26" t="s">
        <v>587</v>
      </c>
      <c r="D53" s="17" t="s">
        <v>168</v>
      </c>
      <c r="E53" s="62">
        <v>16095</v>
      </c>
      <c r="F53" s="68">
        <v>48.944895000000002</v>
      </c>
      <c r="G53" s="20">
        <v>9.2154490000000006E-3</v>
      </c>
    </row>
    <row r="54" spans="1:7" ht="15" x14ac:dyDescent="0.25">
      <c r="A54" s="21">
        <v>48</v>
      </c>
      <c r="B54" s="22" t="s">
        <v>402</v>
      </c>
      <c r="C54" s="26" t="s">
        <v>403</v>
      </c>
      <c r="D54" s="17" t="s">
        <v>35</v>
      </c>
      <c r="E54" s="62">
        <v>51346</v>
      </c>
      <c r="F54" s="68">
        <v>48.059856000000003</v>
      </c>
      <c r="G54" s="20">
        <v>9.0488119999999998E-3</v>
      </c>
    </row>
    <row r="55" spans="1:7" ht="15" x14ac:dyDescent="0.25">
      <c r="A55" s="16"/>
      <c r="B55" s="17"/>
      <c r="C55" s="23" t="s">
        <v>113</v>
      </c>
      <c r="D55" s="27"/>
      <c r="E55" s="64"/>
      <c r="F55" s="70">
        <v>5147.8657389999989</v>
      </c>
      <c r="G55" s="28">
        <v>0.96925107500000007</v>
      </c>
    </row>
    <row r="56" spans="1:7" ht="15" x14ac:dyDescent="0.25">
      <c r="A56" s="21"/>
      <c r="B56" s="22"/>
      <c r="C56" s="29"/>
      <c r="D56" s="30"/>
      <c r="E56" s="62"/>
      <c r="F56" s="68"/>
      <c r="G56" s="20"/>
    </row>
    <row r="57" spans="1:7" ht="15" x14ac:dyDescent="0.25">
      <c r="A57" s="16"/>
      <c r="B57" s="17"/>
      <c r="C57" s="23" t="s">
        <v>114</v>
      </c>
      <c r="D57" s="24"/>
      <c r="E57" s="63"/>
      <c r="F57" s="69"/>
      <c r="G57" s="25"/>
    </row>
    <row r="58" spans="1:7" ht="15" x14ac:dyDescent="0.25">
      <c r="A58" s="16"/>
      <c r="B58" s="17"/>
      <c r="C58" s="23" t="s">
        <v>113</v>
      </c>
      <c r="D58" s="27"/>
      <c r="E58" s="64"/>
      <c r="F58" s="70">
        <v>0</v>
      </c>
      <c r="G58" s="28">
        <v>0</v>
      </c>
    </row>
    <row r="59" spans="1:7" ht="15" x14ac:dyDescent="0.25">
      <c r="A59" s="21"/>
      <c r="B59" s="22"/>
      <c r="C59" s="29"/>
      <c r="D59" s="30"/>
      <c r="E59" s="62"/>
      <c r="F59" s="68"/>
      <c r="G59" s="20"/>
    </row>
    <row r="60" spans="1:7" ht="15" x14ac:dyDescent="0.25">
      <c r="A60" s="31"/>
      <c r="B60" s="32"/>
      <c r="C60" s="23" t="s">
        <v>115</v>
      </c>
      <c r="D60" s="24"/>
      <c r="E60" s="63"/>
      <c r="F60" s="69"/>
      <c r="G60" s="25"/>
    </row>
    <row r="61" spans="1:7" ht="15" x14ac:dyDescent="0.25">
      <c r="A61" s="33"/>
      <c r="B61" s="34"/>
      <c r="C61" s="23" t="s">
        <v>113</v>
      </c>
      <c r="D61" s="35"/>
      <c r="E61" s="65"/>
      <c r="F61" s="71">
        <v>0</v>
      </c>
      <c r="G61" s="36">
        <v>0</v>
      </c>
    </row>
    <row r="62" spans="1:7" ht="15" x14ac:dyDescent="0.25">
      <c r="A62" s="33"/>
      <c r="B62" s="34"/>
      <c r="C62" s="29"/>
      <c r="D62" s="37"/>
      <c r="E62" s="66"/>
      <c r="F62" s="72"/>
      <c r="G62" s="38"/>
    </row>
    <row r="63" spans="1:7" ht="15" x14ac:dyDescent="0.25">
      <c r="A63" s="16"/>
      <c r="B63" s="17"/>
      <c r="C63" s="23" t="s">
        <v>119</v>
      </c>
      <c r="D63" s="24"/>
      <c r="E63" s="63"/>
      <c r="F63" s="69"/>
      <c r="G63" s="25"/>
    </row>
    <row r="64" spans="1:7" ht="15" x14ac:dyDescent="0.25">
      <c r="A64" s="16"/>
      <c r="B64" s="17"/>
      <c r="C64" s="23" t="s">
        <v>113</v>
      </c>
      <c r="D64" s="27"/>
      <c r="E64" s="64"/>
      <c r="F64" s="70">
        <v>0</v>
      </c>
      <c r="G64" s="28">
        <v>0</v>
      </c>
    </row>
    <row r="65" spans="1:7" ht="15" x14ac:dyDescent="0.25">
      <c r="A65" s="16"/>
      <c r="B65" s="17"/>
      <c r="C65" s="29"/>
      <c r="D65" s="19"/>
      <c r="E65" s="62"/>
      <c r="F65" s="68"/>
      <c r="G65" s="20"/>
    </row>
    <row r="66" spans="1:7" ht="15" x14ac:dyDescent="0.25">
      <c r="A66" s="16"/>
      <c r="B66" s="17"/>
      <c r="C66" s="23" t="s">
        <v>120</v>
      </c>
      <c r="D66" s="24"/>
      <c r="E66" s="63"/>
      <c r="F66" s="69"/>
      <c r="G66" s="25"/>
    </row>
    <row r="67" spans="1:7" ht="15" x14ac:dyDescent="0.25">
      <c r="A67" s="16"/>
      <c r="B67" s="17"/>
      <c r="C67" s="23" t="s">
        <v>113</v>
      </c>
      <c r="D67" s="27"/>
      <c r="E67" s="64"/>
      <c r="F67" s="70">
        <v>0</v>
      </c>
      <c r="G67" s="28">
        <v>0</v>
      </c>
    </row>
    <row r="68" spans="1:7" ht="15" x14ac:dyDescent="0.25">
      <c r="A68" s="16"/>
      <c r="B68" s="17"/>
      <c r="C68" s="29"/>
      <c r="D68" s="19"/>
      <c r="E68" s="62"/>
      <c r="F68" s="68"/>
      <c r="G68" s="20"/>
    </row>
    <row r="69" spans="1:7" ht="15" x14ac:dyDescent="0.25">
      <c r="A69" s="16"/>
      <c r="B69" s="17"/>
      <c r="C69" s="23" t="s">
        <v>121</v>
      </c>
      <c r="D69" s="24"/>
      <c r="E69" s="63"/>
      <c r="F69" s="69"/>
      <c r="G69" s="25"/>
    </row>
    <row r="70" spans="1:7" ht="15" x14ac:dyDescent="0.25">
      <c r="A70" s="16"/>
      <c r="B70" s="17"/>
      <c r="C70" s="23" t="s">
        <v>113</v>
      </c>
      <c r="D70" s="27"/>
      <c r="E70" s="64"/>
      <c r="F70" s="70">
        <v>0</v>
      </c>
      <c r="G70" s="28">
        <v>0</v>
      </c>
    </row>
    <row r="71" spans="1:7" ht="15" x14ac:dyDescent="0.25">
      <c r="A71" s="16"/>
      <c r="B71" s="17"/>
      <c r="C71" s="29"/>
      <c r="D71" s="19"/>
      <c r="E71" s="62"/>
      <c r="F71" s="68"/>
      <c r="G71" s="20"/>
    </row>
    <row r="72" spans="1:7" ht="25.5" x14ac:dyDescent="0.25">
      <c r="A72" s="21"/>
      <c r="B72" s="22"/>
      <c r="C72" s="39" t="s">
        <v>122</v>
      </c>
      <c r="D72" s="40"/>
      <c r="E72" s="64"/>
      <c r="F72" s="70">
        <v>5147.8657389999989</v>
      </c>
      <c r="G72" s="28">
        <v>0.96925107500000007</v>
      </c>
    </row>
    <row r="73" spans="1:7" ht="15" x14ac:dyDescent="0.25">
      <c r="A73" s="16"/>
      <c r="B73" s="17"/>
      <c r="C73" s="26"/>
      <c r="D73" s="19"/>
      <c r="E73" s="62"/>
      <c r="F73" s="68"/>
      <c r="G73" s="20"/>
    </row>
    <row r="74" spans="1:7" ht="15" x14ac:dyDescent="0.25">
      <c r="A74" s="16"/>
      <c r="B74" s="17"/>
      <c r="C74" s="18" t="s">
        <v>123</v>
      </c>
      <c r="D74" s="19"/>
      <c r="E74" s="62"/>
      <c r="F74" s="68"/>
      <c r="G74" s="20"/>
    </row>
    <row r="75" spans="1:7" ht="25.5" x14ac:dyDescent="0.25">
      <c r="A75" s="16"/>
      <c r="B75" s="17"/>
      <c r="C75" s="23" t="s">
        <v>11</v>
      </c>
      <c r="D75" s="24"/>
      <c r="E75" s="63"/>
      <c r="F75" s="69"/>
      <c r="G75" s="25"/>
    </row>
    <row r="76" spans="1:7" ht="15" x14ac:dyDescent="0.25">
      <c r="A76" s="21"/>
      <c r="B76" s="22"/>
      <c r="C76" s="23" t="s">
        <v>113</v>
      </c>
      <c r="D76" s="27"/>
      <c r="E76" s="64"/>
      <c r="F76" s="70">
        <v>0</v>
      </c>
      <c r="G76" s="28">
        <v>0</v>
      </c>
    </row>
    <row r="77" spans="1:7" ht="15" x14ac:dyDescent="0.25">
      <c r="A77" s="21"/>
      <c r="B77" s="22"/>
      <c r="C77" s="29"/>
      <c r="D77" s="19"/>
      <c r="E77" s="62"/>
      <c r="F77" s="68"/>
      <c r="G77" s="20"/>
    </row>
    <row r="78" spans="1:7" ht="15" x14ac:dyDescent="0.25">
      <c r="A78" s="16"/>
      <c r="B78" s="41"/>
      <c r="C78" s="23" t="s">
        <v>124</v>
      </c>
      <c r="D78" s="24"/>
      <c r="E78" s="63"/>
      <c r="F78" s="69"/>
      <c r="G78" s="25"/>
    </row>
    <row r="79" spans="1:7" ht="15" x14ac:dyDescent="0.25">
      <c r="A79" s="21"/>
      <c r="B79" s="22"/>
      <c r="C79" s="23" t="s">
        <v>113</v>
      </c>
      <c r="D79" s="27"/>
      <c r="E79" s="64"/>
      <c r="F79" s="70">
        <v>0</v>
      </c>
      <c r="G79" s="28">
        <v>0</v>
      </c>
    </row>
    <row r="80" spans="1:7" ht="15" x14ac:dyDescent="0.25">
      <c r="A80" s="21"/>
      <c r="B80" s="22"/>
      <c r="C80" s="29"/>
      <c r="D80" s="19"/>
      <c r="E80" s="62"/>
      <c r="F80" s="74"/>
      <c r="G80" s="43"/>
    </row>
    <row r="81" spans="1:7" ht="15" x14ac:dyDescent="0.25">
      <c r="A81" s="16"/>
      <c r="B81" s="17"/>
      <c r="C81" s="23" t="s">
        <v>125</v>
      </c>
      <c r="D81" s="24"/>
      <c r="E81" s="63"/>
      <c r="F81" s="69"/>
      <c r="G81" s="25"/>
    </row>
    <row r="82" spans="1:7" ht="15" x14ac:dyDescent="0.25">
      <c r="A82" s="21"/>
      <c r="B82" s="22"/>
      <c r="C82" s="23" t="s">
        <v>113</v>
      </c>
      <c r="D82" s="27"/>
      <c r="E82" s="64"/>
      <c r="F82" s="70">
        <v>0</v>
      </c>
      <c r="G82" s="28">
        <v>0</v>
      </c>
    </row>
    <row r="83" spans="1:7" ht="15" x14ac:dyDescent="0.25">
      <c r="A83" s="16"/>
      <c r="B83" s="17"/>
      <c r="C83" s="29"/>
      <c r="D83" s="19"/>
      <c r="E83" s="62"/>
      <c r="F83" s="68"/>
      <c r="G83" s="20"/>
    </row>
    <row r="84" spans="1:7" ht="25.5" x14ac:dyDescent="0.25">
      <c r="A84" s="16"/>
      <c r="B84" s="41"/>
      <c r="C84" s="23" t="s">
        <v>126</v>
      </c>
      <c r="D84" s="24"/>
      <c r="E84" s="63"/>
      <c r="F84" s="69"/>
      <c r="G84" s="25"/>
    </row>
    <row r="85" spans="1:7" ht="15" x14ac:dyDescent="0.25">
      <c r="A85" s="21"/>
      <c r="B85" s="22"/>
      <c r="C85" s="23" t="s">
        <v>113</v>
      </c>
      <c r="D85" s="27"/>
      <c r="E85" s="64"/>
      <c r="F85" s="70">
        <v>0</v>
      </c>
      <c r="G85" s="28">
        <v>0</v>
      </c>
    </row>
    <row r="86" spans="1:7" ht="15" x14ac:dyDescent="0.25">
      <c r="A86" s="21"/>
      <c r="B86" s="22"/>
      <c r="C86" s="29"/>
      <c r="D86" s="19"/>
      <c r="E86" s="62"/>
      <c r="F86" s="68"/>
      <c r="G86" s="20"/>
    </row>
    <row r="87" spans="1:7" ht="15" x14ac:dyDescent="0.25">
      <c r="A87" s="21"/>
      <c r="B87" s="22"/>
      <c r="C87" s="44" t="s">
        <v>127</v>
      </c>
      <c r="D87" s="40"/>
      <c r="E87" s="64"/>
      <c r="F87" s="70">
        <v>0</v>
      </c>
      <c r="G87" s="28">
        <v>0</v>
      </c>
    </row>
    <row r="88" spans="1:7" ht="15" x14ac:dyDescent="0.25">
      <c r="A88" s="21"/>
      <c r="B88" s="22"/>
      <c r="C88" s="26"/>
      <c r="D88" s="19"/>
      <c r="E88" s="62"/>
      <c r="F88" s="68"/>
      <c r="G88" s="20"/>
    </row>
    <row r="89" spans="1:7" ht="15" x14ac:dyDescent="0.25">
      <c r="A89" s="16"/>
      <c r="B89" s="17"/>
      <c r="C89" s="18" t="s">
        <v>128</v>
      </c>
      <c r="D89" s="19"/>
      <c r="E89" s="62"/>
      <c r="F89" s="68"/>
      <c r="G89" s="20"/>
    </row>
    <row r="90" spans="1:7" ht="15" x14ac:dyDescent="0.25">
      <c r="A90" s="21"/>
      <c r="B90" s="22"/>
      <c r="C90" s="23" t="s">
        <v>129</v>
      </c>
      <c r="D90" s="24"/>
      <c r="E90" s="63"/>
      <c r="F90" s="69"/>
      <c r="G90" s="25"/>
    </row>
    <row r="91" spans="1:7" ht="15" x14ac:dyDescent="0.25">
      <c r="A91" s="21"/>
      <c r="B91" s="22"/>
      <c r="C91" s="23" t="s">
        <v>113</v>
      </c>
      <c r="D91" s="40"/>
      <c r="E91" s="64"/>
      <c r="F91" s="70">
        <v>0</v>
      </c>
      <c r="G91" s="28">
        <v>0</v>
      </c>
    </row>
    <row r="92" spans="1:7" ht="15" x14ac:dyDescent="0.25">
      <c r="A92" s="21"/>
      <c r="B92" s="22"/>
      <c r="C92" s="29"/>
      <c r="D92" s="22"/>
      <c r="E92" s="62"/>
      <c r="F92" s="68"/>
      <c r="G92" s="20"/>
    </row>
    <row r="93" spans="1:7" ht="15" x14ac:dyDescent="0.25">
      <c r="A93" s="21"/>
      <c r="B93" s="22"/>
      <c r="C93" s="23" t="s">
        <v>130</v>
      </c>
      <c r="D93" s="24"/>
      <c r="E93" s="63"/>
      <c r="F93" s="69"/>
      <c r="G93" s="25"/>
    </row>
    <row r="94" spans="1:7" ht="15" x14ac:dyDescent="0.25">
      <c r="A94" s="21"/>
      <c r="B94" s="22"/>
      <c r="C94" s="23" t="s">
        <v>113</v>
      </c>
      <c r="D94" s="40"/>
      <c r="E94" s="64"/>
      <c r="F94" s="70">
        <v>0</v>
      </c>
      <c r="G94" s="28">
        <v>0</v>
      </c>
    </row>
    <row r="95" spans="1:7" ht="15" x14ac:dyDescent="0.25">
      <c r="A95" s="21"/>
      <c r="B95" s="22"/>
      <c r="C95" s="29"/>
      <c r="D95" s="22"/>
      <c r="E95" s="62"/>
      <c r="F95" s="68"/>
      <c r="G95" s="20"/>
    </row>
    <row r="96" spans="1:7" ht="15" x14ac:dyDescent="0.25">
      <c r="A96" s="21"/>
      <c r="B96" s="22"/>
      <c r="C96" s="23" t="s">
        <v>131</v>
      </c>
      <c r="D96" s="24"/>
      <c r="E96" s="63"/>
      <c r="F96" s="69"/>
      <c r="G96" s="25"/>
    </row>
    <row r="97" spans="1:7" ht="15" x14ac:dyDescent="0.25">
      <c r="A97" s="21"/>
      <c r="B97" s="22"/>
      <c r="C97" s="23" t="s">
        <v>113</v>
      </c>
      <c r="D97" s="40"/>
      <c r="E97" s="64"/>
      <c r="F97" s="70">
        <v>0</v>
      </c>
      <c r="G97" s="28">
        <v>0</v>
      </c>
    </row>
    <row r="98" spans="1:7" ht="15" x14ac:dyDescent="0.25">
      <c r="A98" s="21"/>
      <c r="B98" s="22"/>
      <c r="C98" s="29"/>
      <c r="D98" s="22"/>
      <c r="E98" s="62"/>
      <c r="F98" s="68"/>
      <c r="G98" s="20"/>
    </row>
    <row r="99" spans="1:7" ht="15" x14ac:dyDescent="0.25">
      <c r="A99" s="21"/>
      <c r="B99" s="22"/>
      <c r="C99" s="23" t="s">
        <v>132</v>
      </c>
      <c r="D99" s="24"/>
      <c r="E99" s="63"/>
      <c r="F99" s="69"/>
      <c r="G99" s="25"/>
    </row>
    <row r="100" spans="1:7" ht="15" x14ac:dyDescent="0.25">
      <c r="A100" s="21">
        <v>1</v>
      </c>
      <c r="B100" s="22"/>
      <c r="C100" s="26" t="s">
        <v>134</v>
      </c>
      <c r="D100" s="30"/>
      <c r="E100" s="62"/>
      <c r="F100" s="68">
        <v>175</v>
      </c>
      <c r="G100" s="20">
        <v>3.2949370999999998E-2</v>
      </c>
    </row>
    <row r="101" spans="1:7" ht="15" x14ac:dyDescent="0.25">
      <c r="A101" s="21"/>
      <c r="B101" s="22"/>
      <c r="C101" s="23" t="s">
        <v>113</v>
      </c>
      <c r="D101" s="40"/>
      <c r="E101" s="64"/>
      <c r="F101" s="70">
        <v>175</v>
      </c>
      <c r="G101" s="28">
        <v>3.2949370999999998E-2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25.5" x14ac:dyDescent="0.25">
      <c r="A103" s="21"/>
      <c r="B103" s="22"/>
      <c r="C103" s="39" t="s">
        <v>135</v>
      </c>
      <c r="D103" s="40"/>
      <c r="E103" s="64"/>
      <c r="F103" s="70">
        <v>175</v>
      </c>
      <c r="G103" s="28">
        <v>3.2949370999999998E-2</v>
      </c>
    </row>
    <row r="104" spans="1:7" ht="15" x14ac:dyDescent="0.25">
      <c r="A104" s="21"/>
      <c r="B104" s="22"/>
      <c r="C104" s="45"/>
      <c r="D104" s="22"/>
      <c r="E104" s="62"/>
      <c r="F104" s="68"/>
      <c r="G104" s="20"/>
    </row>
    <row r="105" spans="1:7" ht="15" x14ac:dyDescent="0.25">
      <c r="A105" s="16"/>
      <c r="B105" s="17"/>
      <c r="C105" s="18" t="s">
        <v>136</v>
      </c>
      <c r="D105" s="19"/>
      <c r="E105" s="62"/>
      <c r="F105" s="68"/>
      <c r="G105" s="20"/>
    </row>
    <row r="106" spans="1:7" ht="25.5" x14ac:dyDescent="0.25">
      <c r="A106" s="21"/>
      <c r="B106" s="22"/>
      <c r="C106" s="23" t="s">
        <v>137</v>
      </c>
      <c r="D106" s="24"/>
      <c r="E106" s="63"/>
      <c r="F106" s="69"/>
      <c r="G106" s="25"/>
    </row>
    <row r="107" spans="1:7" ht="15" x14ac:dyDescent="0.25">
      <c r="A107" s="21"/>
      <c r="B107" s="22"/>
      <c r="C107" s="23" t="s">
        <v>113</v>
      </c>
      <c r="D107" s="40"/>
      <c r="E107" s="64"/>
      <c r="F107" s="70">
        <v>0</v>
      </c>
      <c r="G107" s="28">
        <v>0</v>
      </c>
    </row>
    <row r="108" spans="1:7" ht="15" x14ac:dyDescent="0.25">
      <c r="A108" s="21"/>
      <c r="B108" s="22"/>
      <c r="C108" s="29"/>
      <c r="D108" s="22"/>
      <c r="E108" s="62"/>
      <c r="F108" s="68"/>
      <c r="G108" s="20"/>
    </row>
    <row r="109" spans="1:7" ht="15" x14ac:dyDescent="0.25">
      <c r="A109" s="16"/>
      <c r="B109" s="17"/>
      <c r="C109" s="18" t="s">
        <v>138</v>
      </c>
      <c r="D109" s="19"/>
      <c r="E109" s="62"/>
      <c r="F109" s="68"/>
      <c r="G109" s="20"/>
    </row>
    <row r="110" spans="1:7" ht="25.5" x14ac:dyDescent="0.25">
      <c r="A110" s="21"/>
      <c r="B110" s="22"/>
      <c r="C110" s="23" t="s">
        <v>139</v>
      </c>
      <c r="D110" s="24"/>
      <c r="E110" s="63"/>
      <c r="F110" s="69"/>
      <c r="G110" s="25"/>
    </row>
    <row r="111" spans="1:7" ht="15" x14ac:dyDescent="0.25">
      <c r="A111" s="21"/>
      <c r="B111" s="22"/>
      <c r="C111" s="23" t="s">
        <v>113</v>
      </c>
      <c r="D111" s="40"/>
      <c r="E111" s="64"/>
      <c r="F111" s="70">
        <v>0</v>
      </c>
      <c r="G111" s="28">
        <v>0</v>
      </c>
    </row>
    <row r="112" spans="1:7" ht="15" x14ac:dyDescent="0.25">
      <c r="A112" s="21"/>
      <c r="B112" s="22"/>
      <c r="C112" s="29"/>
      <c r="D112" s="22"/>
      <c r="E112" s="62"/>
      <c r="F112" s="68"/>
      <c r="G112" s="20"/>
    </row>
    <row r="113" spans="1:7" ht="25.5" x14ac:dyDescent="0.25">
      <c r="A113" s="21"/>
      <c r="B113" s="22"/>
      <c r="C113" s="23" t="s">
        <v>140</v>
      </c>
      <c r="D113" s="24"/>
      <c r="E113" s="63"/>
      <c r="F113" s="69"/>
      <c r="G113" s="25"/>
    </row>
    <row r="114" spans="1:7" ht="15" x14ac:dyDescent="0.25">
      <c r="A114" s="21"/>
      <c r="B114" s="22"/>
      <c r="C114" s="23" t="s">
        <v>113</v>
      </c>
      <c r="D114" s="40"/>
      <c r="E114" s="64"/>
      <c r="F114" s="70">
        <v>0</v>
      </c>
      <c r="G114" s="28">
        <v>0</v>
      </c>
    </row>
    <row r="115" spans="1:7" ht="15" x14ac:dyDescent="0.25">
      <c r="A115" s="21"/>
      <c r="B115" s="22"/>
      <c r="C115" s="29"/>
      <c r="D115" s="22"/>
      <c r="E115" s="62"/>
      <c r="F115" s="74"/>
      <c r="G115" s="43"/>
    </row>
    <row r="116" spans="1:7" ht="25.5" x14ac:dyDescent="0.25">
      <c r="A116" s="21"/>
      <c r="B116" s="22"/>
      <c r="C116" s="45" t="s">
        <v>141</v>
      </c>
      <c r="D116" s="22"/>
      <c r="E116" s="62"/>
      <c r="F116" s="147">
        <v>-11.686956520000001</v>
      </c>
      <c r="G116" s="148">
        <v>-2.2004450000000001E-3</v>
      </c>
    </row>
    <row r="117" spans="1:7" ht="15" x14ac:dyDescent="0.25">
      <c r="A117" s="21"/>
      <c r="B117" s="22"/>
      <c r="C117" s="46" t="s">
        <v>142</v>
      </c>
      <c r="D117" s="27"/>
      <c r="E117" s="64"/>
      <c r="F117" s="70">
        <v>5311.1787824799985</v>
      </c>
      <c r="G117" s="28">
        <v>1.0000000010000001</v>
      </c>
    </row>
    <row r="119" spans="1:7" ht="15" x14ac:dyDescent="0.25">
      <c r="B119" s="375"/>
      <c r="C119" s="375"/>
      <c r="D119" s="375"/>
      <c r="E119" s="375"/>
      <c r="F119" s="375"/>
    </row>
    <row r="120" spans="1:7" ht="15" x14ac:dyDescent="0.25">
      <c r="B120" s="375"/>
      <c r="C120" s="375"/>
      <c r="D120" s="375"/>
      <c r="E120" s="375"/>
      <c r="F120" s="375"/>
    </row>
    <row r="122" spans="1:7" ht="15" x14ac:dyDescent="0.25">
      <c r="B122" s="52" t="s">
        <v>144</v>
      </c>
      <c r="C122" s="53"/>
      <c r="D122" s="54"/>
    </row>
    <row r="123" spans="1:7" ht="15" x14ac:dyDescent="0.25">
      <c r="B123" s="55" t="s">
        <v>145</v>
      </c>
      <c r="C123" s="56"/>
      <c r="D123" s="81" t="s">
        <v>146</v>
      </c>
    </row>
    <row r="124" spans="1:7" ht="15" x14ac:dyDescent="0.25">
      <c r="B124" s="55" t="s">
        <v>147</v>
      </c>
      <c r="C124" s="56"/>
      <c r="D124" s="81" t="s">
        <v>146</v>
      </c>
    </row>
    <row r="125" spans="1:7" ht="15" x14ac:dyDescent="0.25">
      <c r="B125" s="57" t="s">
        <v>148</v>
      </c>
      <c r="C125" s="56"/>
      <c r="D125" s="58"/>
    </row>
    <row r="126" spans="1:7" ht="25.5" customHeight="1" x14ac:dyDescent="0.25">
      <c r="B126" s="58"/>
      <c r="C126" s="48" t="s">
        <v>149</v>
      </c>
      <c r="D126" s="49" t="s">
        <v>150</v>
      </c>
    </row>
    <row r="127" spans="1:7" ht="12.75" customHeight="1" x14ac:dyDescent="0.25">
      <c r="B127" s="75" t="s">
        <v>151</v>
      </c>
      <c r="C127" s="76" t="s">
        <v>152</v>
      </c>
      <c r="D127" s="76" t="s">
        <v>153</v>
      </c>
    </row>
    <row r="128" spans="1:7" ht="15" x14ac:dyDescent="0.25">
      <c r="B128" s="58" t="s">
        <v>154</v>
      </c>
      <c r="C128" s="59">
        <v>14.736000000000001</v>
      </c>
      <c r="D128" s="59">
        <v>15.001099999999999</v>
      </c>
    </row>
    <row r="129" spans="2:4" ht="15" x14ac:dyDescent="0.25">
      <c r="B129" s="58" t="s">
        <v>155</v>
      </c>
      <c r="C129" s="59">
        <v>12.640499999999999</v>
      </c>
      <c r="D129" s="59">
        <v>12.867900000000001</v>
      </c>
    </row>
    <row r="130" spans="2:4" ht="15" x14ac:dyDescent="0.25">
      <c r="B130" s="58" t="s">
        <v>156</v>
      </c>
      <c r="C130" s="59">
        <v>14.527200000000001</v>
      </c>
      <c r="D130" s="59">
        <v>14.7841</v>
      </c>
    </row>
    <row r="131" spans="2:4" ht="15" x14ac:dyDescent="0.25">
      <c r="B131" s="58" t="s">
        <v>157</v>
      </c>
      <c r="C131" s="59">
        <v>12.4152</v>
      </c>
      <c r="D131" s="59">
        <v>12.6347</v>
      </c>
    </row>
    <row r="133" spans="2:4" ht="15" x14ac:dyDescent="0.25">
      <c r="B133" s="77" t="s">
        <v>158</v>
      </c>
      <c r="C133" s="60"/>
      <c r="D133" s="78" t="s">
        <v>146</v>
      </c>
    </row>
    <row r="134" spans="2:4" ht="24.75" customHeight="1" x14ac:dyDescent="0.25">
      <c r="B134" s="79"/>
      <c r="C134" s="79"/>
    </row>
    <row r="135" spans="2:4" ht="15" x14ac:dyDescent="0.25">
      <c r="B135" s="82"/>
      <c r="C135" s="80"/>
      <c r="D135"/>
    </row>
    <row r="137" spans="2:4" ht="15" x14ac:dyDescent="0.25">
      <c r="B137" s="57" t="s">
        <v>159</v>
      </c>
      <c r="C137" s="56"/>
      <c r="D137" s="83" t="s">
        <v>146</v>
      </c>
    </row>
    <row r="138" spans="2:4" ht="15" x14ac:dyDescent="0.25">
      <c r="B138" s="57" t="s">
        <v>160</v>
      </c>
      <c r="C138" s="56"/>
      <c r="D138" s="83" t="s">
        <v>146</v>
      </c>
    </row>
    <row r="139" spans="2:4" ht="15" x14ac:dyDescent="0.25">
      <c r="B139" s="57" t="s">
        <v>161</v>
      </c>
      <c r="C139" s="56"/>
      <c r="D139" s="61">
        <v>3.8358355146413677E-2</v>
      </c>
    </row>
    <row r="140" spans="2:4" ht="15" x14ac:dyDescent="0.25">
      <c r="B140" s="57" t="s">
        <v>162</v>
      </c>
      <c r="C140" s="56"/>
      <c r="D140" s="61" t="s">
        <v>146</v>
      </c>
    </row>
  </sheetData>
  <mergeCells count="5">
    <mergeCell ref="A1:G1"/>
    <mergeCell ref="A2:G2"/>
    <mergeCell ref="A3:G3"/>
    <mergeCell ref="B119:F119"/>
    <mergeCell ref="B120:F120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9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588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15" x14ac:dyDescent="0.25">
      <c r="A7" s="21">
        <v>1</v>
      </c>
      <c r="B7" s="22" t="s">
        <v>18</v>
      </c>
      <c r="C7" s="26" t="s">
        <v>19</v>
      </c>
      <c r="D7" s="17" t="s">
        <v>20</v>
      </c>
      <c r="E7" s="62">
        <v>31050</v>
      </c>
      <c r="F7" s="68">
        <v>214.04317499999999</v>
      </c>
      <c r="G7" s="20">
        <v>3.8410439999999997E-2</v>
      </c>
    </row>
    <row r="8" spans="1:7" ht="15" x14ac:dyDescent="0.25">
      <c r="A8" s="21">
        <v>2</v>
      </c>
      <c r="B8" s="22" t="s">
        <v>573</v>
      </c>
      <c r="C8" s="26" t="s">
        <v>574</v>
      </c>
      <c r="D8" s="17" t="s">
        <v>42</v>
      </c>
      <c r="E8" s="62">
        <v>20158</v>
      </c>
      <c r="F8" s="68">
        <v>200.753522</v>
      </c>
      <c r="G8" s="20">
        <v>3.6025586999999998E-2</v>
      </c>
    </row>
    <row r="9" spans="1:7" ht="15" x14ac:dyDescent="0.25">
      <c r="A9" s="21">
        <v>3</v>
      </c>
      <c r="B9" s="22" t="s">
        <v>338</v>
      </c>
      <c r="C9" s="26" t="s">
        <v>339</v>
      </c>
      <c r="D9" s="17" t="s">
        <v>212</v>
      </c>
      <c r="E9" s="62">
        <v>11000</v>
      </c>
      <c r="F9" s="68">
        <v>193.78149999999999</v>
      </c>
      <c r="G9" s="20">
        <v>3.4774445000000001E-2</v>
      </c>
    </row>
    <row r="10" spans="1:7" ht="15" x14ac:dyDescent="0.25">
      <c r="A10" s="21">
        <v>4</v>
      </c>
      <c r="B10" s="22" t="s">
        <v>331</v>
      </c>
      <c r="C10" s="26" t="s">
        <v>332</v>
      </c>
      <c r="D10" s="17" t="s">
        <v>168</v>
      </c>
      <c r="E10" s="62">
        <v>65404</v>
      </c>
      <c r="F10" s="68">
        <v>186.466804</v>
      </c>
      <c r="G10" s="20">
        <v>3.3461809000000002E-2</v>
      </c>
    </row>
    <row r="11" spans="1:7" ht="15" x14ac:dyDescent="0.25">
      <c r="A11" s="21">
        <v>5</v>
      </c>
      <c r="B11" s="22" t="s">
        <v>346</v>
      </c>
      <c r="C11" s="26" t="s">
        <v>347</v>
      </c>
      <c r="D11" s="17" t="s">
        <v>212</v>
      </c>
      <c r="E11" s="62">
        <v>13257</v>
      </c>
      <c r="F11" s="68">
        <v>167.03819999999999</v>
      </c>
      <c r="G11" s="20">
        <v>2.9975311000000001E-2</v>
      </c>
    </row>
    <row r="12" spans="1:7" ht="15" x14ac:dyDescent="0.25">
      <c r="A12" s="21">
        <v>6</v>
      </c>
      <c r="B12" s="22" t="s">
        <v>437</v>
      </c>
      <c r="C12" s="26" t="s">
        <v>438</v>
      </c>
      <c r="D12" s="17" t="s">
        <v>186</v>
      </c>
      <c r="E12" s="62">
        <v>5828</v>
      </c>
      <c r="F12" s="68">
        <v>166.48264800000001</v>
      </c>
      <c r="G12" s="20">
        <v>2.9875616000000001E-2</v>
      </c>
    </row>
    <row r="13" spans="1:7" ht="25.5" x14ac:dyDescent="0.25">
      <c r="A13" s="21">
        <v>7</v>
      </c>
      <c r="B13" s="22" t="s">
        <v>359</v>
      </c>
      <c r="C13" s="26" t="s">
        <v>360</v>
      </c>
      <c r="D13" s="17" t="s">
        <v>69</v>
      </c>
      <c r="E13" s="62">
        <v>9300</v>
      </c>
      <c r="F13" s="68">
        <v>164.94479999999999</v>
      </c>
      <c r="G13" s="20">
        <v>2.9599646E-2</v>
      </c>
    </row>
    <row r="14" spans="1:7" ht="15" x14ac:dyDescent="0.25">
      <c r="A14" s="21">
        <v>8</v>
      </c>
      <c r="B14" s="22" t="s">
        <v>342</v>
      </c>
      <c r="C14" s="26" t="s">
        <v>343</v>
      </c>
      <c r="D14" s="17" t="s">
        <v>222</v>
      </c>
      <c r="E14" s="62">
        <v>40594</v>
      </c>
      <c r="F14" s="68">
        <v>162.07154499999999</v>
      </c>
      <c r="G14" s="20">
        <v>2.9084036000000001E-2</v>
      </c>
    </row>
    <row r="15" spans="1:7" ht="15" x14ac:dyDescent="0.25">
      <c r="A15" s="21">
        <v>9</v>
      </c>
      <c r="B15" s="22" t="s">
        <v>576</v>
      </c>
      <c r="C15" s="26" t="s">
        <v>577</v>
      </c>
      <c r="D15" s="17" t="s">
        <v>186</v>
      </c>
      <c r="E15" s="62">
        <v>2370</v>
      </c>
      <c r="F15" s="68">
        <v>159.92285999999999</v>
      </c>
      <c r="G15" s="20">
        <v>2.869845E-2</v>
      </c>
    </row>
    <row r="16" spans="1:7" ht="25.5" x14ac:dyDescent="0.25">
      <c r="A16" s="21">
        <v>10</v>
      </c>
      <c r="B16" s="22" t="s">
        <v>56</v>
      </c>
      <c r="C16" s="26" t="s">
        <v>57</v>
      </c>
      <c r="D16" s="17" t="s">
        <v>23</v>
      </c>
      <c r="E16" s="62">
        <v>14772</v>
      </c>
      <c r="F16" s="68">
        <v>152.218074</v>
      </c>
      <c r="G16" s="20">
        <v>2.7315811999999998E-2</v>
      </c>
    </row>
    <row r="17" spans="1:7" ht="15" x14ac:dyDescent="0.25">
      <c r="A17" s="21">
        <v>11</v>
      </c>
      <c r="B17" s="22" t="s">
        <v>361</v>
      </c>
      <c r="C17" s="26" t="s">
        <v>362</v>
      </c>
      <c r="D17" s="17" t="s">
        <v>35</v>
      </c>
      <c r="E17" s="62">
        <v>68797</v>
      </c>
      <c r="F17" s="68">
        <v>139.34832349999999</v>
      </c>
      <c r="G17" s="20">
        <v>2.5006311999999999E-2</v>
      </c>
    </row>
    <row r="18" spans="1:7" ht="15" x14ac:dyDescent="0.25">
      <c r="A18" s="21">
        <v>12</v>
      </c>
      <c r="B18" s="22" t="s">
        <v>400</v>
      </c>
      <c r="C18" s="26" t="s">
        <v>401</v>
      </c>
      <c r="D18" s="17" t="s">
        <v>225</v>
      </c>
      <c r="E18" s="62">
        <v>3149</v>
      </c>
      <c r="F18" s="68">
        <v>138.66464049999999</v>
      </c>
      <c r="G18" s="20">
        <v>2.4883624E-2</v>
      </c>
    </row>
    <row r="19" spans="1:7" ht="15" x14ac:dyDescent="0.25">
      <c r="A19" s="21">
        <v>13</v>
      </c>
      <c r="B19" s="22" t="s">
        <v>404</v>
      </c>
      <c r="C19" s="26" t="s">
        <v>405</v>
      </c>
      <c r="D19" s="17" t="s">
        <v>406</v>
      </c>
      <c r="E19" s="62">
        <v>32553</v>
      </c>
      <c r="F19" s="68">
        <v>136.82025899999999</v>
      </c>
      <c r="G19" s="20">
        <v>2.4552646000000001E-2</v>
      </c>
    </row>
    <row r="20" spans="1:7" ht="25.5" x14ac:dyDescent="0.25">
      <c r="A20" s="21">
        <v>14</v>
      </c>
      <c r="B20" s="22" t="s">
        <v>348</v>
      </c>
      <c r="C20" s="26" t="s">
        <v>349</v>
      </c>
      <c r="D20" s="17" t="s">
        <v>186</v>
      </c>
      <c r="E20" s="62">
        <v>9229</v>
      </c>
      <c r="F20" s="68">
        <v>136.23388349999999</v>
      </c>
      <c r="G20" s="20">
        <v>2.4447420000000001E-2</v>
      </c>
    </row>
    <row r="21" spans="1:7" ht="15" x14ac:dyDescent="0.25">
      <c r="A21" s="21">
        <v>15</v>
      </c>
      <c r="B21" s="22" t="s">
        <v>547</v>
      </c>
      <c r="C21" s="26" t="s">
        <v>548</v>
      </c>
      <c r="D21" s="17" t="s">
        <v>35</v>
      </c>
      <c r="E21" s="62">
        <v>88181</v>
      </c>
      <c r="F21" s="68">
        <v>134.8728395</v>
      </c>
      <c r="G21" s="20">
        <v>2.4203177999999999E-2</v>
      </c>
    </row>
    <row r="22" spans="1:7" ht="25.5" x14ac:dyDescent="0.25">
      <c r="A22" s="21">
        <v>16</v>
      </c>
      <c r="B22" s="22" t="s">
        <v>336</v>
      </c>
      <c r="C22" s="26" t="s">
        <v>337</v>
      </c>
      <c r="D22" s="17" t="s">
        <v>26</v>
      </c>
      <c r="E22" s="62">
        <v>2261</v>
      </c>
      <c r="F22" s="68">
        <v>123.16571399999999</v>
      </c>
      <c r="G22" s="20">
        <v>2.2102312999999998E-2</v>
      </c>
    </row>
    <row r="23" spans="1:7" ht="25.5" x14ac:dyDescent="0.25">
      <c r="A23" s="21">
        <v>17</v>
      </c>
      <c r="B23" s="22" t="s">
        <v>340</v>
      </c>
      <c r="C23" s="26" t="s">
        <v>341</v>
      </c>
      <c r="D23" s="17" t="s">
        <v>53</v>
      </c>
      <c r="E23" s="62">
        <v>12600</v>
      </c>
      <c r="F23" s="68">
        <v>123.1083</v>
      </c>
      <c r="G23" s="20">
        <v>2.2092009999999999E-2</v>
      </c>
    </row>
    <row r="24" spans="1:7" ht="25.5" x14ac:dyDescent="0.25">
      <c r="A24" s="21">
        <v>18</v>
      </c>
      <c r="B24" s="22" t="s">
        <v>375</v>
      </c>
      <c r="C24" s="26" t="s">
        <v>376</v>
      </c>
      <c r="D24" s="17" t="s">
        <v>186</v>
      </c>
      <c r="E24" s="62">
        <v>24353</v>
      </c>
      <c r="F24" s="68">
        <v>119.1226995</v>
      </c>
      <c r="G24" s="20">
        <v>2.1376787000000001E-2</v>
      </c>
    </row>
    <row r="25" spans="1:7" ht="25.5" x14ac:dyDescent="0.25">
      <c r="A25" s="21">
        <v>19</v>
      </c>
      <c r="B25" s="22" t="s">
        <v>578</v>
      </c>
      <c r="C25" s="26" t="s">
        <v>579</v>
      </c>
      <c r="D25" s="17" t="s">
        <v>17</v>
      </c>
      <c r="E25" s="62">
        <v>561462</v>
      </c>
      <c r="F25" s="68">
        <v>118.46848199999999</v>
      </c>
      <c r="G25" s="20">
        <v>2.1259386000000002E-2</v>
      </c>
    </row>
    <row r="26" spans="1:7" ht="25.5" x14ac:dyDescent="0.25">
      <c r="A26" s="21">
        <v>20</v>
      </c>
      <c r="B26" s="22" t="s">
        <v>231</v>
      </c>
      <c r="C26" s="26" t="s">
        <v>232</v>
      </c>
      <c r="D26" s="17" t="s">
        <v>23</v>
      </c>
      <c r="E26" s="62">
        <v>51328</v>
      </c>
      <c r="F26" s="68">
        <v>115.026048</v>
      </c>
      <c r="G26" s="20">
        <v>2.0641634999999998E-2</v>
      </c>
    </row>
    <row r="27" spans="1:7" ht="51" x14ac:dyDescent="0.25">
      <c r="A27" s="21">
        <v>21</v>
      </c>
      <c r="B27" s="22" t="s">
        <v>365</v>
      </c>
      <c r="C27" s="26" t="s">
        <v>366</v>
      </c>
      <c r="D27" s="17" t="s">
        <v>217</v>
      </c>
      <c r="E27" s="62">
        <v>63751</v>
      </c>
      <c r="F27" s="68">
        <v>114.496796</v>
      </c>
      <c r="G27" s="20">
        <v>2.0546660000000001E-2</v>
      </c>
    </row>
    <row r="28" spans="1:7" ht="15" x14ac:dyDescent="0.25">
      <c r="A28" s="21">
        <v>22</v>
      </c>
      <c r="B28" s="22" t="s">
        <v>262</v>
      </c>
      <c r="C28" s="26" t="s">
        <v>263</v>
      </c>
      <c r="D28" s="17" t="s">
        <v>87</v>
      </c>
      <c r="E28" s="62">
        <v>108038</v>
      </c>
      <c r="F28" s="68">
        <v>113.49391900000001</v>
      </c>
      <c r="G28" s="20">
        <v>2.0366691999999999E-2</v>
      </c>
    </row>
    <row r="29" spans="1:7" ht="15" x14ac:dyDescent="0.25">
      <c r="A29" s="21">
        <v>23</v>
      </c>
      <c r="B29" s="22" t="s">
        <v>329</v>
      </c>
      <c r="C29" s="26" t="s">
        <v>330</v>
      </c>
      <c r="D29" s="17" t="s">
        <v>168</v>
      </c>
      <c r="E29" s="62">
        <v>2818</v>
      </c>
      <c r="F29" s="68">
        <v>112.732681</v>
      </c>
      <c r="G29" s="20">
        <v>2.0230086000000001E-2</v>
      </c>
    </row>
    <row r="30" spans="1:7" ht="15" x14ac:dyDescent="0.25">
      <c r="A30" s="21">
        <v>24</v>
      </c>
      <c r="B30" s="22" t="s">
        <v>352</v>
      </c>
      <c r="C30" s="26" t="s">
        <v>353</v>
      </c>
      <c r="D30" s="17" t="s">
        <v>354</v>
      </c>
      <c r="E30" s="62">
        <v>37105</v>
      </c>
      <c r="F30" s="68">
        <v>107.75292</v>
      </c>
      <c r="G30" s="20">
        <v>1.9336459E-2</v>
      </c>
    </row>
    <row r="31" spans="1:7" ht="15" x14ac:dyDescent="0.25">
      <c r="A31" s="21">
        <v>25</v>
      </c>
      <c r="B31" s="22" t="s">
        <v>350</v>
      </c>
      <c r="C31" s="26" t="s">
        <v>351</v>
      </c>
      <c r="D31" s="17" t="s">
        <v>168</v>
      </c>
      <c r="E31" s="62">
        <v>1492</v>
      </c>
      <c r="F31" s="68">
        <v>106.837644</v>
      </c>
      <c r="G31" s="20">
        <v>1.9172211000000002E-2</v>
      </c>
    </row>
    <row r="32" spans="1:7" ht="15" x14ac:dyDescent="0.25">
      <c r="A32" s="21">
        <v>26</v>
      </c>
      <c r="B32" s="22" t="s">
        <v>571</v>
      </c>
      <c r="C32" s="26" t="s">
        <v>572</v>
      </c>
      <c r="D32" s="17" t="s">
        <v>291</v>
      </c>
      <c r="E32" s="62">
        <v>14714</v>
      </c>
      <c r="F32" s="68">
        <v>104.87403500000001</v>
      </c>
      <c r="G32" s="20">
        <v>1.8819837999999998E-2</v>
      </c>
    </row>
    <row r="33" spans="1:7" ht="25.5" x14ac:dyDescent="0.25">
      <c r="A33" s="21">
        <v>27</v>
      </c>
      <c r="B33" s="22" t="s">
        <v>580</v>
      </c>
      <c r="C33" s="26" t="s">
        <v>581</v>
      </c>
      <c r="D33" s="17" t="s">
        <v>23</v>
      </c>
      <c r="E33" s="62">
        <v>10180</v>
      </c>
      <c r="F33" s="68">
        <v>103.81055000000001</v>
      </c>
      <c r="G33" s="20">
        <v>1.8628993E-2</v>
      </c>
    </row>
    <row r="34" spans="1:7" ht="15" x14ac:dyDescent="0.25">
      <c r="A34" s="21">
        <v>28</v>
      </c>
      <c r="B34" s="22" t="s">
        <v>27</v>
      </c>
      <c r="C34" s="26" t="s">
        <v>28</v>
      </c>
      <c r="D34" s="17" t="s">
        <v>29</v>
      </c>
      <c r="E34" s="62">
        <v>46233</v>
      </c>
      <c r="F34" s="68">
        <v>102.0593475</v>
      </c>
      <c r="G34" s="20">
        <v>1.8314737000000001E-2</v>
      </c>
    </row>
    <row r="35" spans="1:7" ht="15" x14ac:dyDescent="0.25">
      <c r="A35" s="21">
        <v>29</v>
      </c>
      <c r="B35" s="22" t="s">
        <v>455</v>
      </c>
      <c r="C35" s="26" t="s">
        <v>456</v>
      </c>
      <c r="D35" s="17" t="s">
        <v>186</v>
      </c>
      <c r="E35" s="62">
        <v>18765</v>
      </c>
      <c r="F35" s="68">
        <v>97.746885000000006</v>
      </c>
      <c r="G35" s="20">
        <v>1.7540857999999999E-2</v>
      </c>
    </row>
    <row r="36" spans="1:7" ht="25.5" x14ac:dyDescent="0.25">
      <c r="A36" s="21">
        <v>30</v>
      </c>
      <c r="B36" s="22" t="s">
        <v>480</v>
      </c>
      <c r="C36" s="26" t="s">
        <v>481</v>
      </c>
      <c r="D36" s="17" t="s">
        <v>186</v>
      </c>
      <c r="E36" s="62">
        <v>12130</v>
      </c>
      <c r="F36" s="68">
        <v>96.536604999999994</v>
      </c>
      <c r="G36" s="20">
        <v>1.7323670999999999E-2</v>
      </c>
    </row>
    <row r="37" spans="1:7" ht="15" x14ac:dyDescent="0.25">
      <c r="A37" s="21">
        <v>31</v>
      </c>
      <c r="B37" s="22" t="s">
        <v>383</v>
      </c>
      <c r="C37" s="26" t="s">
        <v>384</v>
      </c>
      <c r="D37" s="17" t="s">
        <v>186</v>
      </c>
      <c r="E37" s="62">
        <v>21089</v>
      </c>
      <c r="F37" s="68">
        <v>94.489264500000004</v>
      </c>
      <c r="G37" s="20">
        <v>1.6956272000000001E-2</v>
      </c>
    </row>
    <row r="38" spans="1:7" ht="25.5" x14ac:dyDescent="0.25">
      <c r="A38" s="21">
        <v>32</v>
      </c>
      <c r="B38" s="22" t="s">
        <v>582</v>
      </c>
      <c r="C38" s="26" t="s">
        <v>583</v>
      </c>
      <c r="D38" s="17" t="s">
        <v>69</v>
      </c>
      <c r="E38" s="62">
        <v>8532</v>
      </c>
      <c r="F38" s="68">
        <v>92.350368000000003</v>
      </c>
      <c r="G38" s="20">
        <v>1.6572442999999999E-2</v>
      </c>
    </row>
    <row r="39" spans="1:7" ht="15" x14ac:dyDescent="0.25">
      <c r="A39" s="21">
        <v>33</v>
      </c>
      <c r="B39" s="22" t="s">
        <v>562</v>
      </c>
      <c r="C39" s="26" t="s">
        <v>563</v>
      </c>
      <c r="D39" s="17" t="s">
        <v>225</v>
      </c>
      <c r="E39" s="62">
        <v>12717</v>
      </c>
      <c r="F39" s="68">
        <v>90.964701000000005</v>
      </c>
      <c r="G39" s="20">
        <v>1.6323781999999998E-2</v>
      </c>
    </row>
    <row r="40" spans="1:7" ht="15" x14ac:dyDescent="0.25">
      <c r="A40" s="21">
        <v>34</v>
      </c>
      <c r="B40" s="22" t="s">
        <v>537</v>
      </c>
      <c r="C40" s="26" t="s">
        <v>538</v>
      </c>
      <c r="D40" s="17" t="s">
        <v>303</v>
      </c>
      <c r="E40" s="62">
        <v>8060</v>
      </c>
      <c r="F40" s="68">
        <v>88.668059999999997</v>
      </c>
      <c r="G40" s="20">
        <v>1.5911646000000002E-2</v>
      </c>
    </row>
    <row r="41" spans="1:7" ht="15" x14ac:dyDescent="0.25">
      <c r="A41" s="21">
        <v>35</v>
      </c>
      <c r="B41" s="22" t="s">
        <v>415</v>
      </c>
      <c r="C41" s="26" t="s">
        <v>416</v>
      </c>
      <c r="D41" s="17" t="s">
        <v>60</v>
      </c>
      <c r="E41" s="62">
        <v>19711</v>
      </c>
      <c r="F41" s="68">
        <v>86.895943500000001</v>
      </c>
      <c r="G41" s="20">
        <v>1.5593635999999999E-2</v>
      </c>
    </row>
    <row r="42" spans="1:7" ht="25.5" x14ac:dyDescent="0.25">
      <c r="A42" s="21">
        <v>36</v>
      </c>
      <c r="B42" s="22" t="s">
        <v>584</v>
      </c>
      <c r="C42" s="26" t="s">
        <v>585</v>
      </c>
      <c r="D42" s="17" t="s">
        <v>14</v>
      </c>
      <c r="E42" s="62">
        <v>52822</v>
      </c>
      <c r="F42" s="68">
        <v>83.881336000000005</v>
      </c>
      <c r="G42" s="20">
        <v>1.5052658999999999E-2</v>
      </c>
    </row>
    <row r="43" spans="1:7" ht="25.5" x14ac:dyDescent="0.25">
      <c r="A43" s="21">
        <v>37</v>
      </c>
      <c r="B43" s="22" t="s">
        <v>373</v>
      </c>
      <c r="C43" s="26" t="s">
        <v>374</v>
      </c>
      <c r="D43" s="17" t="s">
        <v>32</v>
      </c>
      <c r="E43" s="62">
        <v>13964</v>
      </c>
      <c r="F43" s="68">
        <v>78.847725999999994</v>
      </c>
      <c r="G43" s="20">
        <v>1.4149369E-2</v>
      </c>
    </row>
    <row r="44" spans="1:7" ht="25.5" x14ac:dyDescent="0.25">
      <c r="A44" s="21">
        <v>38</v>
      </c>
      <c r="B44" s="22" t="s">
        <v>396</v>
      </c>
      <c r="C44" s="26" t="s">
        <v>397</v>
      </c>
      <c r="D44" s="17" t="s">
        <v>23</v>
      </c>
      <c r="E44" s="62">
        <v>5827</v>
      </c>
      <c r="F44" s="68">
        <v>76.240468000000007</v>
      </c>
      <c r="G44" s="20">
        <v>1.3681492E-2</v>
      </c>
    </row>
    <row r="45" spans="1:7" ht="15" x14ac:dyDescent="0.25">
      <c r="A45" s="21">
        <v>39</v>
      </c>
      <c r="B45" s="22" t="s">
        <v>88</v>
      </c>
      <c r="C45" s="26" t="s">
        <v>89</v>
      </c>
      <c r="D45" s="17" t="s">
        <v>20</v>
      </c>
      <c r="E45" s="62">
        <v>8495</v>
      </c>
      <c r="F45" s="68">
        <v>68.01097</v>
      </c>
      <c r="G45" s="20">
        <v>1.2204693000000001E-2</v>
      </c>
    </row>
    <row r="46" spans="1:7" ht="25.5" x14ac:dyDescent="0.25">
      <c r="A46" s="21">
        <v>40</v>
      </c>
      <c r="B46" s="22" t="s">
        <v>355</v>
      </c>
      <c r="C46" s="26" t="s">
        <v>356</v>
      </c>
      <c r="D46" s="17" t="s">
        <v>335</v>
      </c>
      <c r="E46" s="62">
        <v>31045</v>
      </c>
      <c r="F46" s="68">
        <v>61.624324999999999</v>
      </c>
      <c r="G46" s="20">
        <v>1.1058597999999999E-2</v>
      </c>
    </row>
    <row r="47" spans="1:7" ht="25.5" x14ac:dyDescent="0.25">
      <c r="A47" s="21">
        <v>41</v>
      </c>
      <c r="B47" s="22" t="s">
        <v>171</v>
      </c>
      <c r="C47" s="26" t="s">
        <v>172</v>
      </c>
      <c r="D47" s="17" t="s">
        <v>26</v>
      </c>
      <c r="E47" s="62">
        <v>22917</v>
      </c>
      <c r="F47" s="68">
        <v>60.615465</v>
      </c>
      <c r="G47" s="20">
        <v>1.0877556E-2</v>
      </c>
    </row>
    <row r="48" spans="1:7" ht="25.5" x14ac:dyDescent="0.25">
      <c r="A48" s="21">
        <v>42</v>
      </c>
      <c r="B48" s="22" t="s">
        <v>357</v>
      </c>
      <c r="C48" s="26" t="s">
        <v>358</v>
      </c>
      <c r="D48" s="17" t="s">
        <v>235</v>
      </c>
      <c r="E48" s="62">
        <v>4917</v>
      </c>
      <c r="F48" s="68">
        <v>58.153359000000002</v>
      </c>
      <c r="G48" s="20">
        <v>1.0435727000000001E-2</v>
      </c>
    </row>
    <row r="49" spans="1:7" ht="15" x14ac:dyDescent="0.25">
      <c r="A49" s="21">
        <v>43</v>
      </c>
      <c r="B49" s="22" t="s">
        <v>387</v>
      </c>
      <c r="C49" s="26" t="s">
        <v>388</v>
      </c>
      <c r="D49" s="17" t="s">
        <v>186</v>
      </c>
      <c r="E49" s="62">
        <v>16423</v>
      </c>
      <c r="F49" s="68">
        <v>55.017049999999998</v>
      </c>
      <c r="G49" s="20">
        <v>9.8729100000000004E-3</v>
      </c>
    </row>
    <row r="50" spans="1:7" ht="25.5" x14ac:dyDescent="0.25">
      <c r="A50" s="21">
        <v>44</v>
      </c>
      <c r="B50" s="22" t="s">
        <v>447</v>
      </c>
      <c r="C50" s="26" t="s">
        <v>448</v>
      </c>
      <c r="D50" s="17" t="s">
        <v>186</v>
      </c>
      <c r="E50" s="62">
        <v>8182</v>
      </c>
      <c r="F50" s="68">
        <v>55.015768000000001</v>
      </c>
      <c r="G50" s="20">
        <v>9.87268E-3</v>
      </c>
    </row>
    <row r="51" spans="1:7" ht="15" x14ac:dyDescent="0.25">
      <c r="A51" s="21">
        <v>45</v>
      </c>
      <c r="B51" s="22" t="s">
        <v>413</v>
      </c>
      <c r="C51" s="26" t="s">
        <v>414</v>
      </c>
      <c r="D51" s="17" t="s">
        <v>186</v>
      </c>
      <c r="E51" s="62">
        <v>43704</v>
      </c>
      <c r="F51" s="68">
        <v>52.619616000000001</v>
      </c>
      <c r="G51" s="20">
        <v>9.4426860000000005E-3</v>
      </c>
    </row>
    <row r="52" spans="1:7" ht="15" x14ac:dyDescent="0.25">
      <c r="A52" s="21">
        <v>46</v>
      </c>
      <c r="B52" s="22" t="s">
        <v>586</v>
      </c>
      <c r="C52" s="26" t="s">
        <v>587</v>
      </c>
      <c r="D52" s="17" t="s">
        <v>168</v>
      </c>
      <c r="E52" s="62">
        <v>16610</v>
      </c>
      <c r="F52" s="68">
        <v>50.511009999999999</v>
      </c>
      <c r="G52" s="20">
        <v>9.0642929999999993E-3</v>
      </c>
    </row>
    <row r="53" spans="1:7" ht="15" x14ac:dyDescent="0.25">
      <c r="A53" s="21">
        <v>47</v>
      </c>
      <c r="B53" s="22" t="s">
        <v>333</v>
      </c>
      <c r="C53" s="26" t="s">
        <v>334</v>
      </c>
      <c r="D53" s="17" t="s">
        <v>335</v>
      </c>
      <c r="E53" s="62">
        <v>12685</v>
      </c>
      <c r="F53" s="68">
        <v>46.864732500000002</v>
      </c>
      <c r="G53" s="20">
        <v>8.409962E-3</v>
      </c>
    </row>
    <row r="54" spans="1:7" ht="15" x14ac:dyDescent="0.25">
      <c r="A54" s="16"/>
      <c r="B54" s="17"/>
      <c r="C54" s="23" t="s">
        <v>113</v>
      </c>
      <c r="D54" s="27"/>
      <c r="E54" s="64"/>
      <c r="F54" s="70">
        <v>5313.6658625000009</v>
      </c>
      <c r="G54" s="28">
        <v>0.95354707199999966</v>
      </c>
    </row>
    <row r="55" spans="1:7" ht="15" x14ac:dyDescent="0.25">
      <c r="A55" s="21"/>
      <c r="B55" s="22"/>
      <c r="C55" s="29"/>
      <c r="D55" s="30"/>
      <c r="E55" s="62"/>
      <c r="F55" s="68"/>
      <c r="G55" s="20"/>
    </row>
    <row r="56" spans="1:7" ht="15" x14ac:dyDescent="0.25">
      <c r="A56" s="16"/>
      <c r="B56" s="17"/>
      <c r="C56" s="23" t="s">
        <v>114</v>
      </c>
      <c r="D56" s="24"/>
      <c r="E56" s="63"/>
      <c r="F56" s="69"/>
      <c r="G56" s="25"/>
    </row>
    <row r="57" spans="1:7" ht="15" x14ac:dyDescent="0.25">
      <c r="A57" s="16"/>
      <c r="B57" s="17"/>
      <c r="C57" s="23" t="s">
        <v>113</v>
      </c>
      <c r="D57" s="27"/>
      <c r="E57" s="64"/>
      <c r="F57" s="70">
        <v>0</v>
      </c>
      <c r="G57" s="28">
        <v>0</v>
      </c>
    </row>
    <row r="58" spans="1:7" ht="15" x14ac:dyDescent="0.25">
      <c r="A58" s="21"/>
      <c r="B58" s="22"/>
      <c r="C58" s="29"/>
      <c r="D58" s="30"/>
      <c r="E58" s="62"/>
      <c r="F58" s="68"/>
      <c r="G58" s="20"/>
    </row>
    <row r="59" spans="1:7" ht="15" x14ac:dyDescent="0.25">
      <c r="A59" s="31"/>
      <c r="B59" s="32"/>
      <c r="C59" s="23" t="s">
        <v>115</v>
      </c>
      <c r="D59" s="24"/>
      <c r="E59" s="63"/>
      <c r="F59" s="69"/>
      <c r="G59" s="25"/>
    </row>
    <row r="60" spans="1:7" ht="15" x14ac:dyDescent="0.25">
      <c r="A60" s="33"/>
      <c r="B60" s="34"/>
      <c r="C60" s="23" t="s">
        <v>113</v>
      </c>
      <c r="D60" s="35"/>
      <c r="E60" s="65"/>
      <c r="F60" s="71">
        <v>0</v>
      </c>
      <c r="G60" s="36">
        <v>0</v>
      </c>
    </row>
    <row r="61" spans="1:7" ht="15" x14ac:dyDescent="0.25">
      <c r="A61" s="33"/>
      <c r="B61" s="34"/>
      <c r="C61" s="29"/>
      <c r="D61" s="37"/>
      <c r="E61" s="66"/>
      <c r="F61" s="72"/>
      <c r="G61" s="38"/>
    </row>
    <row r="62" spans="1:7" ht="15" x14ac:dyDescent="0.25">
      <c r="A62" s="16"/>
      <c r="B62" s="17"/>
      <c r="C62" s="23" t="s">
        <v>119</v>
      </c>
      <c r="D62" s="24"/>
      <c r="E62" s="63"/>
      <c r="F62" s="69"/>
      <c r="G62" s="25"/>
    </row>
    <row r="63" spans="1:7" ht="15" x14ac:dyDescent="0.25">
      <c r="A63" s="16"/>
      <c r="B63" s="17"/>
      <c r="C63" s="23" t="s">
        <v>113</v>
      </c>
      <c r="D63" s="27"/>
      <c r="E63" s="64"/>
      <c r="F63" s="70">
        <v>0</v>
      </c>
      <c r="G63" s="28">
        <v>0</v>
      </c>
    </row>
    <row r="64" spans="1:7" ht="15" x14ac:dyDescent="0.25">
      <c r="A64" s="16"/>
      <c r="B64" s="17"/>
      <c r="C64" s="29"/>
      <c r="D64" s="19"/>
      <c r="E64" s="62"/>
      <c r="F64" s="68"/>
      <c r="G64" s="20"/>
    </row>
    <row r="65" spans="1:7" ht="15" x14ac:dyDescent="0.25">
      <c r="A65" s="16"/>
      <c r="B65" s="17"/>
      <c r="C65" s="23" t="s">
        <v>120</v>
      </c>
      <c r="D65" s="24"/>
      <c r="E65" s="63"/>
      <c r="F65" s="69"/>
      <c r="G65" s="25"/>
    </row>
    <row r="66" spans="1:7" ht="15" x14ac:dyDescent="0.25">
      <c r="A66" s="16"/>
      <c r="B66" s="17"/>
      <c r="C66" s="23" t="s">
        <v>113</v>
      </c>
      <c r="D66" s="27"/>
      <c r="E66" s="64"/>
      <c r="F66" s="70">
        <v>0</v>
      </c>
      <c r="G66" s="28">
        <v>0</v>
      </c>
    </row>
    <row r="67" spans="1:7" ht="15" x14ac:dyDescent="0.25">
      <c r="A67" s="16"/>
      <c r="B67" s="17"/>
      <c r="C67" s="29"/>
      <c r="D67" s="19"/>
      <c r="E67" s="62"/>
      <c r="F67" s="68"/>
      <c r="G67" s="20"/>
    </row>
    <row r="68" spans="1:7" ht="15" x14ac:dyDescent="0.25">
      <c r="A68" s="16"/>
      <c r="B68" s="17"/>
      <c r="C68" s="23" t="s">
        <v>121</v>
      </c>
      <c r="D68" s="24"/>
      <c r="E68" s="63"/>
      <c r="F68" s="69"/>
      <c r="G68" s="25"/>
    </row>
    <row r="69" spans="1:7" ht="15" x14ac:dyDescent="0.25">
      <c r="A69" s="16"/>
      <c r="B69" s="17"/>
      <c r="C69" s="23" t="s">
        <v>113</v>
      </c>
      <c r="D69" s="27"/>
      <c r="E69" s="64"/>
      <c r="F69" s="70">
        <v>0</v>
      </c>
      <c r="G69" s="28">
        <v>0</v>
      </c>
    </row>
    <row r="70" spans="1:7" ht="15" x14ac:dyDescent="0.25">
      <c r="A70" s="16"/>
      <c r="B70" s="17"/>
      <c r="C70" s="29"/>
      <c r="D70" s="19"/>
      <c r="E70" s="62"/>
      <c r="F70" s="68"/>
      <c r="G70" s="20"/>
    </row>
    <row r="71" spans="1:7" ht="25.5" x14ac:dyDescent="0.25">
      <c r="A71" s="21"/>
      <c r="B71" s="22"/>
      <c r="C71" s="39" t="s">
        <v>122</v>
      </c>
      <c r="D71" s="40"/>
      <c r="E71" s="64"/>
      <c r="F71" s="70">
        <v>5313.6658625000009</v>
      </c>
      <c r="G71" s="28">
        <v>0.95354707199999966</v>
      </c>
    </row>
    <row r="72" spans="1:7" ht="15" x14ac:dyDescent="0.25">
      <c r="A72" s="16"/>
      <c r="B72" s="17"/>
      <c r="C72" s="26"/>
      <c r="D72" s="19"/>
      <c r="E72" s="62"/>
      <c r="F72" s="68"/>
      <c r="G72" s="20"/>
    </row>
    <row r="73" spans="1:7" ht="15" x14ac:dyDescent="0.25">
      <c r="A73" s="16"/>
      <c r="B73" s="17"/>
      <c r="C73" s="18" t="s">
        <v>123</v>
      </c>
      <c r="D73" s="19"/>
      <c r="E73" s="62"/>
      <c r="F73" s="68"/>
      <c r="G73" s="20"/>
    </row>
    <row r="74" spans="1:7" ht="25.5" x14ac:dyDescent="0.25">
      <c r="A74" s="16"/>
      <c r="B74" s="17"/>
      <c r="C74" s="23" t="s">
        <v>11</v>
      </c>
      <c r="D74" s="24"/>
      <c r="E74" s="63"/>
      <c r="F74" s="69"/>
      <c r="G74" s="25"/>
    </row>
    <row r="75" spans="1:7" ht="15" x14ac:dyDescent="0.25">
      <c r="A75" s="21"/>
      <c r="B75" s="22"/>
      <c r="C75" s="23" t="s">
        <v>113</v>
      </c>
      <c r="D75" s="27"/>
      <c r="E75" s="64"/>
      <c r="F75" s="70">
        <v>0</v>
      </c>
      <c r="G75" s="28">
        <v>0</v>
      </c>
    </row>
    <row r="76" spans="1:7" ht="15" x14ac:dyDescent="0.25">
      <c r="A76" s="21"/>
      <c r="B76" s="22"/>
      <c r="C76" s="29"/>
      <c r="D76" s="19"/>
      <c r="E76" s="62"/>
      <c r="F76" s="68"/>
      <c r="G76" s="20"/>
    </row>
    <row r="77" spans="1:7" ht="15" x14ac:dyDescent="0.25">
      <c r="A77" s="16"/>
      <c r="B77" s="41"/>
      <c r="C77" s="23" t="s">
        <v>124</v>
      </c>
      <c r="D77" s="24"/>
      <c r="E77" s="63"/>
      <c r="F77" s="69"/>
      <c r="G77" s="25"/>
    </row>
    <row r="78" spans="1:7" ht="15" x14ac:dyDescent="0.25">
      <c r="A78" s="21"/>
      <c r="B78" s="22"/>
      <c r="C78" s="23" t="s">
        <v>113</v>
      </c>
      <c r="D78" s="27"/>
      <c r="E78" s="64"/>
      <c r="F78" s="70">
        <v>0</v>
      </c>
      <c r="G78" s="28">
        <v>0</v>
      </c>
    </row>
    <row r="79" spans="1:7" ht="15" x14ac:dyDescent="0.25">
      <c r="A79" s="21"/>
      <c r="B79" s="22"/>
      <c r="C79" s="29"/>
      <c r="D79" s="19"/>
      <c r="E79" s="62"/>
      <c r="F79" s="74"/>
      <c r="G79" s="43"/>
    </row>
    <row r="80" spans="1:7" ht="15" x14ac:dyDescent="0.25">
      <c r="A80" s="16"/>
      <c r="B80" s="17"/>
      <c r="C80" s="23" t="s">
        <v>125</v>
      </c>
      <c r="D80" s="24"/>
      <c r="E80" s="63"/>
      <c r="F80" s="69"/>
      <c r="G80" s="25"/>
    </row>
    <row r="81" spans="1:7" ht="15" x14ac:dyDescent="0.25">
      <c r="A81" s="21"/>
      <c r="B81" s="22"/>
      <c r="C81" s="23" t="s">
        <v>113</v>
      </c>
      <c r="D81" s="27"/>
      <c r="E81" s="64"/>
      <c r="F81" s="70">
        <v>0</v>
      </c>
      <c r="G81" s="28">
        <v>0</v>
      </c>
    </row>
    <row r="82" spans="1:7" ht="15" x14ac:dyDescent="0.25">
      <c r="A82" s="16"/>
      <c r="B82" s="17"/>
      <c r="C82" s="29"/>
      <c r="D82" s="19"/>
      <c r="E82" s="62"/>
      <c r="F82" s="68"/>
      <c r="G82" s="20"/>
    </row>
    <row r="83" spans="1:7" ht="25.5" x14ac:dyDescent="0.25">
      <c r="A83" s="16"/>
      <c r="B83" s="41"/>
      <c r="C83" s="23" t="s">
        <v>126</v>
      </c>
      <c r="D83" s="24"/>
      <c r="E83" s="63"/>
      <c r="F83" s="69"/>
      <c r="G83" s="25"/>
    </row>
    <row r="84" spans="1:7" ht="15" x14ac:dyDescent="0.25">
      <c r="A84" s="21"/>
      <c r="B84" s="22"/>
      <c r="C84" s="23" t="s">
        <v>113</v>
      </c>
      <c r="D84" s="27"/>
      <c r="E84" s="64"/>
      <c r="F84" s="70">
        <v>0</v>
      </c>
      <c r="G84" s="28">
        <v>0</v>
      </c>
    </row>
    <row r="85" spans="1:7" ht="15" x14ac:dyDescent="0.25">
      <c r="A85" s="21"/>
      <c r="B85" s="22"/>
      <c r="C85" s="29"/>
      <c r="D85" s="19"/>
      <c r="E85" s="62"/>
      <c r="F85" s="68"/>
      <c r="G85" s="20"/>
    </row>
    <row r="86" spans="1:7" ht="15" x14ac:dyDescent="0.25">
      <c r="A86" s="21"/>
      <c r="B86" s="22"/>
      <c r="C86" s="44" t="s">
        <v>127</v>
      </c>
      <c r="D86" s="40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6"/>
      <c r="D87" s="19"/>
      <c r="E87" s="62"/>
      <c r="F87" s="68"/>
      <c r="G87" s="20"/>
    </row>
    <row r="88" spans="1:7" ht="15" x14ac:dyDescent="0.25">
      <c r="A88" s="16"/>
      <c r="B88" s="17"/>
      <c r="C88" s="18" t="s">
        <v>128</v>
      </c>
      <c r="D88" s="19"/>
      <c r="E88" s="62"/>
      <c r="F88" s="68"/>
      <c r="G88" s="20"/>
    </row>
    <row r="89" spans="1:7" ht="15" x14ac:dyDescent="0.25">
      <c r="A89" s="21"/>
      <c r="B89" s="22"/>
      <c r="C89" s="23" t="s">
        <v>129</v>
      </c>
      <c r="D89" s="24"/>
      <c r="E89" s="63"/>
      <c r="F89" s="69"/>
      <c r="G89" s="25"/>
    </row>
    <row r="90" spans="1:7" ht="15" x14ac:dyDescent="0.25">
      <c r="A90" s="21"/>
      <c r="B90" s="22"/>
      <c r="C90" s="23" t="s">
        <v>113</v>
      </c>
      <c r="D90" s="40"/>
      <c r="E90" s="64"/>
      <c r="F90" s="70">
        <v>0</v>
      </c>
      <c r="G90" s="28">
        <v>0</v>
      </c>
    </row>
    <row r="91" spans="1:7" ht="15" x14ac:dyDescent="0.25">
      <c r="A91" s="21"/>
      <c r="B91" s="22"/>
      <c r="C91" s="29"/>
      <c r="D91" s="22"/>
      <c r="E91" s="62"/>
      <c r="F91" s="68"/>
      <c r="G91" s="20"/>
    </row>
    <row r="92" spans="1:7" ht="15" x14ac:dyDescent="0.25">
      <c r="A92" s="21"/>
      <c r="B92" s="22"/>
      <c r="C92" s="23" t="s">
        <v>130</v>
      </c>
      <c r="D92" s="24"/>
      <c r="E92" s="63"/>
      <c r="F92" s="69"/>
      <c r="G92" s="25"/>
    </row>
    <row r="93" spans="1:7" ht="15" x14ac:dyDescent="0.25">
      <c r="A93" s="21"/>
      <c r="B93" s="22"/>
      <c r="C93" s="23" t="s">
        <v>113</v>
      </c>
      <c r="D93" s="40"/>
      <c r="E93" s="64"/>
      <c r="F93" s="70">
        <v>0</v>
      </c>
      <c r="G93" s="28">
        <v>0</v>
      </c>
    </row>
    <row r="94" spans="1:7" ht="15" x14ac:dyDescent="0.25">
      <c r="A94" s="21"/>
      <c r="B94" s="22"/>
      <c r="C94" s="29"/>
      <c r="D94" s="22"/>
      <c r="E94" s="62"/>
      <c r="F94" s="68"/>
      <c r="G94" s="20"/>
    </row>
    <row r="95" spans="1:7" ht="15" x14ac:dyDescent="0.25">
      <c r="A95" s="21"/>
      <c r="B95" s="22"/>
      <c r="C95" s="23" t="s">
        <v>131</v>
      </c>
      <c r="D95" s="24"/>
      <c r="E95" s="63"/>
      <c r="F95" s="69"/>
      <c r="G95" s="25"/>
    </row>
    <row r="96" spans="1:7" ht="15" x14ac:dyDescent="0.25">
      <c r="A96" s="21"/>
      <c r="B96" s="22"/>
      <c r="C96" s="23" t="s">
        <v>113</v>
      </c>
      <c r="D96" s="40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9"/>
      <c r="D97" s="22"/>
      <c r="E97" s="62"/>
      <c r="F97" s="68"/>
      <c r="G97" s="20"/>
    </row>
    <row r="98" spans="1:7" ht="15" x14ac:dyDescent="0.25">
      <c r="A98" s="21"/>
      <c r="B98" s="22"/>
      <c r="C98" s="23" t="s">
        <v>132</v>
      </c>
      <c r="D98" s="24"/>
      <c r="E98" s="63"/>
      <c r="F98" s="69"/>
      <c r="G98" s="25"/>
    </row>
    <row r="99" spans="1:7" ht="15" x14ac:dyDescent="0.25">
      <c r="A99" s="21">
        <v>1</v>
      </c>
      <c r="B99" s="22"/>
      <c r="C99" s="26" t="s">
        <v>134</v>
      </c>
      <c r="D99" s="30"/>
      <c r="E99" s="62"/>
      <c r="F99" s="68">
        <v>271</v>
      </c>
      <c r="G99" s="20">
        <v>4.8631446000000002E-2</v>
      </c>
    </row>
    <row r="100" spans="1:7" ht="15" x14ac:dyDescent="0.25">
      <c r="A100" s="21"/>
      <c r="B100" s="22"/>
      <c r="C100" s="23" t="s">
        <v>113</v>
      </c>
      <c r="D100" s="40"/>
      <c r="E100" s="64"/>
      <c r="F100" s="70">
        <v>271</v>
      </c>
      <c r="G100" s="28">
        <v>4.8631446000000002E-2</v>
      </c>
    </row>
    <row r="101" spans="1:7" ht="15" x14ac:dyDescent="0.25">
      <c r="A101" s="21"/>
      <c r="B101" s="22"/>
      <c r="C101" s="29"/>
      <c r="D101" s="22"/>
      <c r="E101" s="62"/>
      <c r="F101" s="68"/>
      <c r="G101" s="20"/>
    </row>
    <row r="102" spans="1:7" ht="25.5" x14ac:dyDescent="0.25">
      <c r="A102" s="21"/>
      <c r="B102" s="22"/>
      <c r="C102" s="39" t="s">
        <v>135</v>
      </c>
      <c r="D102" s="40"/>
      <c r="E102" s="64"/>
      <c r="F102" s="70">
        <v>271</v>
      </c>
      <c r="G102" s="28">
        <v>4.8631446000000002E-2</v>
      </c>
    </row>
    <row r="103" spans="1:7" ht="15" x14ac:dyDescent="0.25">
      <c r="A103" s="21"/>
      <c r="B103" s="22"/>
      <c r="C103" s="45"/>
      <c r="D103" s="22"/>
      <c r="E103" s="62"/>
      <c r="F103" s="68"/>
      <c r="G103" s="20"/>
    </row>
    <row r="104" spans="1:7" ht="15" x14ac:dyDescent="0.25">
      <c r="A104" s="16"/>
      <c r="B104" s="17"/>
      <c r="C104" s="18" t="s">
        <v>136</v>
      </c>
      <c r="D104" s="19"/>
      <c r="E104" s="62"/>
      <c r="F104" s="68"/>
      <c r="G104" s="20"/>
    </row>
    <row r="105" spans="1:7" ht="25.5" x14ac:dyDescent="0.25">
      <c r="A105" s="21"/>
      <c r="B105" s="22"/>
      <c r="C105" s="23" t="s">
        <v>137</v>
      </c>
      <c r="D105" s="24"/>
      <c r="E105" s="63"/>
      <c r="F105" s="69"/>
      <c r="G105" s="25"/>
    </row>
    <row r="106" spans="1:7" ht="15" x14ac:dyDescent="0.25">
      <c r="A106" s="21"/>
      <c r="B106" s="22"/>
      <c r="C106" s="23" t="s">
        <v>113</v>
      </c>
      <c r="D106" s="40"/>
      <c r="E106" s="64"/>
      <c r="F106" s="70">
        <v>0</v>
      </c>
      <c r="G106" s="28">
        <v>0</v>
      </c>
    </row>
    <row r="107" spans="1:7" ht="15" x14ac:dyDescent="0.25">
      <c r="A107" s="21"/>
      <c r="B107" s="22"/>
      <c r="C107" s="29"/>
      <c r="D107" s="22"/>
      <c r="E107" s="62"/>
      <c r="F107" s="68"/>
      <c r="G107" s="20"/>
    </row>
    <row r="108" spans="1:7" ht="15" x14ac:dyDescent="0.25">
      <c r="A108" s="16"/>
      <c r="B108" s="17"/>
      <c r="C108" s="18" t="s">
        <v>138</v>
      </c>
      <c r="D108" s="19"/>
      <c r="E108" s="62"/>
      <c r="F108" s="68"/>
      <c r="G108" s="20"/>
    </row>
    <row r="109" spans="1:7" ht="25.5" x14ac:dyDescent="0.25">
      <c r="A109" s="21"/>
      <c r="B109" s="22"/>
      <c r="C109" s="23" t="s">
        <v>139</v>
      </c>
      <c r="D109" s="24"/>
      <c r="E109" s="63"/>
      <c r="F109" s="69"/>
      <c r="G109" s="25"/>
    </row>
    <row r="110" spans="1:7" ht="15" x14ac:dyDescent="0.25">
      <c r="A110" s="21"/>
      <c r="B110" s="22"/>
      <c r="C110" s="23" t="s">
        <v>113</v>
      </c>
      <c r="D110" s="40"/>
      <c r="E110" s="64"/>
      <c r="F110" s="70">
        <v>0</v>
      </c>
      <c r="G110" s="28">
        <v>0</v>
      </c>
    </row>
    <row r="111" spans="1:7" ht="15" x14ac:dyDescent="0.25">
      <c r="A111" s="21"/>
      <c r="B111" s="22"/>
      <c r="C111" s="29"/>
      <c r="D111" s="22"/>
      <c r="E111" s="62"/>
      <c r="F111" s="68"/>
      <c r="G111" s="20"/>
    </row>
    <row r="112" spans="1:7" ht="25.5" x14ac:dyDescent="0.25">
      <c r="A112" s="21"/>
      <c r="B112" s="22"/>
      <c r="C112" s="23" t="s">
        <v>140</v>
      </c>
      <c r="D112" s="24"/>
      <c r="E112" s="63"/>
      <c r="F112" s="69"/>
      <c r="G112" s="25"/>
    </row>
    <row r="113" spans="1:7" ht="15" x14ac:dyDescent="0.25">
      <c r="A113" s="21"/>
      <c r="B113" s="22"/>
      <c r="C113" s="23" t="s">
        <v>113</v>
      </c>
      <c r="D113" s="40"/>
      <c r="E113" s="64"/>
      <c r="F113" s="70">
        <v>0</v>
      </c>
      <c r="G113" s="28">
        <v>0</v>
      </c>
    </row>
    <row r="114" spans="1:7" ht="15" x14ac:dyDescent="0.25">
      <c r="A114" s="21"/>
      <c r="B114" s="22"/>
      <c r="C114" s="29"/>
      <c r="D114" s="22"/>
      <c r="E114" s="62"/>
      <c r="F114" s="74"/>
      <c r="G114" s="43"/>
    </row>
    <row r="115" spans="1:7" ht="25.5" x14ac:dyDescent="0.25">
      <c r="A115" s="21"/>
      <c r="B115" s="22"/>
      <c r="C115" s="45" t="s">
        <v>141</v>
      </c>
      <c r="D115" s="22"/>
      <c r="E115" s="62"/>
      <c r="F115" s="147">
        <v>-12.139842509999999</v>
      </c>
      <c r="G115" s="148">
        <v>-2.178517E-3</v>
      </c>
    </row>
    <row r="116" spans="1:7" ht="15" x14ac:dyDescent="0.25">
      <c r="A116" s="21"/>
      <c r="B116" s="22"/>
      <c r="C116" s="46" t="s">
        <v>142</v>
      </c>
      <c r="D116" s="27"/>
      <c r="E116" s="64"/>
      <c r="F116" s="70">
        <v>5572.5260199900003</v>
      </c>
      <c r="G116" s="28">
        <v>1.0000000009999999</v>
      </c>
    </row>
    <row r="118" spans="1:7" ht="15" x14ac:dyDescent="0.25">
      <c r="B118" s="375"/>
      <c r="C118" s="375"/>
      <c r="D118" s="375"/>
      <c r="E118" s="375"/>
      <c r="F118" s="375"/>
    </row>
    <row r="119" spans="1:7" ht="15" x14ac:dyDescent="0.25">
      <c r="B119" s="375"/>
      <c r="C119" s="375"/>
      <c r="D119" s="375"/>
      <c r="E119" s="375"/>
      <c r="F119" s="375"/>
    </row>
    <row r="121" spans="1:7" ht="15" x14ac:dyDescent="0.25">
      <c r="B121" s="52" t="s">
        <v>144</v>
      </c>
      <c r="C121" s="53"/>
      <c r="D121" s="54"/>
    </row>
    <row r="122" spans="1:7" ht="15" x14ac:dyDescent="0.25">
      <c r="B122" s="55" t="s">
        <v>145</v>
      </c>
      <c r="C122" s="56"/>
      <c r="D122" s="81" t="s">
        <v>146</v>
      </c>
    </row>
    <row r="123" spans="1:7" ht="15" x14ac:dyDescent="0.25">
      <c r="B123" s="55" t="s">
        <v>147</v>
      </c>
      <c r="C123" s="56"/>
      <c r="D123" s="81" t="s">
        <v>146</v>
      </c>
    </row>
    <row r="124" spans="1:7" ht="15" x14ac:dyDescent="0.25">
      <c r="B124" s="57" t="s">
        <v>148</v>
      </c>
      <c r="C124" s="56"/>
      <c r="D124" s="58"/>
    </row>
    <row r="125" spans="1:7" ht="25.5" customHeight="1" x14ac:dyDescent="0.25">
      <c r="B125" s="58"/>
      <c r="C125" s="48" t="s">
        <v>149</v>
      </c>
      <c r="D125" s="49" t="s">
        <v>150</v>
      </c>
    </row>
    <row r="126" spans="1:7" ht="12.75" customHeight="1" x14ac:dyDescent="0.25">
      <c r="B126" s="75" t="s">
        <v>151</v>
      </c>
      <c r="C126" s="76" t="s">
        <v>152</v>
      </c>
      <c r="D126" s="76" t="s">
        <v>153</v>
      </c>
    </row>
    <row r="127" spans="1:7" ht="15" x14ac:dyDescent="0.25">
      <c r="B127" s="58" t="s">
        <v>154</v>
      </c>
      <c r="C127" s="59">
        <v>14.741300000000001</v>
      </c>
      <c r="D127" s="59">
        <v>15.007999999999999</v>
      </c>
    </row>
    <row r="128" spans="1:7" ht="15" x14ac:dyDescent="0.25">
      <c r="B128" s="58" t="s">
        <v>155</v>
      </c>
      <c r="C128" s="59">
        <v>12.6159</v>
      </c>
      <c r="D128" s="59">
        <v>12.844099999999999</v>
      </c>
    </row>
    <row r="129" spans="2:4" ht="15" x14ac:dyDescent="0.25">
      <c r="B129" s="58" t="s">
        <v>156</v>
      </c>
      <c r="C129" s="59">
        <v>14.545400000000001</v>
      </c>
      <c r="D129" s="59">
        <v>14.8042</v>
      </c>
    </row>
    <row r="130" spans="2:4" ht="15" x14ac:dyDescent="0.25">
      <c r="B130" s="58" t="s">
        <v>157</v>
      </c>
      <c r="C130" s="59">
        <v>12.4261</v>
      </c>
      <c r="D130" s="59">
        <v>12.6472</v>
      </c>
    </row>
    <row r="132" spans="2:4" ht="15" x14ac:dyDescent="0.25">
      <c r="B132" s="77" t="s">
        <v>158</v>
      </c>
      <c r="C132" s="60"/>
      <c r="D132" s="78" t="s">
        <v>146</v>
      </c>
    </row>
    <row r="133" spans="2:4" ht="24.75" customHeight="1" x14ac:dyDescent="0.25">
      <c r="B133" s="79"/>
      <c r="C133" s="79"/>
    </row>
    <row r="134" spans="2:4" ht="15" x14ac:dyDescent="0.25">
      <c r="B134" s="82"/>
      <c r="C134" s="80"/>
      <c r="D134"/>
    </row>
    <row r="136" spans="2:4" ht="15" x14ac:dyDescent="0.25">
      <c r="B136" s="57" t="s">
        <v>159</v>
      </c>
      <c r="C136" s="56"/>
      <c r="D136" s="83" t="s">
        <v>146</v>
      </c>
    </row>
    <row r="137" spans="2:4" ht="15" x14ac:dyDescent="0.25">
      <c r="B137" s="57" t="s">
        <v>160</v>
      </c>
      <c r="C137" s="56"/>
      <c r="D137" s="83" t="s">
        <v>146</v>
      </c>
    </row>
    <row r="138" spans="2:4" ht="15" x14ac:dyDescent="0.25">
      <c r="B138" s="57" t="s">
        <v>161</v>
      </c>
      <c r="C138" s="56"/>
      <c r="D138" s="61">
        <v>3.8447356778307906E-2</v>
      </c>
    </row>
    <row r="139" spans="2:4" ht="15" x14ac:dyDescent="0.25">
      <c r="B139" s="57" t="s">
        <v>162</v>
      </c>
      <c r="C139" s="56"/>
      <c r="D139" s="61" t="s">
        <v>146</v>
      </c>
    </row>
  </sheetData>
  <mergeCells count="5">
    <mergeCell ref="A1:G1"/>
    <mergeCell ref="A2:G2"/>
    <mergeCell ref="A3:G3"/>
    <mergeCell ref="B118:F118"/>
    <mergeCell ref="B119:F119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8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589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357</v>
      </c>
      <c r="C7" s="26" t="s">
        <v>358</v>
      </c>
      <c r="D7" s="17" t="s">
        <v>235</v>
      </c>
      <c r="E7" s="62">
        <v>31881</v>
      </c>
      <c r="F7" s="68">
        <v>377.05658699999998</v>
      </c>
      <c r="G7" s="20">
        <v>4.3428253999999999E-2</v>
      </c>
    </row>
    <row r="8" spans="1:7" ht="15" x14ac:dyDescent="0.25">
      <c r="A8" s="21">
        <v>2</v>
      </c>
      <c r="B8" s="22" t="s">
        <v>18</v>
      </c>
      <c r="C8" s="26" t="s">
        <v>19</v>
      </c>
      <c r="D8" s="17" t="s">
        <v>20</v>
      </c>
      <c r="E8" s="62">
        <v>50180</v>
      </c>
      <c r="F8" s="68">
        <v>345.91583000000003</v>
      </c>
      <c r="G8" s="20">
        <v>3.9841554000000001E-2</v>
      </c>
    </row>
    <row r="9" spans="1:7" ht="15" x14ac:dyDescent="0.25">
      <c r="A9" s="21">
        <v>3</v>
      </c>
      <c r="B9" s="22" t="s">
        <v>573</v>
      </c>
      <c r="C9" s="26" t="s">
        <v>574</v>
      </c>
      <c r="D9" s="17" t="s">
        <v>42</v>
      </c>
      <c r="E9" s="62">
        <v>30507</v>
      </c>
      <c r="F9" s="68">
        <v>303.81921299999999</v>
      </c>
      <c r="G9" s="20">
        <v>3.4992991000000001E-2</v>
      </c>
    </row>
    <row r="10" spans="1:7" ht="15" x14ac:dyDescent="0.25">
      <c r="A10" s="21">
        <v>4</v>
      </c>
      <c r="B10" s="22" t="s">
        <v>338</v>
      </c>
      <c r="C10" s="26" t="s">
        <v>339</v>
      </c>
      <c r="D10" s="17" t="s">
        <v>212</v>
      </c>
      <c r="E10" s="62">
        <v>17000</v>
      </c>
      <c r="F10" s="68">
        <v>299.48050000000001</v>
      </c>
      <c r="G10" s="20">
        <v>3.4493270999999999E-2</v>
      </c>
    </row>
    <row r="11" spans="1:7" ht="15" x14ac:dyDescent="0.25">
      <c r="A11" s="21">
        <v>5</v>
      </c>
      <c r="B11" s="22" t="s">
        <v>333</v>
      </c>
      <c r="C11" s="26" t="s">
        <v>334</v>
      </c>
      <c r="D11" s="17" t="s">
        <v>335</v>
      </c>
      <c r="E11" s="62">
        <v>76741</v>
      </c>
      <c r="F11" s="68">
        <v>283.51962450000002</v>
      </c>
      <c r="G11" s="20">
        <v>3.2654944999999998E-2</v>
      </c>
    </row>
    <row r="12" spans="1:7" ht="15" x14ac:dyDescent="0.25">
      <c r="A12" s="21">
        <v>6</v>
      </c>
      <c r="B12" s="22" t="s">
        <v>331</v>
      </c>
      <c r="C12" s="26" t="s">
        <v>332</v>
      </c>
      <c r="D12" s="17" t="s">
        <v>168</v>
      </c>
      <c r="E12" s="62">
        <v>97844</v>
      </c>
      <c r="F12" s="68">
        <v>278.95324399999998</v>
      </c>
      <c r="G12" s="20">
        <v>3.2129003000000003E-2</v>
      </c>
    </row>
    <row r="13" spans="1:7" ht="15" x14ac:dyDescent="0.25">
      <c r="A13" s="21">
        <v>7</v>
      </c>
      <c r="B13" s="22" t="s">
        <v>437</v>
      </c>
      <c r="C13" s="26" t="s">
        <v>438</v>
      </c>
      <c r="D13" s="17" t="s">
        <v>186</v>
      </c>
      <c r="E13" s="62">
        <v>9203</v>
      </c>
      <c r="F13" s="68">
        <v>262.892898</v>
      </c>
      <c r="G13" s="20">
        <v>3.0279219999999999E-2</v>
      </c>
    </row>
    <row r="14" spans="1:7" ht="15" x14ac:dyDescent="0.25">
      <c r="A14" s="21">
        <v>8</v>
      </c>
      <c r="B14" s="22" t="s">
        <v>342</v>
      </c>
      <c r="C14" s="26" t="s">
        <v>343</v>
      </c>
      <c r="D14" s="17" t="s">
        <v>222</v>
      </c>
      <c r="E14" s="62">
        <v>63151</v>
      </c>
      <c r="F14" s="68">
        <v>252.13036750000001</v>
      </c>
      <c r="G14" s="20">
        <v>2.9039624E-2</v>
      </c>
    </row>
    <row r="15" spans="1:7" ht="25.5" x14ac:dyDescent="0.25">
      <c r="A15" s="21">
        <v>9</v>
      </c>
      <c r="B15" s="22" t="s">
        <v>348</v>
      </c>
      <c r="C15" s="26" t="s">
        <v>349</v>
      </c>
      <c r="D15" s="17" t="s">
        <v>186</v>
      </c>
      <c r="E15" s="62">
        <v>17048</v>
      </c>
      <c r="F15" s="68">
        <v>251.65405200000001</v>
      </c>
      <c r="G15" s="20">
        <v>2.8984763E-2</v>
      </c>
    </row>
    <row r="16" spans="1:7" ht="25.5" x14ac:dyDescent="0.25">
      <c r="A16" s="21">
        <v>10</v>
      </c>
      <c r="B16" s="22" t="s">
        <v>340</v>
      </c>
      <c r="C16" s="26" t="s">
        <v>341</v>
      </c>
      <c r="D16" s="17" t="s">
        <v>53</v>
      </c>
      <c r="E16" s="62">
        <v>25523</v>
      </c>
      <c r="F16" s="68">
        <v>249.37247149999999</v>
      </c>
      <c r="G16" s="20">
        <v>2.8721977999999999E-2</v>
      </c>
    </row>
    <row r="17" spans="1:7" ht="25.5" x14ac:dyDescent="0.25">
      <c r="A17" s="21">
        <v>11</v>
      </c>
      <c r="B17" s="22" t="s">
        <v>582</v>
      </c>
      <c r="C17" s="26" t="s">
        <v>583</v>
      </c>
      <c r="D17" s="17" t="s">
        <v>69</v>
      </c>
      <c r="E17" s="62">
        <v>21837</v>
      </c>
      <c r="F17" s="68">
        <v>236.363688</v>
      </c>
      <c r="G17" s="20">
        <v>2.7223665000000001E-2</v>
      </c>
    </row>
    <row r="18" spans="1:7" ht="15" x14ac:dyDescent="0.25">
      <c r="A18" s="21">
        <v>12</v>
      </c>
      <c r="B18" s="22" t="s">
        <v>361</v>
      </c>
      <c r="C18" s="26" t="s">
        <v>362</v>
      </c>
      <c r="D18" s="17" t="s">
        <v>35</v>
      </c>
      <c r="E18" s="62">
        <v>106371</v>
      </c>
      <c r="F18" s="68">
        <v>215.45446050000001</v>
      </c>
      <c r="G18" s="20">
        <v>2.4815402E-2</v>
      </c>
    </row>
    <row r="19" spans="1:7" ht="15" x14ac:dyDescent="0.25">
      <c r="A19" s="21">
        <v>13</v>
      </c>
      <c r="B19" s="22" t="s">
        <v>400</v>
      </c>
      <c r="C19" s="26" t="s">
        <v>401</v>
      </c>
      <c r="D19" s="17" t="s">
        <v>225</v>
      </c>
      <c r="E19" s="62">
        <v>4704</v>
      </c>
      <c r="F19" s="68">
        <v>207.13828799999999</v>
      </c>
      <c r="G19" s="20">
        <v>2.3857570000000002E-2</v>
      </c>
    </row>
    <row r="20" spans="1:7" ht="15" x14ac:dyDescent="0.25">
      <c r="A20" s="21">
        <v>14</v>
      </c>
      <c r="B20" s="22" t="s">
        <v>547</v>
      </c>
      <c r="C20" s="26" t="s">
        <v>548</v>
      </c>
      <c r="D20" s="17" t="s">
        <v>35</v>
      </c>
      <c r="E20" s="62">
        <v>129381</v>
      </c>
      <c r="F20" s="68">
        <v>197.8882395</v>
      </c>
      <c r="G20" s="20">
        <v>2.2792177E-2</v>
      </c>
    </row>
    <row r="21" spans="1:7" ht="15" x14ac:dyDescent="0.25">
      <c r="A21" s="21">
        <v>15</v>
      </c>
      <c r="B21" s="22" t="s">
        <v>346</v>
      </c>
      <c r="C21" s="26" t="s">
        <v>347</v>
      </c>
      <c r="D21" s="17" t="s">
        <v>212</v>
      </c>
      <c r="E21" s="62">
        <v>15600</v>
      </c>
      <c r="F21" s="68">
        <v>196.56</v>
      </c>
      <c r="G21" s="20">
        <v>2.2639195000000001E-2</v>
      </c>
    </row>
    <row r="22" spans="1:7" ht="25.5" x14ac:dyDescent="0.25">
      <c r="A22" s="21">
        <v>16</v>
      </c>
      <c r="B22" s="22" t="s">
        <v>375</v>
      </c>
      <c r="C22" s="26" t="s">
        <v>376</v>
      </c>
      <c r="D22" s="17" t="s">
        <v>186</v>
      </c>
      <c r="E22" s="62">
        <v>37895</v>
      </c>
      <c r="F22" s="68">
        <v>185.3633925</v>
      </c>
      <c r="G22" s="20">
        <v>2.1349603000000002E-2</v>
      </c>
    </row>
    <row r="23" spans="1:7" ht="25.5" x14ac:dyDescent="0.25">
      <c r="A23" s="21">
        <v>17</v>
      </c>
      <c r="B23" s="22" t="s">
        <v>578</v>
      </c>
      <c r="C23" s="26" t="s">
        <v>579</v>
      </c>
      <c r="D23" s="17" t="s">
        <v>17</v>
      </c>
      <c r="E23" s="62">
        <v>865199</v>
      </c>
      <c r="F23" s="68">
        <v>182.55698899999999</v>
      </c>
      <c r="G23" s="20">
        <v>2.1026369999999999E-2</v>
      </c>
    </row>
    <row r="24" spans="1:7" ht="25.5" x14ac:dyDescent="0.25">
      <c r="A24" s="21">
        <v>18</v>
      </c>
      <c r="B24" s="22" t="s">
        <v>231</v>
      </c>
      <c r="C24" s="26" t="s">
        <v>232</v>
      </c>
      <c r="D24" s="17" t="s">
        <v>23</v>
      </c>
      <c r="E24" s="62">
        <v>79641</v>
      </c>
      <c r="F24" s="68">
        <v>178.475481</v>
      </c>
      <c r="G24" s="20">
        <v>2.0556273999999999E-2</v>
      </c>
    </row>
    <row r="25" spans="1:7" ht="51" x14ac:dyDescent="0.25">
      <c r="A25" s="21">
        <v>19</v>
      </c>
      <c r="B25" s="22" t="s">
        <v>365</v>
      </c>
      <c r="C25" s="26" t="s">
        <v>366</v>
      </c>
      <c r="D25" s="17" t="s">
        <v>217</v>
      </c>
      <c r="E25" s="62">
        <v>98300</v>
      </c>
      <c r="F25" s="68">
        <v>176.54679999999999</v>
      </c>
      <c r="G25" s="20">
        <v>2.0334134E-2</v>
      </c>
    </row>
    <row r="26" spans="1:7" ht="15" x14ac:dyDescent="0.25">
      <c r="A26" s="21">
        <v>20</v>
      </c>
      <c r="B26" s="22" t="s">
        <v>383</v>
      </c>
      <c r="C26" s="26" t="s">
        <v>384</v>
      </c>
      <c r="D26" s="17" t="s">
        <v>186</v>
      </c>
      <c r="E26" s="62">
        <v>39394</v>
      </c>
      <c r="F26" s="68">
        <v>176.504817</v>
      </c>
      <c r="G26" s="20">
        <v>2.0329298999999999E-2</v>
      </c>
    </row>
    <row r="27" spans="1:7" ht="15" x14ac:dyDescent="0.25">
      <c r="A27" s="21">
        <v>21</v>
      </c>
      <c r="B27" s="22" t="s">
        <v>352</v>
      </c>
      <c r="C27" s="26" t="s">
        <v>353</v>
      </c>
      <c r="D27" s="17" t="s">
        <v>354</v>
      </c>
      <c r="E27" s="62">
        <v>59802</v>
      </c>
      <c r="F27" s="68">
        <v>173.665008</v>
      </c>
      <c r="G27" s="20">
        <v>2.0002217999999999E-2</v>
      </c>
    </row>
    <row r="28" spans="1:7" ht="15" x14ac:dyDescent="0.25">
      <c r="A28" s="21">
        <v>22</v>
      </c>
      <c r="B28" s="22" t="s">
        <v>262</v>
      </c>
      <c r="C28" s="26" t="s">
        <v>263</v>
      </c>
      <c r="D28" s="17" t="s">
        <v>87</v>
      </c>
      <c r="E28" s="62">
        <v>163796</v>
      </c>
      <c r="F28" s="68">
        <v>172.06769800000001</v>
      </c>
      <c r="G28" s="20">
        <v>1.9818243999999999E-2</v>
      </c>
    </row>
    <row r="29" spans="1:7" ht="15" x14ac:dyDescent="0.25">
      <c r="A29" s="21">
        <v>23</v>
      </c>
      <c r="B29" s="22" t="s">
        <v>329</v>
      </c>
      <c r="C29" s="26" t="s">
        <v>330</v>
      </c>
      <c r="D29" s="17" t="s">
        <v>168</v>
      </c>
      <c r="E29" s="62">
        <v>4127</v>
      </c>
      <c r="F29" s="68">
        <v>165.09857149999999</v>
      </c>
      <c r="G29" s="20">
        <v>1.9015561E-2</v>
      </c>
    </row>
    <row r="30" spans="1:7" ht="15" x14ac:dyDescent="0.25">
      <c r="A30" s="21">
        <v>24</v>
      </c>
      <c r="B30" s="22" t="s">
        <v>413</v>
      </c>
      <c r="C30" s="26" t="s">
        <v>414</v>
      </c>
      <c r="D30" s="17" t="s">
        <v>186</v>
      </c>
      <c r="E30" s="62">
        <v>137000</v>
      </c>
      <c r="F30" s="68">
        <v>164.94800000000001</v>
      </c>
      <c r="G30" s="20">
        <v>1.8998219E-2</v>
      </c>
    </row>
    <row r="31" spans="1:7" ht="15" x14ac:dyDescent="0.25">
      <c r="A31" s="21">
        <v>25</v>
      </c>
      <c r="B31" s="22" t="s">
        <v>350</v>
      </c>
      <c r="C31" s="26" t="s">
        <v>351</v>
      </c>
      <c r="D31" s="17" t="s">
        <v>168</v>
      </c>
      <c r="E31" s="62">
        <v>2296</v>
      </c>
      <c r="F31" s="68">
        <v>164.409672</v>
      </c>
      <c r="G31" s="20">
        <v>1.8936215999999999E-2</v>
      </c>
    </row>
    <row r="32" spans="1:7" ht="15" x14ac:dyDescent="0.25">
      <c r="A32" s="21">
        <v>26</v>
      </c>
      <c r="B32" s="22" t="s">
        <v>571</v>
      </c>
      <c r="C32" s="26" t="s">
        <v>572</v>
      </c>
      <c r="D32" s="17" t="s">
        <v>291</v>
      </c>
      <c r="E32" s="62">
        <v>23004</v>
      </c>
      <c r="F32" s="68">
        <v>163.96100999999999</v>
      </c>
      <c r="G32" s="20">
        <v>1.8884539999999998E-2</v>
      </c>
    </row>
    <row r="33" spans="1:7" ht="25.5" x14ac:dyDescent="0.25">
      <c r="A33" s="21">
        <v>27</v>
      </c>
      <c r="B33" s="22" t="s">
        <v>447</v>
      </c>
      <c r="C33" s="26" t="s">
        <v>448</v>
      </c>
      <c r="D33" s="17" t="s">
        <v>186</v>
      </c>
      <c r="E33" s="62">
        <v>23989</v>
      </c>
      <c r="F33" s="68">
        <v>161.30203599999999</v>
      </c>
      <c r="G33" s="20">
        <v>1.8578287999999998E-2</v>
      </c>
    </row>
    <row r="34" spans="1:7" ht="25.5" x14ac:dyDescent="0.25">
      <c r="A34" s="21">
        <v>28</v>
      </c>
      <c r="B34" s="22" t="s">
        <v>580</v>
      </c>
      <c r="C34" s="26" t="s">
        <v>581</v>
      </c>
      <c r="D34" s="17" t="s">
        <v>23</v>
      </c>
      <c r="E34" s="62">
        <v>15630</v>
      </c>
      <c r="F34" s="68">
        <v>159.38692499999999</v>
      </c>
      <c r="G34" s="20">
        <v>1.8357710999999999E-2</v>
      </c>
    </row>
    <row r="35" spans="1:7" ht="25.5" x14ac:dyDescent="0.25">
      <c r="A35" s="21">
        <v>29</v>
      </c>
      <c r="B35" s="22" t="s">
        <v>373</v>
      </c>
      <c r="C35" s="26" t="s">
        <v>374</v>
      </c>
      <c r="D35" s="17" t="s">
        <v>32</v>
      </c>
      <c r="E35" s="62">
        <v>27994</v>
      </c>
      <c r="F35" s="68">
        <v>158.06812099999999</v>
      </c>
      <c r="G35" s="20">
        <v>1.8205815E-2</v>
      </c>
    </row>
    <row r="36" spans="1:7" ht="15" x14ac:dyDescent="0.25">
      <c r="A36" s="21">
        <v>30</v>
      </c>
      <c r="B36" s="22" t="s">
        <v>27</v>
      </c>
      <c r="C36" s="26" t="s">
        <v>28</v>
      </c>
      <c r="D36" s="17" t="s">
        <v>29</v>
      </c>
      <c r="E36" s="62">
        <v>68989</v>
      </c>
      <c r="F36" s="68">
        <v>152.2932175</v>
      </c>
      <c r="G36" s="20">
        <v>1.7540679E-2</v>
      </c>
    </row>
    <row r="37" spans="1:7" ht="15" x14ac:dyDescent="0.25">
      <c r="A37" s="21">
        <v>31</v>
      </c>
      <c r="B37" s="22" t="s">
        <v>455</v>
      </c>
      <c r="C37" s="26" t="s">
        <v>456</v>
      </c>
      <c r="D37" s="17" t="s">
        <v>186</v>
      </c>
      <c r="E37" s="62">
        <v>28972</v>
      </c>
      <c r="F37" s="68">
        <v>150.91514799999999</v>
      </c>
      <c r="G37" s="20">
        <v>1.7381957E-2</v>
      </c>
    </row>
    <row r="38" spans="1:7" ht="25.5" x14ac:dyDescent="0.25">
      <c r="A38" s="21">
        <v>32</v>
      </c>
      <c r="B38" s="22" t="s">
        <v>480</v>
      </c>
      <c r="C38" s="26" t="s">
        <v>481</v>
      </c>
      <c r="D38" s="17" t="s">
        <v>186</v>
      </c>
      <c r="E38" s="62">
        <v>18883</v>
      </c>
      <c r="F38" s="68">
        <v>150.28035550000001</v>
      </c>
      <c r="G38" s="20">
        <v>1.7308843000000001E-2</v>
      </c>
    </row>
    <row r="39" spans="1:7" ht="15" x14ac:dyDescent="0.25">
      <c r="A39" s="21">
        <v>33</v>
      </c>
      <c r="B39" s="22" t="s">
        <v>204</v>
      </c>
      <c r="C39" s="26" t="s">
        <v>205</v>
      </c>
      <c r="D39" s="17" t="s">
        <v>35</v>
      </c>
      <c r="E39" s="62">
        <v>227174</v>
      </c>
      <c r="F39" s="68">
        <v>145.277773</v>
      </c>
      <c r="G39" s="20">
        <v>1.6732660999999999E-2</v>
      </c>
    </row>
    <row r="40" spans="1:7" ht="25.5" x14ac:dyDescent="0.25">
      <c r="A40" s="21">
        <v>34</v>
      </c>
      <c r="B40" s="22" t="s">
        <v>584</v>
      </c>
      <c r="C40" s="26" t="s">
        <v>585</v>
      </c>
      <c r="D40" s="17" t="s">
        <v>14</v>
      </c>
      <c r="E40" s="62">
        <v>90354</v>
      </c>
      <c r="F40" s="68">
        <v>143.48215200000001</v>
      </c>
      <c r="G40" s="20">
        <v>1.6525846E-2</v>
      </c>
    </row>
    <row r="41" spans="1:7" ht="25.5" x14ac:dyDescent="0.25">
      <c r="A41" s="21">
        <v>35</v>
      </c>
      <c r="B41" s="22" t="s">
        <v>439</v>
      </c>
      <c r="C41" s="26" t="s">
        <v>440</v>
      </c>
      <c r="D41" s="17" t="s">
        <v>32</v>
      </c>
      <c r="E41" s="62">
        <v>8872</v>
      </c>
      <c r="F41" s="68">
        <v>137.45833200000001</v>
      </c>
      <c r="G41" s="20">
        <v>1.5832041000000002E-2</v>
      </c>
    </row>
    <row r="42" spans="1:7" ht="15" x14ac:dyDescent="0.25">
      <c r="A42" s="21">
        <v>36</v>
      </c>
      <c r="B42" s="22" t="s">
        <v>415</v>
      </c>
      <c r="C42" s="26" t="s">
        <v>416</v>
      </c>
      <c r="D42" s="17" t="s">
        <v>60</v>
      </c>
      <c r="E42" s="62">
        <v>30368</v>
      </c>
      <c r="F42" s="68">
        <v>133.87732800000001</v>
      </c>
      <c r="G42" s="20">
        <v>1.5419591E-2</v>
      </c>
    </row>
    <row r="43" spans="1:7" ht="15" x14ac:dyDescent="0.25">
      <c r="A43" s="21">
        <v>37</v>
      </c>
      <c r="B43" s="22" t="s">
        <v>537</v>
      </c>
      <c r="C43" s="26" t="s">
        <v>538</v>
      </c>
      <c r="D43" s="17" t="s">
        <v>303</v>
      </c>
      <c r="E43" s="62">
        <v>11307</v>
      </c>
      <c r="F43" s="68">
        <v>124.388307</v>
      </c>
      <c r="G43" s="20">
        <v>1.4326673999999999E-2</v>
      </c>
    </row>
    <row r="44" spans="1:7" ht="25.5" x14ac:dyDescent="0.25">
      <c r="A44" s="21">
        <v>38</v>
      </c>
      <c r="B44" s="22" t="s">
        <v>396</v>
      </c>
      <c r="C44" s="26" t="s">
        <v>397</v>
      </c>
      <c r="D44" s="17" t="s">
        <v>23</v>
      </c>
      <c r="E44" s="62">
        <v>8772</v>
      </c>
      <c r="F44" s="68">
        <v>114.772848</v>
      </c>
      <c r="G44" s="20">
        <v>1.3219194E-2</v>
      </c>
    </row>
    <row r="45" spans="1:7" ht="25.5" x14ac:dyDescent="0.25">
      <c r="A45" s="21">
        <v>39</v>
      </c>
      <c r="B45" s="22" t="s">
        <v>355</v>
      </c>
      <c r="C45" s="26" t="s">
        <v>356</v>
      </c>
      <c r="D45" s="17" t="s">
        <v>335</v>
      </c>
      <c r="E45" s="62">
        <v>56450</v>
      </c>
      <c r="F45" s="68">
        <v>112.05325000000001</v>
      </c>
      <c r="G45" s="20">
        <v>1.2905959E-2</v>
      </c>
    </row>
    <row r="46" spans="1:7" ht="25.5" x14ac:dyDescent="0.25">
      <c r="A46" s="21">
        <v>40</v>
      </c>
      <c r="B46" s="22" t="s">
        <v>369</v>
      </c>
      <c r="C46" s="26" t="s">
        <v>370</v>
      </c>
      <c r="D46" s="17" t="s">
        <v>32</v>
      </c>
      <c r="E46" s="62">
        <v>45929</v>
      </c>
      <c r="F46" s="68">
        <v>107.611647</v>
      </c>
      <c r="G46" s="20">
        <v>1.2394389E-2</v>
      </c>
    </row>
    <row r="47" spans="1:7" ht="15" x14ac:dyDescent="0.25">
      <c r="A47" s="21">
        <v>41</v>
      </c>
      <c r="B47" s="22" t="s">
        <v>590</v>
      </c>
      <c r="C47" s="26" t="s">
        <v>591</v>
      </c>
      <c r="D47" s="17" t="s">
        <v>35</v>
      </c>
      <c r="E47" s="62">
        <v>129075</v>
      </c>
      <c r="F47" s="68">
        <v>104.67982499999999</v>
      </c>
      <c r="G47" s="20">
        <v>1.205671E-2</v>
      </c>
    </row>
    <row r="48" spans="1:7" ht="25.5" x14ac:dyDescent="0.25">
      <c r="A48" s="21">
        <v>42</v>
      </c>
      <c r="B48" s="22" t="s">
        <v>359</v>
      </c>
      <c r="C48" s="26" t="s">
        <v>360</v>
      </c>
      <c r="D48" s="17" t="s">
        <v>69</v>
      </c>
      <c r="E48" s="62">
        <v>5314</v>
      </c>
      <c r="F48" s="68">
        <v>94.249104000000003</v>
      </c>
      <c r="G48" s="20">
        <v>1.0855330999999999E-2</v>
      </c>
    </row>
    <row r="49" spans="1:7" ht="25.5" x14ac:dyDescent="0.25">
      <c r="A49" s="21">
        <v>43</v>
      </c>
      <c r="B49" s="22" t="s">
        <v>171</v>
      </c>
      <c r="C49" s="26" t="s">
        <v>172</v>
      </c>
      <c r="D49" s="17" t="s">
        <v>26</v>
      </c>
      <c r="E49" s="62">
        <v>34274</v>
      </c>
      <c r="F49" s="68">
        <v>90.654730000000001</v>
      </c>
      <c r="G49" s="20">
        <v>1.0441341999999999E-2</v>
      </c>
    </row>
    <row r="50" spans="1:7" ht="25.5" x14ac:dyDescent="0.25">
      <c r="A50" s="21">
        <v>44</v>
      </c>
      <c r="B50" s="22" t="s">
        <v>81</v>
      </c>
      <c r="C50" s="26" t="s">
        <v>82</v>
      </c>
      <c r="D50" s="17" t="s">
        <v>69</v>
      </c>
      <c r="E50" s="62">
        <v>27076</v>
      </c>
      <c r="F50" s="68">
        <v>86.304749999999999</v>
      </c>
      <c r="G50" s="20">
        <v>9.9403240000000004E-3</v>
      </c>
    </row>
    <row r="51" spans="1:7" ht="15" x14ac:dyDescent="0.25">
      <c r="A51" s="21">
        <v>45</v>
      </c>
      <c r="B51" s="22" t="s">
        <v>387</v>
      </c>
      <c r="C51" s="26" t="s">
        <v>388</v>
      </c>
      <c r="D51" s="17" t="s">
        <v>186</v>
      </c>
      <c r="E51" s="62">
        <v>25567</v>
      </c>
      <c r="F51" s="68">
        <v>85.649450000000002</v>
      </c>
      <c r="G51" s="20">
        <v>9.8648480000000007E-3</v>
      </c>
    </row>
    <row r="52" spans="1:7" ht="15" x14ac:dyDescent="0.25">
      <c r="A52" s="21">
        <v>46</v>
      </c>
      <c r="B52" s="22" t="s">
        <v>586</v>
      </c>
      <c r="C52" s="26" t="s">
        <v>587</v>
      </c>
      <c r="D52" s="17" t="s">
        <v>168</v>
      </c>
      <c r="E52" s="62">
        <v>23165</v>
      </c>
      <c r="F52" s="68">
        <v>70.444765000000004</v>
      </c>
      <c r="G52" s="20">
        <v>8.1136179999999995E-3</v>
      </c>
    </row>
    <row r="53" spans="1:7" ht="15" x14ac:dyDescent="0.25">
      <c r="A53" s="16"/>
      <c r="B53" s="17"/>
      <c r="C53" s="23" t="s">
        <v>113</v>
      </c>
      <c r="D53" s="27"/>
      <c r="E53" s="64"/>
      <c r="F53" s="70">
        <v>8344.9469664999997</v>
      </c>
      <c r="G53" s="28">
        <v>0.9611461109999998</v>
      </c>
    </row>
    <row r="54" spans="1:7" ht="15" x14ac:dyDescent="0.25">
      <c r="A54" s="21"/>
      <c r="B54" s="22"/>
      <c r="C54" s="29"/>
      <c r="D54" s="30"/>
      <c r="E54" s="62"/>
      <c r="F54" s="68"/>
      <c r="G54" s="20"/>
    </row>
    <row r="55" spans="1:7" ht="15" x14ac:dyDescent="0.25">
      <c r="A55" s="16"/>
      <c r="B55" s="17"/>
      <c r="C55" s="23" t="s">
        <v>114</v>
      </c>
      <c r="D55" s="24"/>
      <c r="E55" s="63"/>
      <c r="F55" s="69"/>
      <c r="G55" s="25"/>
    </row>
    <row r="56" spans="1:7" ht="15" x14ac:dyDescent="0.25">
      <c r="A56" s="16"/>
      <c r="B56" s="17"/>
      <c r="C56" s="23" t="s">
        <v>113</v>
      </c>
      <c r="D56" s="27"/>
      <c r="E56" s="64"/>
      <c r="F56" s="70">
        <v>0</v>
      </c>
      <c r="G56" s="28">
        <v>0</v>
      </c>
    </row>
    <row r="57" spans="1:7" ht="15" x14ac:dyDescent="0.25">
      <c r="A57" s="21"/>
      <c r="B57" s="22"/>
      <c r="C57" s="29"/>
      <c r="D57" s="30"/>
      <c r="E57" s="62"/>
      <c r="F57" s="68"/>
      <c r="G57" s="20"/>
    </row>
    <row r="58" spans="1:7" ht="15" x14ac:dyDescent="0.25">
      <c r="A58" s="31"/>
      <c r="B58" s="32"/>
      <c r="C58" s="23" t="s">
        <v>115</v>
      </c>
      <c r="D58" s="24"/>
      <c r="E58" s="63"/>
      <c r="F58" s="69"/>
      <c r="G58" s="25"/>
    </row>
    <row r="59" spans="1:7" ht="15" x14ac:dyDescent="0.25">
      <c r="A59" s="33"/>
      <c r="B59" s="34"/>
      <c r="C59" s="23" t="s">
        <v>113</v>
      </c>
      <c r="D59" s="35"/>
      <c r="E59" s="65"/>
      <c r="F59" s="71">
        <v>0</v>
      </c>
      <c r="G59" s="36">
        <v>0</v>
      </c>
    </row>
    <row r="60" spans="1:7" ht="15" x14ac:dyDescent="0.25">
      <c r="A60" s="33"/>
      <c r="B60" s="34"/>
      <c r="C60" s="29"/>
      <c r="D60" s="37"/>
      <c r="E60" s="66"/>
      <c r="F60" s="72"/>
      <c r="G60" s="38"/>
    </row>
    <row r="61" spans="1:7" ht="15" x14ac:dyDescent="0.25">
      <c r="A61" s="16"/>
      <c r="B61" s="17"/>
      <c r="C61" s="23" t="s">
        <v>119</v>
      </c>
      <c r="D61" s="24"/>
      <c r="E61" s="63"/>
      <c r="F61" s="69"/>
      <c r="G61" s="25"/>
    </row>
    <row r="62" spans="1:7" ht="15" x14ac:dyDescent="0.25">
      <c r="A62" s="16"/>
      <c r="B62" s="17"/>
      <c r="C62" s="23" t="s">
        <v>113</v>
      </c>
      <c r="D62" s="27"/>
      <c r="E62" s="64"/>
      <c r="F62" s="70">
        <v>0</v>
      </c>
      <c r="G62" s="28">
        <v>0</v>
      </c>
    </row>
    <row r="63" spans="1:7" ht="15" x14ac:dyDescent="0.25">
      <c r="A63" s="16"/>
      <c r="B63" s="17"/>
      <c r="C63" s="29"/>
      <c r="D63" s="19"/>
      <c r="E63" s="62"/>
      <c r="F63" s="68"/>
      <c r="G63" s="20"/>
    </row>
    <row r="64" spans="1:7" ht="15" x14ac:dyDescent="0.25">
      <c r="A64" s="16"/>
      <c r="B64" s="17"/>
      <c r="C64" s="23" t="s">
        <v>120</v>
      </c>
      <c r="D64" s="24"/>
      <c r="E64" s="63"/>
      <c r="F64" s="69"/>
      <c r="G64" s="25"/>
    </row>
    <row r="65" spans="1:7" ht="15" x14ac:dyDescent="0.25">
      <c r="A65" s="16"/>
      <c r="B65" s="17"/>
      <c r="C65" s="23" t="s">
        <v>113</v>
      </c>
      <c r="D65" s="27"/>
      <c r="E65" s="64"/>
      <c r="F65" s="70">
        <v>0</v>
      </c>
      <c r="G65" s="28">
        <v>0</v>
      </c>
    </row>
    <row r="66" spans="1:7" ht="15" x14ac:dyDescent="0.25">
      <c r="A66" s="16"/>
      <c r="B66" s="17"/>
      <c r="C66" s="29"/>
      <c r="D66" s="19"/>
      <c r="E66" s="62"/>
      <c r="F66" s="68"/>
      <c r="G66" s="20"/>
    </row>
    <row r="67" spans="1:7" ht="15" x14ac:dyDescent="0.25">
      <c r="A67" s="16"/>
      <c r="B67" s="17"/>
      <c r="C67" s="23" t="s">
        <v>121</v>
      </c>
      <c r="D67" s="24"/>
      <c r="E67" s="63"/>
      <c r="F67" s="69"/>
      <c r="G67" s="25"/>
    </row>
    <row r="68" spans="1:7" ht="15" x14ac:dyDescent="0.25">
      <c r="A68" s="16"/>
      <c r="B68" s="17"/>
      <c r="C68" s="23" t="s">
        <v>113</v>
      </c>
      <c r="D68" s="27"/>
      <c r="E68" s="64"/>
      <c r="F68" s="70">
        <v>0</v>
      </c>
      <c r="G68" s="28">
        <v>0</v>
      </c>
    </row>
    <row r="69" spans="1:7" ht="15" x14ac:dyDescent="0.25">
      <c r="A69" s="16"/>
      <c r="B69" s="17"/>
      <c r="C69" s="29"/>
      <c r="D69" s="19"/>
      <c r="E69" s="62"/>
      <c r="F69" s="68"/>
      <c r="G69" s="20"/>
    </row>
    <row r="70" spans="1:7" ht="25.5" x14ac:dyDescent="0.25">
      <c r="A70" s="21"/>
      <c r="B70" s="22"/>
      <c r="C70" s="39" t="s">
        <v>122</v>
      </c>
      <c r="D70" s="40"/>
      <c r="E70" s="64"/>
      <c r="F70" s="70">
        <v>8344.9469664999997</v>
      </c>
      <c r="G70" s="28">
        <v>0.9611461109999998</v>
      </c>
    </row>
    <row r="71" spans="1:7" ht="15" x14ac:dyDescent="0.25">
      <c r="A71" s="16"/>
      <c r="B71" s="17"/>
      <c r="C71" s="26"/>
      <c r="D71" s="19"/>
      <c r="E71" s="62"/>
      <c r="F71" s="68"/>
      <c r="G71" s="20"/>
    </row>
    <row r="72" spans="1:7" ht="15" x14ac:dyDescent="0.25">
      <c r="A72" s="16"/>
      <c r="B72" s="17"/>
      <c r="C72" s="18" t="s">
        <v>123</v>
      </c>
      <c r="D72" s="19"/>
      <c r="E72" s="62"/>
      <c r="F72" s="68"/>
      <c r="G72" s="20"/>
    </row>
    <row r="73" spans="1:7" ht="25.5" x14ac:dyDescent="0.25">
      <c r="A73" s="16"/>
      <c r="B73" s="17"/>
      <c r="C73" s="23" t="s">
        <v>11</v>
      </c>
      <c r="D73" s="24"/>
      <c r="E73" s="63"/>
      <c r="F73" s="69"/>
      <c r="G73" s="25"/>
    </row>
    <row r="74" spans="1:7" ht="15" x14ac:dyDescent="0.25">
      <c r="A74" s="21"/>
      <c r="B74" s="22"/>
      <c r="C74" s="23" t="s">
        <v>113</v>
      </c>
      <c r="D74" s="27"/>
      <c r="E74" s="64"/>
      <c r="F74" s="70">
        <v>0</v>
      </c>
      <c r="G74" s="28">
        <v>0</v>
      </c>
    </row>
    <row r="75" spans="1:7" ht="15" x14ac:dyDescent="0.25">
      <c r="A75" s="21"/>
      <c r="B75" s="22"/>
      <c r="C75" s="29"/>
      <c r="D75" s="19"/>
      <c r="E75" s="62"/>
      <c r="F75" s="68"/>
      <c r="G75" s="20"/>
    </row>
    <row r="76" spans="1:7" ht="15" x14ac:dyDescent="0.25">
      <c r="A76" s="16"/>
      <c r="B76" s="41"/>
      <c r="C76" s="23" t="s">
        <v>124</v>
      </c>
      <c r="D76" s="24"/>
      <c r="E76" s="63"/>
      <c r="F76" s="69"/>
      <c r="G76" s="25"/>
    </row>
    <row r="77" spans="1:7" ht="15" x14ac:dyDescent="0.25">
      <c r="A77" s="21"/>
      <c r="B77" s="22"/>
      <c r="C77" s="23" t="s">
        <v>113</v>
      </c>
      <c r="D77" s="27"/>
      <c r="E77" s="64"/>
      <c r="F77" s="70">
        <v>0</v>
      </c>
      <c r="G77" s="28">
        <v>0</v>
      </c>
    </row>
    <row r="78" spans="1:7" ht="15" x14ac:dyDescent="0.25">
      <c r="A78" s="21"/>
      <c r="B78" s="22"/>
      <c r="C78" s="29"/>
      <c r="D78" s="19"/>
      <c r="E78" s="62"/>
      <c r="F78" s="74"/>
      <c r="G78" s="43"/>
    </row>
    <row r="79" spans="1:7" ht="15" x14ac:dyDescent="0.25">
      <c r="A79" s="16"/>
      <c r="B79" s="17"/>
      <c r="C79" s="23" t="s">
        <v>125</v>
      </c>
      <c r="D79" s="24"/>
      <c r="E79" s="63"/>
      <c r="F79" s="69"/>
      <c r="G79" s="25"/>
    </row>
    <row r="80" spans="1:7" ht="15" x14ac:dyDescent="0.25">
      <c r="A80" s="21"/>
      <c r="B80" s="22"/>
      <c r="C80" s="23" t="s">
        <v>113</v>
      </c>
      <c r="D80" s="27"/>
      <c r="E80" s="64"/>
      <c r="F80" s="70">
        <v>0</v>
      </c>
      <c r="G80" s="28">
        <v>0</v>
      </c>
    </row>
    <row r="81" spans="1:7" ht="15" x14ac:dyDescent="0.25">
      <c r="A81" s="16"/>
      <c r="B81" s="17"/>
      <c r="C81" s="29"/>
      <c r="D81" s="19"/>
      <c r="E81" s="62"/>
      <c r="F81" s="68"/>
      <c r="G81" s="20"/>
    </row>
    <row r="82" spans="1:7" ht="25.5" x14ac:dyDescent="0.25">
      <c r="A82" s="16"/>
      <c r="B82" s="41"/>
      <c r="C82" s="23" t="s">
        <v>126</v>
      </c>
      <c r="D82" s="24"/>
      <c r="E82" s="63"/>
      <c r="F82" s="69"/>
      <c r="G82" s="25"/>
    </row>
    <row r="83" spans="1:7" ht="15" x14ac:dyDescent="0.25">
      <c r="A83" s="21"/>
      <c r="B83" s="22"/>
      <c r="C83" s="23" t="s">
        <v>113</v>
      </c>
      <c r="D83" s="27"/>
      <c r="E83" s="64"/>
      <c r="F83" s="70">
        <v>0</v>
      </c>
      <c r="G83" s="28">
        <v>0</v>
      </c>
    </row>
    <row r="84" spans="1:7" ht="15" x14ac:dyDescent="0.25">
      <c r="A84" s="21"/>
      <c r="B84" s="22"/>
      <c r="C84" s="29"/>
      <c r="D84" s="19"/>
      <c r="E84" s="62"/>
      <c r="F84" s="68"/>
      <c r="G84" s="20"/>
    </row>
    <row r="85" spans="1:7" ht="15" x14ac:dyDescent="0.25">
      <c r="A85" s="21"/>
      <c r="B85" s="22"/>
      <c r="C85" s="44" t="s">
        <v>127</v>
      </c>
      <c r="D85" s="40"/>
      <c r="E85" s="64"/>
      <c r="F85" s="70">
        <v>0</v>
      </c>
      <c r="G85" s="28">
        <v>0</v>
      </c>
    </row>
    <row r="86" spans="1:7" ht="15" x14ac:dyDescent="0.25">
      <c r="A86" s="21"/>
      <c r="B86" s="22"/>
      <c r="C86" s="26"/>
      <c r="D86" s="19"/>
      <c r="E86" s="62"/>
      <c r="F86" s="68"/>
      <c r="G86" s="20"/>
    </row>
    <row r="87" spans="1:7" ht="15" x14ac:dyDescent="0.25">
      <c r="A87" s="16"/>
      <c r="B87" s="17"/>
      <c r="C87" s="18" t="s">
        <v>128</v>
      </c>
      <c r="D87" s="19"/>
      <c r="E87" s="62"/>
      <c r="F87" s="68"/>
      <c r="G87" s="20"/>
    </row>
    <row r="88" spans="1:7" ht="15" x14ac:dyDescent="0.25">
      <c r="A88" s="21"/>
      <c r="B88" s="22"/>
      <c r="C88" s="23" t="s">
        <v>129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113</v>
      </c>
      <c r="D89" s="40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22"/>
      <c r="E90" s="62"/>
      <c r="F90" s="68"/>
      <c r="G90" s="20"/>
    </row>
    <row r="91" spans="1:7" ht="15" x14ac:dyDescent="0.25">
      <c r="A91" s="21"/>
      <c r="B91" s="22"/>
      <c r="C91" s="23" t="s">
        <v>130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113</v>
      </c>
      <c r="D92" s="40"/>
      <c r="E92" s="64"/>
      <c r="F92" s="70">
        <v>0</v>
      </c>
      <c r="G92" s="28">
        <v>0</v>
      </c>
    </row>
    <row r="93" spans="1:7" ht="15" x14ac:dyDescent="0.25">
      <c r="A93" s="21"/>
      <c r="B93" s="22"/>
      <c r="C93" s="29"/>
      <c r="D93" s="22"/>
      <c r="E93" s="62"/>
      <c r="F93" s="68"/>
      <c r="G93" s="20"/>
    </row>
    <row r="94" spans="1:7" ht="15" x14ac:dyDescent="0.25">
      <c r="A94" s="21"/>
      <c r="B94" s="22"/>
      <c r="C94" s="23" t="s">
        <v>131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113</v>
      </c>
      <c r="D95" s="40"/>
      <c r="E95" s="64"/>
      <c r="F95" s="70">
        <v>0</v>
      </c>
      <c r="G95" s="28">
        <v>0</v>
      </c>
    </row>
    <row r="96" spans="1:7" ht="15" x14ac:dyDescent="0.25">
      <c r="A96" s="21"/>
      <c r="B96" s="22"/>
      <c r="C96" s="29"/>
      <c r="D96" s="22"/>
      <c r="E96" s="62"/>
      <c r="F96" s="68"/>
      <c r="G96" s="20"/>
    </row>
    <row r="97" spans="1:7" ht="15" x14ac:dyDescent="0.25">
      <c r="A97" s="21"/>
      <c r="B97" s="22"/>
      <c r="C97" s="23" t="s">
        <v>132</v>
      </c>
      <c r="D97" s="24"/>
      <c r="E97" s="63"/>
      <c r="F97" s="69"/>
      <c r="G97" s="25"/>
    </row>
    <row r="98" spans="1:7" ht="15" x14ac:dyDescent="0.25">
      <c r="A98" s="21">
        <v>1</v>
      </c>
      <c r="B98" s="22"/>
      <c r="C98" s="26" t="s">
        <v>134</v>
      </c>
      <c r="D98" s="30"/>
      <c r="E98" s="62"/>
      <c r="F98" s="68">
        <v>336</v>
      </c>
      <c r="G98" s="20">
        <v>3.8699478000000002E-2</v>
      </c>
    </row>
    <row r="99" spans="1:7" ht="15" x14ac:dyDescent="0.25">
      <c r="A99" s="21"/>
      <c r="B99" s="22"/>
      <c r="C99" s="23" t="s">
        <v>113</v>
      </c>
      <c r="D99" s="40"/>
      <c r="E99" s="64"/>
      <c r="F99" s="70">
        <v>336</v>
      </c>
      <c r="G99" s="28">
        <v>3.8699478000000002E-2</v>
      </c>
    </row>
    <row r="100" spans="1:7" ht="15" x14ac:dyDescent="0.25">
      <c r="A100" s="21"/>
      <c r="B100" s="22"/>
      <c r="C100" s="29"/>
      <c r="D100" s="22"/>
      <c r="E100" s="62"/>
      <c r="F100" s="68"/>
      <c r="G100" s="20"/>
    </row>
    <row r="101" spans="1:7" ht="25.5" x14ac:dyDescent="0.25">
      <c r="A101" s="21"/>
      <c r="B101" s="22"/>
      <c r="C101" s="39" t="s">
        <v>135</v>
      </c>
      <c r="D101" s="40"/>
      <c r="E101" s="64"/>
      <c r="F101" s="70">
        <v>336</v>
      </c>
      <c r="G101" s="28">
        <v>3.8699478000000002E-2</v>
      </c>
    </row>
    <row r="102" spans="1:7" ht="15" x14ac:dyDescent="0.25">
      <c r="A102" s="21"/>
      <c r="B102" s="22"/>
      <c r="C102" s="45"/>
      <c r="D102" s="22"/>
      <c r="E102" s="62"/>
      <c r="F102" s="68"/>
      <c r="G102" s="20"/>
    </row>
    <row r="103" spans="1:7" ht="15" x14ac:dyDescent="0.25">
      <c r="A103" s="16"/>
      <c r="B103" s="17"/>
      <c r="C103" s="18" t="s">
        <v>136</v>
      </c>
      <c r="D103" s="19"/>
      <c r="E103" s="62"/>
      <c r="F103" s="68"/>
      <c r="G103" s="20"/>
    </row>
    <row r="104" spans="1:7" ht="25.5" x14ac:dyDescent="0.25">
      <c r="A104" s="21"/>
      <c r="B104" s="22"/>
      <c r="C104" s="23" t="s">
        <v>137</v>
      </c>
      <c r="D104" s="24"/>
      <c r="E104" s="63"/>
      <c r="F104" s="69"/>
      <c r="G104" s="25"/>
    </row>
    <row r="105" spans="1:7" ht="15" x14ac:dyDescent="0.25">
      <c r="A105" s="21"/>
      <c r="B105" s="22"/>
      <c r="C105" s="23" t="s">
        <v>113</v>
      </c>
      <c r="D105" s="40"/>
      <c r="E105" s="64"/>
      <c r="F105" s="70">
        <v>0</v>
      </c>
      <c r="G105" s="28">
        <v>0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15" x14ac:dyDescent="0.25">
      <c r="A107" s="16"/>
      <c r="B107" s="17"/>
      <c r="C107" s="18" t="s">
        <v>138</v>
      </c>
      <c r="D107" s="19"/>
      <c r="E107" s="62"/>
      <c r="F107" s="68"/>
      <c r="G107" s="20"/>
    </row>
    <row r="108" spans="1:7" ht="25.5" x14ac:dyDescent="0.25">
      <c r="A108" s="21"/>
      <c r="B108" s="22"/>
      <c r="C108" s="23" t="s">
        <v>139</v>
      </c>
      <c r="D108" s="24"/>
      <c r="E108" s="63"/>
      <c r="F108" s="69"/>
      <c r="G108" s="25"/>
    </row>
    <row r="109" spans="1:7" ht="15" x14ac:dyDescent="0.25">
      <c r="A109" s="21"/>
      <c r="B109" s="22"/>
      <c r="C109" s="23" t="s">
        <v>113</v>
      </c>
      <c r="D109" s="40"/>
      <c r="E109" s="64"/>
      <c r="F109" s="70">
        <v>0</v>
      </c>
      <c r="G109" s="28">
        <v>0</v>
      </c>
    </row>
    <row r="110" spans="1:7" ht="15" x14ac:dyDescent="0.25">
      <c r="A110" s="21"/>
      <c r="B110" s="22"/>
      <c r="C110" s="29"/>
      <c r="D110" s="22"/>
      <c r="E110" s="62"/>
      <c r="F110" s="68"/>
      <c r="G110" s="20"/>
    </row>
    <row r="111" spans="1:7" ht="25.5" x14ac:dyDescent="0.25">
      <c r="A111" s="21"/>
      <c r="B111" s="22"/>
      <c r="C111" s="23" t="s">
        <v>140</v>
      </c>
      <c r="D111" s="24"/>
      <c r="E111" s="63"/>
      <c r="F111" s="69"/>
      <c r="G111" s="25"/>
    </row>
    <row r="112" spans="1:7" ht="15" x14ac:dyDescent="0.25">
      <c r="A112" s="21"/>
      <c r="B112" s="22"/>
      <c r="C112" s="23" t="s">
        <v>113</v>
      </c>
      <c r="D112" s="40"/>
      <c r="E112" s="64"/>
      <c r="F112" s="70">
        <v>0</v>
      </c>
      <c r="G112" s="28">
        <v>0</v>
      </c>
    </row>
    <row r="113" spans="1:7" ht="15" x14ac:dyDescent="0.25">
      <c r="A113" s="21"/>
      <c r="B113" s="22"/>
      <c r="C113" s="29"/>
      <c r="D113" s="22"/>
      <c r="E113" s="62"/>
      <c r="F113" s="74"/>
      <c r="G113" s="43"/>
    </row>
    <row r="114" spans="1:7" ht="25.5" x14ac:dyDescent="0.25">
      <c r="A114" s="21"/>
      <c r="B114" s="22"/>
      <c r="C114" s="45" t="s">
        <v>141</v>
      </c>
      <c r="D114" s="22"/>
      <c r="E114" s="62"/>
      <c r="F114" s="147">
        <v>1.3406361200000001</v>
      </c>
      <c r="G114" s="148">
        <v>1.5441000000000001E-4</v>
      </c>
    </row>
    <row r="115" spans="1:7" ht="15" x14ac:dyDescent="0.25">
      <c r="A115" s="21"/>
      <c r="B115" s="22"/>
      <c r="C115" s="46" t="s">
        <v>142</v>
      </c>
      <c r="D115" s="27"/>
      <c r="E115" s="64"/>
      <c r="F115" s="70">
        <v>8682.2876026199992</v>
      </c>
      <c r="G115" s="28">
        <v>0.9999999989999997</v>
      </c>
    </row>
    <row r="117" spans="1:7" ht="15" x14ac:dyDescent="0.25">
      <c r="B117" s="375"/>
      <c r="C117" s="375"/>
      <c r="D117" s="375"/>
      <c r="E117" s="375"/>
      <c r="F117" s="375"/>
    </row>
    <row r="118" spans="1:7" ht="15" x14ac:dyDescent="0.25">
      <c r="B118" s="375"/>
      <c r="C118" s="375"/>
      <c r="D118" s="375"/>
      <c r="E118" s="375"/>
      <c r="F118" s="375"/>
    </row>
    <row r="120" spans="1:7" ht="15" x14ac:dyDescent="0.25">
      <c r="B120" s="52" t="s">
        <v>144</v>
      </c>
      <c r="C120" s="53"/>
      <c r="D120" s="54"/>
    </row>
    <row r="121" spans="1:7" ht="15" x14ac:dyDescent="0.25">
      <c r="B121" s="55" t="s">
        <v>145</v>
      </c>
      <c r="C121" s="56"/>
      <c r="D121" s="81" t="s">
        <v>146</v>
      </c>
    </row>
    <row r="122" spans="1:7" ht="15" x14ac:dyDescent="0.25">
      <c r="B122" s="55" t="s">
        <v>147</v>
      </c>
      <c r="C122" s="56"/>
      <c r="D122" s="81" t="s">
        <v>146</v>
      </c>
    </row>
    <row r="123" spans="1:7" ht="15" x14ac:dyDescent="0.25">
      <c r="B123" s="57" t="s">
        <v>148</v>
      </c>
      <c r="C123" s="56"/>
      <c r="D123" s="58"/>
    </row>
    <row r="124" spans="1:7" ht="25.5" customHeight="1" x14ac:dyDescent="0.25">
      <c r="B124" s="58"/>
      <c r="C124" s="48" t="s">
        <v>149</v>
      </c>
      <c r="D124" s="49" t="s">
        <v>150</v>
      </c>
    </row>
    <row r="125" spans="1:7" ht="12.75" customHeight="1" x14ac:dyDescent="0.25">
      <c r="B125" s="75" t="s">
        <v>151</v>
      </c>
      <c r="C125" s="76" t="s">
        <v>152</v>
      </c>
      <c r="D125" s="76" t="s">
        <v>153</v>
      </c>
    </row>
    <row r="126" spans="1:7" ht="15" x14ac:dyDescent="0.25">
      <c r="B126" s="58" t="s">
        <v>154</v>
      </c>
      <c r="C126" s="59">
        <v>10.1624</v>
      </c>
      <c r="D126" s="59">
        <v>10.4979</v>
      </c>
    </row>
    <row r="127" spans="1:7" ht="15" x14ac:dyDescent="0.25">
      <c r="B127" s="58" t="s">
        <v>155</v>
      </c>
      <c r="C127" s="59">
        <v>10.1624</v>
      </c>
      <c r="D127" s="59">
        <v>10.4979</v>
      </c>
    </row>
    <row r="128" spans="1:7" ht="15" x14ac:dyDescent="0.25">
      <c r="B128" s="58" t="s">
        <v>156</v>
      </c>
      <c r="C128" s="59">
        <v>10.053800000000001</v>
      </c>
      <c r="D128" s="59">
        <v>10.3781</v>
      </c>
    </row>
    <row r="129" spans="2:4" ht="15" x14ac:dyDescent="0.25">
      <c r="B129" s="58" t="s">
        <v>157</v>
      </c>
      <c r="C129" s="59">
        <v>10.053800000000001</v>
      </c>
      <c r="D129" s="59">
        <v>10.3781</v>
      </c>
    </row>
    <row r="131" spans="2:4" ht="15" x14ac:dyDescent="0.25">
      <c r="B131" s="77" t="s">
        <v>158</v>
      </c>
      <c r="C131" s="60"/>
      <c r="D131" s="78" t="s">
        <v>146</v>
      </c>
    </row>
    <row r="132" spans="2:4" ht="24.75" customHeight="1" x14ac:dyDescent="0.25">
      <c r="B132" s="79"/>
      <c r="C132" s="79"/>
    </row>
    <row r="133" spans="2:4" ht="15" x14ac:dyDescent="0.25">
      <c r="B133" s="82"/>
      <c r="C133" s="80"/>
      <c r="D133"/>
    </row>
    <row r="135" spans="2:4" ht="15" x14ac:dyDescent="0.25">
      <c r="B135" s="57" t="s">
        <v>159</v>
      </c>
      <c r="C135" s="56"/>
      <c r="D135" s="83" t="s">
        <v>146</v>
      </c>
    </row>
    <row r="136" spans="2:4" ht="15" x14ac:dyDescent="0.25">
      <c r="B136" s="57" t="s">
        <v>160</v>
      </c>
      <c r="C136" s="56"/>
      <c r="D136" s="83" t="s">
        <v>146</v>
      </c>
    </row>
    <row r="137" spans="2:4" ht="15" x14ac:dyDescent="0.25">
      <c r="B137" s="57" t="s">
        <v>161</v>
      </c>
      <c r="C137" s="56"/>
      <c r="D137" s="61">
        <v>2.9926785796687522E-2</v>
      </c>
    </row>
    <row r="138" spans="2:4" ht="15" x14ac:dyDescent="0.25">
      <c r="B138" s="57" t="s">
        <v>162</v>
      </c>
      <c r="C138" s="56"/>
      <c r="D138" s="61" t="s">
        <v>146</v>
      </c>
    </row>
  </sheetData>
  <mergeCells count="5">
    <mergeCell ref="A1:G1"/>
    <mergeCell ref="A2:G2"/>
    <mergeCell ref="A3:G3"/>
    <mergeCell ref="B117:F117"/>
    <mergeCell ref="B118:F118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6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592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357</v>
      </c>
      <c r="C7" s="26" t="s">
        <v>358</v>
      </c>
      <c r="D7" s="17" t="s">
        <v>235</v>
      </c>
      <c r="E7" s="62">
        <v>14072</v>
      </c>
      <c r="F7" s="68">
        <v>166.42954399999999</v>
      </c>
      <c r="G7" s="20">
        <v>4.3309098999999997E-2</v>
      </c>
    </row>
    <row r="8" spans="1:7" ht="15" x14ac:dyDescent="0.25">
      <c r="A8" s="21">
        <v>2</v>
      </c>
      <c r="B8" s="22" t="s">
        <v>18</v>
      </c>
      <c r="C8" s="26" t="s">
        <v>19</v>
      </c>
      <c r="D8" s="17" t="s">
        <v>20</v>
      </c>
      <c r="E8" s="62">
        <v>21928</v>
      </c>
      <c r="F8" s="68">
        <v>151.16066799999999</v>
      </c>
      <c r="G8" s="20">
        <v>3.9335757999999998E-2</v>
      </c>
    </row>
    <row r="9" spans="1:7" ht="15" x14ac:dyDescent="0.25">
      <c r="A9" s="21">
        <v>3</v>
      </c>
      <c r="B9" s="22" t="s">
        <v>573</v>
      </c>
      <c r="C9" s="26" t="s">
        <v>574</v>
      </c>
      <c r="D9" s="17" t="s">
        <v>42</v>
      </c>
      <c r="E9" s="62">
        <v>13441</v>
      </c>
      <c r="F9" s="68">
        <v>133.85891899999999</v>
      </c>
      <c r="G9" s="20">
        <v>3.4833414E-2</v>
      </c>
    </row>
    <row r="10" spans="1:7" ht="15" x14ac:dyDescent="0.25">
      <c r="A10" s="21">
        <v>4</v>
      </c>
      <c r="B10" s="22" t="s">
        <v>437</v>
      </c>
      <c r="C10" s="26" t="s">
        <v>438</v>
      </c>
      <c r="D10" s="17" t="s">
        <v>186</v>
      </c>
      <c r="E10" s="62">
        <v>4382</v>
      </c>
      <c r="F10" s="68">
        <v>125.17621200000001</v>
      </c>
      <c r="G10" s="20">
        <v>3.2573958E-2</v>
      </c>
    </row>
    <row r="11" spans="1:7" ht="15" x14ac:dyDescent="0.25">
      <c r="A11" s="21">
        <v>5</v>
      </c>
      <c r="B11" s="22" t="s">
        <v>331</v>
      </c>
      <c r="C11" s="26" t="s">
        <v>332</v>
      </c>
      <c r="D11" s="17" t="s">
        <v>168</v>
      </c>
      <c r="E11" s="62">
        <v>43585</v>
      </c>
      <c r="F11" s="68">
        <v>124.260835</v>
      </c>
      <c r="G11" s="20">
        <v>3.2335754000000001E-2</v>
      </c>
    </row>
    <row r="12" spans="1:7" ht="15" x14ac:dyDescent="0.25">
      <c r="A12" s="21">
        <v>6</v>
      </c>
      <c r="B12" s="22" t="s">
        <v>333</v>
      </c>
      <c r="C12" s="26" t="s">
        <v>334</v>
      </c>
      <c r="D12" s="17" t="s">
        <v>335</v>
      </c>
      <c r="E12" s="62">
        <v>33579</v>
      </c>
      <c r="F12" s="68">
        <v>124.0576155</v>
      </c>
      <c r="G12" s="20">
        <v>3.2282870999999998E-2</v>
      </c>
    </row>
    <row r="13" spans="1:7" ht="15" x14ac:dyDescent="0.25">
      <c r="A13" s="21">
        <v>7</v>
      </c>
      <c r="B13" s="22" t="s">
        <v>338</v>
      </c>
      <c r="C13" s="26" t="s">
        <v>339</v>
      </c>
      <c r="D13" s="17" t="s">
        <v>212</v>
      </c>
      <c r="E13" s="62">
        <v>7000</v>
      </c>
      <c r="F13" s="68">
        <v>123.3155</v>
      </c>
      <c r="G13" s="20">
        <v>3.2089754999999998E-2</v>
      </c>
    </row>
    <row r="14" spans="1:7" ht="25.5" x14ac:dyDescent="0.25">
      <c r="A14" s="21">
        <v>8</v>
      </c>
      <c r="B14" s="22" t="s">
        <v>439</v>
      </c>
      <c r="C14" s="26" t="s">
        <v>440</v>
      </c>
      <c r="D14" s="17" t="s">
        <v>32</v>
      </c>
      <c r="E14" s="62">
        <v>7784</v>
      </c>
      <c r="F14" s="68">
        <v>120.601404</v>
      </c>
      <c r="G14" s="20">
        <v>3.1383478999999999E-2</v>
      </c>
    </row>
    <row r="15" spans="1:7" ht="15" x14ac:dyDescent="0.25">
      <c r="A15" s="21">
        <v>9</v>
      </c>
      <c r="B15" s="22" t="s">
        <v>346</v>
      </c>
      <c r="C15" s="26" t="s">
        <v>347</v>
      </c>
      <c r="D15" s="17" t="s">
        <v>212</v>
      </c>
      <c r="E15" s="62">
        <v>8944</v>
      </c>
      <c r="F15" s="68">
        <v>112.6944</v>
      </c>
      <c r="G15" s="20">
        <v>2.9325881000000002E-2</v>
      </c>
    </row>
    <row r="16" spans="1:7" ht="15" x14ac:dyDescent="0.25">
      <c r="A16" s="21">
        <v>10</v>
      </c>
      <c r="B16" s="22" t="s">
        <v>342</v>
      </c>
      <c r="C16" s="26" t="s">
        <v>343</v>
      </c>
      <c r="D16" s="17" t="s">
        <v>222</v>
      </c>
      <c r="E16" s="62">
        <v>28173</v>
      </c>
      <c r="F16" s="68">
        <v>112.48070250000001</v>
      </c>
      <c r="G16" s="20">
        <v>2.9270271E-2</v>
      </c>
    </row>
    <row r="17" spans="1:7" ht="25.5" x14ac:dyDescent="0.25">
      <c r="A17" s="21">
        <v>11</v>
      </c>
      <c r="B17" s="22" t="s">
        <v>348</v>
      </c>
      <c r="C17" s="26" t="s">
        <v>349</v>
      </c>
      <c r="D17" s="17" t="s">
        <v>186</v>
      </c>
      <c r="E17" s="62">
        <v>7492</v>
      </c>
      <c r="F17" s="68">
        <v>110.593158</v>
      </c>
      <c r="G17" s="20">
        <v>2.8779084999999999E-2</v>
      </c>
    </row>
    <row r="18" spans="1:7" ht="25.5" x14ac:dyDescent="0.25">
      <c r="A18" s="21">
        <v>12</v>
      </c>
      <c r="B18" s="22" t="s">
        <v>340</v>
      </c>
      <c r="C18" s="26" t="s">
        <v>341</v>
      </c>
      <c r="D18" s="17" t="s">
        <v>53</v>
      </c>
      <c r="E18" s="62">
        <v>11002</v>
      </c>
      <c r="F18" s="68">
        <v>107.495041</v>
      </c>
      <c r="G18" s="20">
        <v>2.7972878E-2</v>
      </c>
    </row>
    <row r="19" spans="1:7" ht="25.5" x14ac:dyDescent="0.25">
      <c r="A19" s="21">
        <v>13</v>
      </c>
      <c r="B19" s="22" t="s">
        <v>582</v>
      </c>
      <c r="C19" s="26" t="s">
        <v>583</v>
      </c>
      <c r="D19" s="17" t="s">
        <v>69</v>
      </c>
      <c r="E19" s="62">
        <v>9691</v>
      </c>
      <c r="F19" s="68">
        <v>104.89538400000001</v>
      </c>
      <c r="G19" s="20">
        <v>2.7296383E-2</v>
      </c>
    </row>
    <row r="20" spans="1:7" ht="15" x14ac:dyDescent="0.25">
      <c r="A20" s="21">
        <v>14</v>
      </c>
      <c r="B20" s="22" t="s">
        <v>361</v>
      </c>
      <c r="C20" s="26" t="s">
        <v>362</v>
      </c>
      <c r="D20" s="17" t="s">
        <v>35</v>
      </c>
      <c r="E20" s="62">
        <v>46792</v>
      </c>
      <c r="F20" s="68">
        <v>94.777196000000004</v>
      </c>
      <c r="G20" s="20">
        <v>2.4663378999999999E-2</v>
      </c>
    </row>
    <row r="21" spans="1:7" ht="15" x14ac:dyDescent="0.25">
      <c r="A21" s="21">
        <v>15</v>
      </c>
      <c r="B21" s="22" t="s">
        <v>547</v>
      </c>
      <c r="C21" s="26" t="s">
        <v>548</v>
      </c>
      <c r="D21" s="17" t="s">
        <v>35</v>
      </c>
      <c r="E21" s="62">
        <v>56630</v>
      </c>
      <c r="F21" s="68">
        <v>86.615584999999996</v>
      </c>
      <c r="G21" s="20">
        <v>2.2539526000000001E-2</v>
      </c>
    </row>
    <row r="22" spans="1:7" ht="15" x14ac:dyDescent="0.25">
      <c r="A22" s="21">
        <v>16</v>
      </c>
      <c r="B22" s="22" t="s">
        <v>262</v>
      </c>
      <c r="C22" s="26" t="s">
        <v>263</v>
      </c>
      <c r="D22" s="17" t="s">
        <v>87</v>
      </c>
      <c r="E22" s="62">
        <v>80000</v>
      </c>
      <c r="F22" s="68">
        <v>84.04</v>
      </c>
      <c r="G22" s="20">
        <v>2.1869294000000001E-2</v>
      </c>
    </row>
    <row r="23" spans="1:7" ht="25.5" x14ac:dyDescent="0.25">
      <c r="A23" s="21">
        <v>17</v>
      </c>
      <c r="B23" s="22" t="s">
        <v>375</v>
      </c>
      <c r="C23" s="26" t="s">
        <v>376</v>
      </c>
      <c r="D23" s="17" t="s">
        <v>186</v>
      </c>
      <c r="E23" s="62">
        <v>16647</v>
      </c>
      <c r="F23" s="68">
        <v>81.428800499999994</v>
      </c>
      <c r="G23" s="20">
        <v>2.1189795000000001E-2</v>
      </c>
    </row>
    <row r="24" spans="1:7" ht="25.5" x14ac:dyDescent="0.25">
      <c r="A24" s="21">
        <v>18</v>
      </c>
      <c r="B24" s="22" t="s">
        <v>447</v>
      </c>
      <c r="C24" s="26" t="s">
        <v>448</v>
      </c>
      <c r="D24" s="17" t="s">
        <v>186</v>
      </c>
      <c r="E24" s="62">
        <v>11912</v>
      </c>
      <c r="F24" s="68">
        <v>80.096288000000001</v>
      </c>
      <c r="G24" s="20">
        <v>2.0843042999999999E-2</v>
      </c>
    </row>
    <row r="25" spans="1:7" ht="25.5" x14ac:dyDescent="0.25">
      <c r="A25" s="21">
        <v>19</v>
      </c>
      <c r="B25" s="22" t="s">
        <v>231</v>
      </c>
      <c r="C25" s="26" t="s">
        <v>232</v>
      </c>
      <c r="D25" s="17" t="s">
        <v>23</v>
      </c>
      <c r="E25" s="62">
        <v>35320</v>
      </c>
      <c r="F25" s="68">
        <v>79.152119999999996</v>
      </c>
      <c r="G25" s="20">
        <v>2.0597346999999998E-2</v>
      </c>
    </row>
    <row r="26" spans="1:7" ht="25.5" x14ac:dyDescent="0.25">
      <c r="A26" s="21">
        <v>20</v>
      </c>
      <c r="B26" s="22" t="s">
        <v>578</v>
      </c>
      <c r="C26" s="26" t="s">
        <v>579</v>
      </c>
      <c r="D26" s="17" t="s">
        <v>17</v>
      </c>
      <c r="E26" s="62">
        <v>372197</v>
      </c>
      <c r="F26" s="68">
        <v>78.533567000000005</v>
      </c>
      <c r="G26" s="20">
        <v>2.0436383999999998E-2</v>
      </c>
    </row>
    <row r="27" spans="1:7" ht="15" x14ac:dyDescent="0.25">
      <c r="A27" s="21">
        <v>21</v>
      </c>
      <c r="B27" s="22" t="s">
        <v>571</v>
      </c>
      <c r="C27" s="26" t="s">
        <v>572</v>
      </c>
      <c r="D27" s="17" t="s">
        <v>291</v>
      </c>
      <c r="E27" s="62">
        <v>10947</v>
      </c>
      <c r="F27" s="68">
        <v>78.024742500000002</v>
      </c>
      <c r="G27" s="20">
        <v>2.0303974999999998E-2</v>
      </c>
    </row>
    <row r="28" spans="1:7" ht="51" x14ac:dyDescent="0.25">
      <c r="A28" s="21">
        <v>22</v>
      </c>
      <c r="B28" s="22" t="s">
        <v>365</v>
      </c>
      <c r="C28" s="26" t="s">
        <v>366</v>
      </c>
      <c r="D28" s="17" t="s">
        <v>217</v>
      </c>
      <c r="E28" s="62">
        <v>43143</v>
      </c>
      <c r="F28" s="68">
        <v>77.484827999999993</v>
      </c>
      <c r="G28" s="20">
        <v>2.0163476E-2</v>
      </c>
    </row>
    <row r="29" spans="1:7" ht="15" x14ac:dyDescent="0.25">
      <c r="A29" s="21">
        <v>23</v>
      </c>
      <c r="B29" s="22" t="s">
        <v>352</v>
      </c>
      <c r="C29" s="26" t="s">
        <v>353</v>
      </c>
      <c r="D29" s="17" t="s">
        <v>354</v>
      </c>
      <c r="E29" s="62">
        <v>26254</v>
      </c>
      <c r="F29" s="68">
        <v>76.241615999999993</v>
      </c>
      <c r="G29" s="20">
        <v>1.9839961E-2</v>
      </c>
    </row>
    <row r="30" spans="1:7" ht="15" x14ac:dyDescent="0.25">
      <c r="A30" s="21">
        <v>24</v>
      </c>
      <c r="B30" s="22" t="s">
        <v>329</v>
      </c>
      <c r="C30" s="26" t="s">
        <v>330</v>
      </c>
      <c r="D30" s="17" t="s">
        <v>168</v>
      </c>
      <c r="E30" s="62">
        <v>1901</v>
      </c>
      <c r="F30" s="68">
        <v>76.048554499999995</v>
      </c>
      <c r="G30" s="20">
        <v>1.9789721999999999E-2</v>
      </c>
    </row>
    <row r="31" spans="1:7" ht="15" x14ac:dyDescent="0.25">
      <c r="A31" s="21">
        <v>25</v>
      </c>
      <c r="B31" s="22" t="s">
        <v>363</v>
      </c>
      <c r="C31" s="26" t="s">
        <v>364</v>
      </c>
      <c r="D31" s="17" t="s">
        <v>186</v>
      </c>
      <c r="E31" s="62">
        <v>10141</v>
      </c>
      <c r="F31" s="68">
        <v>73.476615499999994</v>
      </c>
      <c r="G31" s="20">
        <v>1.9120438999999999E-2</v>
      </c>
    </row>
    <row r="32" spans="1:7" ht="15" x14ac:dyDescent="0.25">
      <c r="A32" s="21">
        <v>26</v>
      </c>
      <c r="B32" s="22" t="s">
        <v>413</v>
      </c>
      <c r="C32" s="26" t="s">
        <v>414</v>
      </c>
      <c r="D32" s="17" t="s">
        <v>186</v>
      </c>
      <c r="E32" s="62">
        <v>60000</v>
      </c>
      <c r="F32" s="68">
        <v>72.239999999999995</v>
      </c>
      <c r="G32" s="20">
        <v>1.8798641000000001E-2</v>
      </c>
    </row>
    <row r="33" spans="1:7" ht="15" x14ac:dyDescent="0.25">
      <c r="A33" s="21">
        <v>27</v>
      </c>
      <c r="B33" s="22" t="s">
        <v>350</v>
      </c>
      <c r="C33" s="26" t="s">
        <v>351</v>
      </c>
      <c r="D33" s="17" t="s">
        <v>168</v>
      </c>
      <c r="E33" s="62">
        <v>1006</v>
      </c>
      <c r="F33" s="68">
        <v>72.036642000000001</v>
      </c>
      <c r="G33" s="20">
        <v>1.8745722999999999E-2</v>
      </c>
    </row>
    <row r="34" spans="1:7" ht="25.5" x14ac:dyDescent="0.25">
      <c r="A34" s="21">
        <v>28</v>
      </c>
      <c r="B34" s="22" t="s">
        <v>580</v>
      </c>
      <c r="C34" s="26" t="s">
        <v>581</v>
      </c>
      <c r="D34" s="17" t="s">
        <v>23</v>
      </c>
      <c r="E34" s="62">
        <v>7020</v>
      </c>
      <c r="F34" s="68">
        <v>71.586449999999999</v>
      </c>
      <c r="G34" s="20">
        <v>1.8628571E-2</v>
      </c>
    </row>
    <row r="35" spans="1:7" ht="15" x14ac:dyDescent="0.25">
      <c r="A35" s="21">
        <v>29</v>
      </c>
      <c r="B35" s="22" t="s">
        <v>383</v>
      </c>
      <c r="C35" s="26" t="s">
        <v>384</v>
      </c>
      <c r="D35" s="17" t="s">
        <v>186</v>
      </c>
      <c r="E35" s="62">
        <v>15600</v>
      </c>
      <c r="F35" s="68">
        <v>69.895799999999994</v>
      </c>
      <c r="G35" s="20">
        <v>1.8188622000000002E-2</v>
      </c>
    </row>
    <row r="36" spans="1:7" ht="15" x14ac:dyDescent="0.25">
      <c r="A36" s="21">
        <v>30</v>
      </c>
      <c r="B36" s="22" t="s">
        <v>204</v>
      </c>
      <c r="C36" s="26" t="s">
        <v>205</v>
      </c>
      <c r="D36" s="17" t="s">
        <v>35</v>
      </c>
      <c r="E36" s="62">
        <v>106225</v>
      </c>
      <c r="F36" s="68">
        <v>67.930887499999997</v>
      </c>
      <c r="G36" s="20">
        <v>1.7677302999999998E-2</v>
      </c>
    </row>
    <row r="37" spans="1:7" ht="15" x14ac:dyDescent="0.25">
      <c r="A37" s="21">
        <v>31</v>
      </c>
      <c r="B37" s="22" t="s">
        <v>27</v>
      </c>
      <c r="C37" s="26" t="s">
        <v>28</v>
      </c>
      <c r="D37" s="17" t="s">
        <v>29</v>
      </c>
      <c r="E37" s="62">
        <v>30245</v>
      </c>
      <c r="F37" s="68">
        <v>66.765837500000004</v>
      </c>
      <c r="G37" s="20">
        <v>1.7374127999999999E-2</v>
      </c>
    </row>
    <row r="38" spans="1:7" ht="15" x14ac:dyDescent="0.25">
      <c r="A38" s="21">
        <v>32</v>
      </c>
      <c r="B38" s="22" t="s">
        <v>455</v>
      </c>
      <c r="C38" s="26" t="s">
        <v>456</v>
      </c>
      <c r="D38" s="17" t="s">
        <v>186</v>
      </c>
      <c r="E38" s="62">
        <v>12805</v>
      </c>
      <c r="F38" s="68">
        <v>66.701245</v>
      </c>
      <c r="G38" s="20">
        <v>1.7357319999999999E-2</v>
      </c>
    </row>
    <row r="39" spans="1:7" ht="25.5" x14ac:dyDescent="0.25">
      <c r="A39" s="21">
        <v>33</v>
      </c>
      <c r="B39" s="22" t="s">
        <v>480</v>
      </c>
      <c r="C39" s="26" t="s">
        <v>481</v>
      </c>
      <c r="D39" s="17" t="s">
        <v>186</v>
      </c>
      <c r="E39" s="62">
        <v>8378</v>
      </c>
      <c r="F39" s="68">
        <v>66.676312999999993</v>
      </c>
      <c r="G39" s="20">
        <v>1.7350832E-2</v>
      </c>
    </row>
    <row r="40" spans="1:7" ht="25.5" x14ac:dyDescent="0.25">
      <c r="A40" s="21">
        <v>34</v>
      </c>
      <c r="B40" s="22" t="s">
        <v>373</v>
      </c>
      <c r="C40" s="26" t="s">
        <v>374</v>
      </c>
      <c r="D40" s="17" t="s">
        <v>32</v>
      </c>
      <c r="E40" s="62">
        <v>11788</v>
      </c>
      <c r="F40" s="68">
        <v>66.560941999999997</v>
      </c>
      <c r="G40" s="20">
        <v>1.7320809999999999E-2</v>
      </c>
    </row>
    <row r="41" spans="1:7" ht="25.5" x14ac:dyDescent="0.25">
      <c r="A41" s="21">
        <v>35</v>
      </c>
      <c r="B41" s="22" t="s">
        <v>584</v>
      </c>
      <c r="C41" s="26" t="s">
        <v>585</v>
      </c>
      <c r="D41" s="17" t="s">
        <v>14</v>
      </c>
      <c r="E41" s="62">
        <v>39424</v>
      </c>
      <c r="F41" s="68">
        <v>62.605311999999998</v>
      </c>
      <c r="G41" s="20">
        <v>1.6291455999999999E-2</v>
      </c>
    </row>
    <row r="42" spans="1:7" ht="15" x14ac:dyDescent="0.25">
      <c r="A42" s="21">
        <v>36</v>
      </c>
      <c r="B42" s="22" t="s">
        <v>415</v>
      </c>
      <c r="C42" s="26" t="s">
        <v>416</v>
      </c>
      <c r="D42" s="17" t="s">
        <v>60</v>
      </c>
      <c r="E42" s="62">
        <v>13353</v>
      </c>
      <c r="F42" s="68">
        <v>58.8667005</v>
      </c>
      <c r="G42" s="20">
        <v>1.5318577E-2</v>
      </c>
    </row>
    <row r="43" spans="1:7" ht="25.5" x14ac:dyDescent="0.25">
      <c r="A43" s="21">
        <v>37</v>
      </c>
      <c r="B43" s="22" t="s">
        <v>396</v>
      </c>
      <c r="C43" s="26" t="s">
        <v>397</v>
      </c>
      <c r="D43" s="17" t="s">
        <v>23</v>
      </c>
      <c r="E43" s="62">
        <v>4401</v>
      </c>
      <c r="F43" s="68">
        <v>57.582684</v>
      </c>
      <c r="G43" s="20">
        <v>1.4984444E-2</v>
      </c>
    </row>
    <row r="44" spans="1:7" ht="15" x14ac:dyDescent="0.25">
      <c r="A44" s="21">
        <v>38</v>
      </c>
      <c r="B44" s="22" t="s">
        <v>537</v>
      </c>
      <c r="C44" s="26" t="s">
        <v>538</v>
      </c>
      <c r="D44" s="17" t="s">
        <v>303</v>
      </c>
      <c r="E44" s="62">
        <v>4983</v>
      </c>
      <c r="F44" s="68">
        <v>54.817982999999998</v>
      </c>
      <c r="G44" s="20">
        <v>1.4265E-2</v>
      </c>
    </row>
    <row r="45" spans="1:7" ht="25.5" x14ac:dyDescent="0.25">
      <c r="A45" s="21">
        <v>39</v>
      </c>
      <c r="B45" s="22" t="s">
        <v>355</v>
      </c>
      <c r="C45" s="26" t="s">
        <v>356</v>
      </c>
      <c r="D45" s="17" t="s">
        <v>335</v>
      </c>
      <c r="E45" s="62">
        <v>24616</v>
      </c>
      <c r="F45" s="68">
        <v>48.862760000000002</v>
      </c>
      <c r="G45" s="20">
        <v>1.2715303000000001E-2</v>
      </c>
    </row>
    <row r="46" spans="1:7" ht="25.5" x14ac:dyDescent="0.25">
      <c r="A46" s="21">
        <v>40</v>
      </c>
      <c r="B46" s="22" t="s">
        <v>369</v>
      </c>
      <c r="C46" s="26" t="s">
        <v>370</v>
      </c>
      <c r="D46" s="17" t="s">
        <v>32</v>
      </c>
      <c r="E46" s="62">
        <v>20284</v>
      </c>
      <c r="F46" s="68">
        <v>47.525412000000003</v>
      </c>
      <c r="G46" s="20">
        <v>1.2367292E-2</v>
      </c>
    </row>
    <row r="47" spans="1:7" ht="25.5" x14ac:dyDescent="0.25">
      <c r="A47" s="21">
        <v>41</v>
      </c>
      <c r="B47" s="22" t="s">
        <v>359</v>
      </c>
      <c r="C47" s="26" t="s">
        <v>360</v>
      </c>
      <c r="D47" s="17" t="s">
        <v>69</v>
      </c>
      <c r="E47" s="62">
        <v>2329</v>
      </c>
      <c r="F47" s="68">
        <v>41.307144000000001</v>
      </c>
      <c r="G47" s="20">
        <v>1.0749144E-2</v>
      </c>
    </row>
    <row r="48" spans="1:7" ht="25.5" x14ac:dyDescent="0.25">
      <c r="A48" s="21">
        <v>42</v>
      </c>
      <c r="B48" s="22" t="s">
        <v>171</v>
      </c>
      <c r="C48" s="26" t="s">
        <v>172</v>
      </c>
      <c r="D48" s="17" t="s">
        <v>26</v>
      </c>
      <c r="E48" s="62">
        <v>15151</v>
      </c>
      <c r="F48" s="68">
        <v>40.074395000000003</v>
      </c>
      <c r="G48" s="20">
        <v>1.0428352E-2</v>
      </c>
    </row>
    <row r="49" spans="1:7" ht="15" x14ac:dyDescent="0.25">
      <c r="A49" s="21">
        <v>43</v>
      </c>
      <c r="B49" s="22" t="s">
        <v>387</v>
      </c>
      <c r="C49" s="26" t="s">
        <v>388</v>
      </c>
      <c r="D49" s="17" t="s">
        <v>186</v>
      </c>
      <c r="E49" s="62">
        <v>11310</v>
      </c>
      <c r="F49" s="68">
        <v>37.888500000000001</v>
      </c>
      <c r="G49" s="20">
        <v>9.8595279999999993E-3</v>
      </c>
    </row>
    <row r="50" spans="1:7" ht="15" x14ac:dyDescent="0.25">
      <c r="A50" s="21">
        <v>44</v>
      </c>
      <c r="B50" s="22" t="s">
        <v>586</v>
      </c>
      <c r="C50" s="26" t="s">
        <v>587</v>
      </c>
      <c r="D50" s="17" t="s">
        <v>168</v>
      </c>
      <c r="E50" s="62">
        <v>10494</v>
      </c>
      <c r="F50" s="68">
        <v>31.912254000000001</v>
      </c>
      <c r="G50" s="20">
        <v>8.3043609999999997E-3</v>
      </c>
    </row>
    <row r="51" spans="1:7" ht="15" x14ac:dyDescent="0.25">
      <c r="A51" s="16"/>
      <c r="B51" s="17"/>
      <c r="C51" s="23" t="s">
        <v>113</v>
      </c>
      <c r="D51" s="27"/>
      <c r="E51" s="64"/>
      <c r="F51" s="70">
        <v>3684.7765574999999</v>
      </c>
      <c r="G51" s="28">
        <v>0.95887033399999988</v>
      </c>
    </row>
    <row r="52" spans="1:7" ht="15" x14ac:dyDescent="0.25">
      <c r="A52" s="21"/>
      <c r="B52" s="22"/>
      <c r="C52" s="29"/>
      <c r="D52" s="30"/>
      <c r="E52" s="62"/>
      <c r="F52" s="68"/>
      <c r="G52" s="20"/>
    </row>
    <row r="53" spans="1:7" ht="15" x14ac:dyDescent="0.25">
      <c r="A53" s="16"/>
      <c r="B53" s="17"/>
      <c r="C53" s="23" t="s">
        <v>114</v>
      </c>
      <c r="D53" s="24"/>
      <c r="E53" s="63"/>
      <c r="F53" s="69"/>
      <c r="G53" s="25"/>
    </row>
    <row r="54" spans="1:7" ht="15" x14ac:dyDescent="0.25">
      <c r="A54" s="16"/>
      <c r="B54" s="17"/>
      <c r="C54" s="23" t="s">
        <v>113</v>
      </c>
      <c r="D54" s="27"/>
      <c r="E54" s="64"/>
      <c r="F54" s="70">
        <v>0</v>
      </c>
      <c r="G54" s="28">
        <v>0</v>
      </c>
    </row>
    <row r="55" spans="1:7" ht="15" x14ac:dyDescent="0.25">
      <c r="A55" s="21"/>
      <c r="B55" s="22"/>
      <c r="C55" s="29"/>
      <c r="D55" s="30"/>
      <c r="E55" s="62"/>
      <c r="F55" s="68"/>
      <c r="G55" s="20"/>
    </row>
    <row r="56" spans="1:7" ht="15" x14ac:dyDescent="0.25">
      <c r="A56" s="31"/>
      <c r="B56" s="32"/>
      <c r="C56" s="23" t="s">
        <v>115</v>
      </c>
      <c r="D56" s="24"/>
      <c r="E56" s="63"/>
      <c r="F56" s="69"/>
      <c r="G56" s="25"/>
    </row>
    <row r="57" spans="1:7" ht="15" x14ac:dyDescent="0.25">
      <c r="A57" s="33"/>
      <c r="B57" s="34"/>
      <c r="C57" s="23" t="s">
        <v>113</v>
      </c>
      <c r="D57" s="35"/>
      <c r="E57" s="65"/>
      <c r="F57" s="71">
        <v>0</v>
      </c>
      <c r="G57" s="36">
        <v>0</v>
      </c>
    </row>
    <row r="58" spans="1:7" ht="15" x14ac:dyDescent="0.25">
      <c r="A58" s="33"/>
      <c r="B58" s="34"/>
      <c r="C58" s="29"/>
      <c r="D58" s="37"/>
      <c r="E58" s="66"/>
      <c r="F58" s="72"/>
      <c r="G58" s="38"/>
    </row>
    <row r="59" spans="1:7" ht="15" x14ac:dyDescent="0.25">
      <c r="A59" s="16"/>
      <c r="B59" s="17"/>
      <c r="C59" s="23" t="s">
        <v>119</v>
      </c>
      <c r="D59" s="24"/>
      <c r="E59" s="63"/>
      <c r="F59" s="69"/>
      <c r="G59" s="25"/>
    </row>
    <row r="60" spans="1:7" ht="15" x14ac:dyDescent="0.25">
      <c r="A60" s="16"/>
      <c r="B60" s="17"/>
      <c r="C60" s="23" t="s">
        <v>113</v>
      </c>
      <c r="D60" s="27"/>
      <c r="E60" s="64"/>
      <c r="F60" s="70">
        <v>0</v>
      </c>
      <c r="G60" s="28">
        <v>0</v>
      </c>
    </row>
    <row r="61" spans="1:7" ht="15" x14ac:dyDescent="0.25">
      <c r="A61" s="16"/>
      <c r="B61" s="17"/>
      <c r="C61" s="29"/>
      <c r="D61" s="19"/>
      <c r="E61" s="62"/>
      <c r="F61" s="68"/>
      <c r="G61" s="20"/>
    </row>
    <row r="62" spans="1:7" ht="15" x14ac:dyDescent="0.25">
      <c r="A62" s="16"/>
      <c r="B62" s="17"/>
      <c r="C62" s="23" t="s">
        <v>120</v>
      </c>
      <c r="D62" s="24"/>
      <c r="E62" s="63"/>
      <c r="F62" s="69"/>
      <c r="G62" s="25"/>
    </row>
    <row r="63" spans="1:7" ht="15" x14ac:dyDescent="0.25">
      <c r="A63" s="16"/>
      <c r="B63" s="17"/>
      <c r="C63" s="23" t="s">
        <v>113</v>
      </c>
      <c r="D63" s="27"/>
      <c r="E63" s="64"/>
      <c r="F63" s="70">
        <v>0</v>
      </c>
      <c r="G63" s="28">
        <v>0</v>
      </c>
    </row>
    <row r="64" spans="1:7" ht="15" x14ac:dyDescent="0.25">
      <c r="A64" s="16"/>
      <c r="B64" s="17"/>
      <c r="C64" s="29"/>
      <c r="D64" s="19"/>
      <c r="E64" s="62"/>
      <c r="F64" s="68"/>
      <c r="G64" s="20"/>
    </row>
    <row r="65" spans="1:7" ht="15" x14ac:dyDescent="0.25">
      <c r="A65" s="16"/>
      <c r="B65" s="17"/>
      <c r="C65" s="23" t="s">
        <v>121</v>
      </c>
      <c r="D65" s="24"/>
      <c r="E65" s="63"/>
      <c r="F65" s="69"/>
      <c r="G65" s="25"/>
    </row>
    <row r="66" spans="1:7" ht="15" x14ac:dyDescent="0.25">
      <c r="A66" s="16"/>
      <c r="B66" s="17"/>
      <c r="C66" s="23" t="s">
        <v>113</v>
      </c>
      <c r="D66" s="27"/>
      <c r="E66" s="64"/>
      <c r="F66" s="70">
        <v>0</v>
      </c>
      <c r="G66" s="28">
        <v>0</v>
      </c>
    </row>
    <row r="67" spans="1:7" ht="15" x14ac:dyDescent="0.25">
      <c r="A67" s="16"/>
      <c r="B67" s="17"/>
      <c r="C67" s="29"/>
      <c r="D67" s="19"/>
      <c r="E67" s="62"/>
      <c r="F67" s="68"/>
      <c r="G67" s="20"/>
    </row>
    <row r="68" spans="1:7" ht="25.5" x14ac:dyDescent="0.25">
      <c r="A68" s="21"/>
      <c r="B68" s="22"/>
      <c r="C68" s="39" t="s">
        <v>122</v>
      </c>
      <c r="D68" s="40"/>
      <c r="E68" s="64"/>
      <c r="F68" s="70">
        <v>3684.7765574999999</v>
      </c>
      <c r="G68" s="28">
        <v>0.95887033399999988</v>
      </c>
    </row>
    <row r="69" spans="1:7" ht="15" x14ac:dyDescent="0.25">
      <c r="A69" s="16"/>
      <c r="B69" s="17"/>
      <c r="C69" s="26"/>
      <c r="D69" s="19"/>
      <c r="E69" s="62"/>
      <c r="F69" s="68"/>
      <c r="G69" s="20"/>
    </row>
    <row r="70" spans="1:7" ht="15" x14ac:dyDescent="0.25">
      <c r="A70" s="16"/>
      <c r="B70" s="17"/>
      <c r="C70" s="18" t="s">
        <v>123</v>
      </c>
      <c r="D70" s="19"/>
      <c r="E70" s="62"/>
      <c r="F70" s="68"/>
      <c r="G70" s="20"/>
    </row>
    <row r="71" spans="1:7" ht="25.5" x14ac:dyDescent="0.25">
      <c r="A71" s="16"/>
      <c r="B71" s="17"/>
      <c r="C71" s="23" t="s">
        <v>11</v>
      </c>
      <c r="D71" s="24"/>
      <c r="E71" s="63"/>
      <c r="F71" s="69"/>
      <c r="G71" s="25"/>
    </row>
    <row r="72" spans="1:7" ht="15" x14ac:dyDescent="0.25">
      <c r="A72" s="21"/>
      <c r="B72" s="22"/>
      <c r="C72" s="23" t="s">
        <v>113</v>
      </c>
      <c r="D72" s="27"/>
      <c r="E72" s="64"/>
      <c r="F72" s="70">
        <v>0</v>
      </c>
      <c r="G72" s="28">
        <v>0</v>
      </c>
    </row>
    <row r="73" spans="1:7" ht="15" x14ac:dyDescent="0.25">
      <c r="A73" s="21"/>
      <c r="B73" s="22"/>
      <c r="C73" s="29"/>
      <c r="D73" s="19"/>
      <c r="E73" s="62"/>
      <c r="F73" s="68"/>
      <c r="G73" s="20"/>
    </row>
    <row r="74" spans="1:7" ht="15" x14ac:dyDescent="0.25">
      <c r="A74" s="16"/>
      <c r="B74" s="41"/>
      <c r="C74" s="23" t="s">
        <v>124</v>
      </c>
      <c r="D74" s="24"/>
      <c r="E74" s="63"/>
      <c r="F74" s="69"/>
      <c r="G74" s="25"/>
    </row>
    <row r="75" spans="1:7" ht="15" x14ac:dyDescent="0.25">
      <c r="A75" s="21"/>
      <c r="B75" s="22"/>
      <c r="C75" s="23" t="s">
        <v>113</v>
      </c>
      <c r="D75" s="27"/>
      <c r="E75" s="64"/>
      <c r="F75" s="70">
        <v>0</v>
      </c>
      <c r="G75" s="28">
        <v>0</v>
      </c>
    </row>
    <row r="76" spans="1:7" ht="15" x14ac:dyDescent="0.25">
      <c r="A76" s="21"/>
      <c r="B76" s="22"/>
      <c r="C76" s="29"/>
      <c r="D76" s="19"/>
      <c r="E76" s="62"/>
      <c r="F76" s="74"/>
      <c r="G76" s="43"/>
    </row>
    <row r="77" spans="1:7" ht="15" x14ac:dyDescent="0.25">
      <c r="A77" s="16"/>
      <c r="B77" s="17"/>
      <c r="C77" s="23" t="s">
        <v>125</v>
      </c>
      <c r="D77" s="24"/>
      <c r="E77" s="63"/>
      <c r="F77" s="69"/>
      <c r="G77" s="25"/>
    </row>
    <row r="78" spans="1:7" ht="15" x14ac:dyDescent="0.25">
      <c r="A78" s="21"/>
      <c r="B78" s="22"/>
      <c r="C78" s="23" t="s">
        <v>113</v>
      </c>
      <c r="D78" s="27"/>
      <c r="E78" s="64"/>
      <c r="F78" s="70">
        <v>0</v>
      </c>
      <c r="G78" s="28">
        <v>0</v>
      </c>
    </row>
    <row r="79" spans="1:7" ht="15" x14ac:dyDescent="0.25">
      <c r="A79" s="16"/>
      <c r="B79" s="17"/>
      <c r="C79" s="29"/>
      <c r="D79" s="19"/>
      <c r="E79" s="62"/>
      <c r="F79" s="68"/>
      <c r="G79" s="20"/>
    </row>
    <row r="80" spans="1:7" ht="25.5" x14ac:dyDescent="0.25">
      <c r="A80" s="16"/>
      <c r="B80" s="41"/>
      <c r="C80" s="23" t="s">
        <v>126</v>
      </c>
      <c r="D80" s="24"/>
      <c r="E80" s="63"/>
      <c r="F80" s="69"/>
      <c r="G80" s="25"/>
    </row>
    <row r="81" spans="1:7" ht="15" x14ac:dyDescent="0.25">
      <c r="A81" s="21"/>
      <c r="B81" s="22"/>
      <c r="C81" s="23" t="s">
        <v>113</v>
      </c>
      <c r="D81" s="27"/>
      <c r="E81" s="64"/>
      <c r="F81" s="70">
        <v>0</v>
      </c>
      <c r="G81" s="28">
        <v>0</v>
      </c>
    </row>
    <row r="82" spans="1:7" ht="15" x14ac:dyDescent="0.25">
      <c r="A82" s="21"/>
      <c r="B82" s="22"/>
      <c r="C82" s="29"/>
      <c r="D82" s="19"/>
      <c r="E82" s="62"/>
      <c r="F82" s="68"/>
      <c r="G82" s="20"/>
    </row>
    <row r="83" spans="1:7" ht="15" x14ac:dyDescent="0.25">
      <c r="A83" s="21"/>
      <c r="B83" s="22"/>
      <c r="C83" s="44" t="s">
        <v>127</v>
      </c>
      <c r="D83" s="40"/>
      <c r="E83" s="64"/>
      <c r="F83" s="70">
        <v>0</v>
      </c>
      <c r="G83" s="28">
        <v>0</v>
      </c>
    </row>
    <row r="84" spans="1:7" ht="15" x14ac:dyDescent="0.25">
      <c r="A84" s="21"/>
      <c r="B84" s="22"/>
      <c r="C84" s="26"/>
      <c r="D84" s="19"/>
      <c r="E84" s="62"/>
      <c r="F84" s="68"/>
      <c r="G84" s="20"/>
    </row>
    <row r="85" spans="1:7" ht="15" x14ac:dyDescent="0.25">
      <c r="A85" s="16"/>
      <c r="B85" s="17"/>
      <c r="C85" s="18" t="s">
        <v>128</v>
      </c>
      <c r="D85" s="19"/>
      <c r="E85" s="62"/>
      <c r="F85" s="68"/>
      <c r="G85" s="20"/>
    </row>
    <row r="86" spans="1:7" ht="15" x14ac:dyDescent="0.25">
      <c r="A86" s="21"/>
      <c r="B86" s="22"/>
      <c r="C86" s="23" t="s">
        <v>129</v>
      </c>
      <c r="D86" s="24"/>
      <c r="E86" s="63"/>
      <c r="F86" s="69"/>
      <c r="G86" s="25"/>
    </row>
    <row r="87" spans="1:7" ht="15" x14ac:dyDescent="0.25">
      <c r="A87" s="21"/>
      <c r="B87" s="22"/>
      <c r="C87" s="23" t="s">
        <v>113</v>
      </c>
      <c r="D87" s="40"/>
      <c r="E87" s="64"/>
      <c r="F87" s="70">
        <v>0</v>
      </c>
      <c r="G87" s="28">
        <v>0</v>
      </c>
    </row>
    <row r="88" spans="1:7" ht="15" x14ac:dyDescent="0.25">
      <c r="A88" s="21"/>
      <c r="B88" s="22"/>
      <c r="C88" s="29"/>
      <c r="D88" s="22"/>
      <c r="E88" s="62"/>
      <c r="F88" s="68"/>
      <c r="G88" s="20"/>
    </row>
    <row r="89" spans="1:7" ht="15" x14ac:dyDescent="0.25">
      <c r="A89" s="21"/>
      <c r="B89" s="22"/>
      <c r="C89" s="23" t="s">
        <v>130</v>
      </c>
      <c r="D89" s="24"/>
      <c r="E89" s="63"/>
      <c r="F89" s="69"/>
      <c r="G89" s="25"/>
    </row>
    <row r="90" spans="1:7" ht="15" x14ac:dyDescent="0.25">
      <c r="A90" s="21"/>
      <c r="B90" s="22"/>
      <c r="C90" s="23" t="s">
        <v>113</v>
      </c>
      <c r="D90" s="40"/>
      <c r="E90" s="64"/>
      <c r="F90" s="70">
        <v>0</v>
      </c>
      <c r="G90" s="28">
        <v>0</v>
      </c>
    </row>
    <row r="91" spans="1:7" ht="15" x14ac:dyDescent="0.25">
      <c r="A91" s="21"/>
      <c r="B91" s="22"/>
      <c r="C91" s="29"/>
      <c r="D91" s="22"/>
      <c r="E91" s="62"/>
      <c r="F91" s="68"/>
      <c r="G91" s="20"/>
    </row>
    <row r="92" spans="1:7" ht="15" x14ac:dyDescent="0.25">
      <c r="A92" s="21"/>
      <c r="B92" s="22"/>
      <c r="C92" s="23" t="s">
        <v>131</v>
      </c>
      <c r="D92" s="24"/>
      <c r="E92" s="63"/>
      <c r="F92" s="69"/>
      <c r="G92" s="25"/>
    </row>
    <row r="93" spans="1:7" ht="15" x14ac:dyDescent="0.25">
      <c r="A93" s="21"/>
      <c r="B93" s="22"/>
      <c r="C93" s="23" t="s">
        <v>113</v>
      </c>
      <c r="D93" s="40"/>
      <c r="E93" s="64"/>
      <c r="F93" s="70">
        <v>0</v>
      </c>
      <c r="G93" s="28">
        <v>0</v>
      </c>
    </row>
    <row r="94" spans="1:7" ht="15" x14ac:dyDescent="0.25">
      <c r="A94" s="21"/>
      <c r="B94" s="22"/>
      <c r="C94" s="29"/>
      <c r="D94" s="22"/>
      <c r="E94" s="62"/>
      <c r="F94" s="68"/>
      <c r="G94" s="20"/>
    </row>
    <row r="95" spans="1:7" ht="15" x14ac:dyDescent="0.25">
      <c r="A95" s="21"/>
      <c r="B95" s="22"/>
      <c r="C95" s="23" t="s">
        <v>132</v>
      </c>
      <c r="D95" s="24"/>
      <c r="E95" s="63"/>
      <c r="F95" s="69"/>
      <c r="G95" s="25"/>
    </row>
    <row r="96" spans="1:7" ht="15" x14ac:dyDescent="0.25">
      <c r="A96" s="21">
        <v>1</v>
      </c>
      <c r="B96" s="22"/>
      <c r="C96" s="26" t="s">
        <v>134</v>
      </c>
      <c r="D96" s="30"/>
      <c r="E96" s="62"/>
      <c r="F96" s="68">
        <v>158</v>
      </c>
      <c r="G96" s="20">
        <v>4.1115522000000002E-2</v>
      </c>
    </row>
    <row r="97" spans="1:7" ht="15" x14ac:dyDescent="0.25">
      <c r="A97" s="21"/>
      <c r="B97" s="22"/>
      <c r="C97" s="23" t="s">
        <v>113</v>
      </c>
      <c r="D97" s="40"/>
      <c r="E97" s="64"/>
      <c r="F97" s="70">
        <v>158</v>
      </c>
      <c r="G97" s="28">
        <v>4.1115522000000002E-2</v>
      </c>
    </row>
    <row r="98" spans="1:7" ht="15" x14ac:dyDescent="0.25">
      <c r="A98" s="21"/>
      <c r="B98" s="22"/>
      <c r="C98" s="29"/>
      <c r="D98" s="22"/>
      <c r="E98" s="62"/>
      <c r="F98" s="68"/>
      <c r="G98" s="20"/>
    </row>
    <row r="99" spans="1:7" ht="25.5" x14ac:dyDescent="0.25">
      <c r="A99" s="21"/>
      <c r="B99" s="22"/>
      <c r="C99" s="39" t="s">
        <v>135</v>
      </c>
      <c r="D99" s="40"/>
      <c r="E99" s="64"/>
      <c r="F99" s="70">
        <v>158</v>
      </c>
      <c r="G99" s="28">
        <v>4.1115522000000002E-2</v>
      </c>
    </row>
    <row r="100" spans="1:7" ht="15" x14ac:dyDescent="0.25">
      <c r="A100" s="21"/>
      <c r="B100" s="22"/>
      <c r="C100" s="45"/>
      <c r="D100" s="22"/>
      <c r="E100" s="62"/>
      <c r="F100" s="68"/>
      <c r="G100" s="20"/>
    </row>
    <row r="101" spans="1:7" ht="15" x14ac:dyDescent="0.25">
      <c r="A101" s="16"/>
      <c r="B101" s="17"/>
      <c r="C101" s="18" t="s">
        <v>136</v>
      </c>
      <c r="D101" s="19"/>
      <c r="E101" s="62"/>
      <c r="F101" s="68"/>
      <c r="G101" s="20"/>
    </row>
    <row r="102" spans="1:7" ht="25.5" x14ac:dyDescent="0.25">
      <c r="A102" s="21"/>
      <c r="B102" s="22"/>
      <c r="C102" s="23" t="s">
        <v>137</v>
      </c>
      <c r="D102" s="24"/>
      <c r="E102" s="63"/>
      <c r="F102" s="69"/>
      <c r="G102" s="25"/>
    </row>
    <row r="103" spans="1:7" ht="15" x14ac:dyDescent="0.25">
      <c r="A103" s="21"/>
      <c r="B103" s="22"/>
      <c r="C103" s="23" t="s">
        <v>113</v>
      </c>
      <c r="D103" s="40"/>
      <c r="E103" s="64"/>
      <c r="F103" s="70">
        <v>0</v>
      </c>
      <c r="G103" s="28">
        <v>0</v>
      </c>
    </row>
    <row r="104" spans="1:7" ht="15" x14ac:dyDescent="0.25">
      <c r="A104" s="21"/>
      <c r="B104" s="22"/>
      <c r="C104" s="29"/>
      <c r="D104" s="22"/>
      <c r="E104" s="62"/>
      <c r="F104" s="68"/>
      <c r="G104" s="20"/>
    </row>
    <row r="105" spans="1:7" ht="15" x14ac:dyDescent="0.25">
      <c r="A105" s="16"/>
      <c r="B105" s="17"/>
      <c r="C105" s="18" t="s">
        <v>138</v>
      </c>
      <c r="D105" s="19"/>
      <c r="E105" s="62"/>
      <c r="F105" s="68"/>
      <c r="G105" s="20"/>
    </row>
    <row r="106" spans="1:7" ht="25.5" x14ac:dyDescent="0.25">
      <c r="A106" s="21"/>
      <c r="B106" s="22"/>
      <c r="C106" s="23" t="s">
        <v>139</v>
      </c>
      <c r="D106" s="24"/>
      <c r="E106" s="63"/>
      <c r="F106" s="69"/>
      <c r="G106" s="25"/>
    </row>
    <row r="107" spans="1:7" ht="15" x14ac:dyDescent="0.25">
      <c r="A107" s="21"/>
      <c r="B107" s="22"/>
      <c r="C107" s="23" t="s">
        <v>113</v>
      </c>
      <c r="D107" s="40"/>
      <c r="E107" s="64"/>
      <c r="F107" s="70">
        <v>0</v>
      </c>
      <c r="G107" s="28">
        <v>0</v>
      </c>
    </row>
    <row r="108" spans="1:7" ht="15" x14ac:dyDescent="0.25">
      <c r="A108" s="21"/>
      <c r="B108" s="22"/>
      <c r="C108" s="29"/>
      <c r="D108" s="22"/>
      <c r="E108" s="62"/>
      <c r="F108" s="68"/>
      <c r="G108" s="20"/>
    </row>
    <row r="109" spans="1:7" ht="25.5" x14ac:dyDescent="0.25">
      <c r="A109" s="21"/>
      <c r="B109" s="22"/>
      <c r="C109" s="23" t="s">
        <v>140</v>
      </c>
      <c r="D109" s="24"/>
      <c r="E109" s="63"/>
      <c r="F109" s="69"/>
      <c r="G109" s="25"/>
    </row>
    <row r="110" spans="1:7" ht="15" x14ac:dyDescent="0.25">
      <c r="A110" s="21"/>
      <c r="B110" s="22"/>
      <c r="C110" s="23" t="s">
        <v>113</v>
      </c>
      <c r="D110" s="40"/>
      <c r="E110" s="64"/>
      <c r="F110" s="70">
        <v>0</v>
      </c>
      <c r="G110" s="28">
        <v>0</v>
      </c>
    </row>
    <row r="111" spans="1:7" ht="15" x14ac:dyDescent="0.25">
      <c r="A111" s="21"/>
      <c r="B111" s="22"/>
      <c r="C111" s="29"/>
      <c r="D111" s="22"/>
      <c r="E111" s="62"/>
      <c r="F111" s="74"/>
      <c r="G111" s="43"/>
    </row>
    <row r="112" spans="1:7" ht="25.5" x14ac:dyDescent="0.25">
      <c r="A112" s="21"/>
      <c r="B112" s="22"/>
      <c r="C112" s="45" t="s">
        <v>141</v>
      </c>
      <c r="D112" s="22"/>
      <c r="E112" s="62"/>
      <c r="F112" s="147">
        <v>5.4337179999999999E-2</v>
      </c>
      <c r="G112" s="148" t="s">
        <v>118</v>
      </c>
    </row>
    <row r="113" spans="1:8" ht="15" x14ac:dyDescent="0.25">
      <c r="A113" s="21"/>
      <c r="B113" s="22"/>
      <c r="C113" s="46" t="s">
        <v>142</v>
      </c>
      <c r="D113" s="27"/>
      <c r="E113" s="64"/>
      <c r="F113" s="70">
        <v>3842.8308946799998</v>
      </c>
      <c r="G113" s="28">
        <v>0.99999999500000014</v>
      </c>
    </row>
    <row r="115" spans="1:8" ht="15" x14ac:dyDescent="0.25">
      <c r="B115" s="160" t="s">
        <v>143</v>
      </c>
      <c r="C115" s="160"/>
      <c r="D115" s="160"/>
      <c r="E115" s="160"/>
      <c r="F115" s="160"/>
    </row>
    <row r="116" spans="1:8" ht="15" x14ac:dyDescent="0.25">
      <c r="B116" s="375"/>
      <c r="C116" s="375"/>
      <c r="D116" s="375"/>
      <c r="E116" s="375"/>
      <c r="F116" s="375"/>
      <c r="H116" s="159"/>
    </row>
    <row r="118" spans="1:8" ht="15" x14ac:dyDescent="0.25">
      <c r="B118" s="52" t="s">
        <v>144</v>
      </c>
      <c r="C118" s="53"/>
      <c r="D118" s="54"/>
    </row>
    <row r="119" spans="1:8" ht="15" x14ac:dyDescent="0.25">
      <c r="B119" s="55" t="s">
        <v>145</v>
      </c>
      <c r="C119" s="56"/>
      <c r="D119" s="81" t="s">
        <v>146</v>
      </c>
    </row>
    <row r="120" spans="1:8" ht="15" x14ac:dyDescent="0.25">
      <c r="B120" s="55" t="s">
        <v>147</v>
      </c>
      <c r="C120" s="56"/>
      <c r="D120" s="81" t="s">
        <v>146</v>
      </c>
    </row>
    <row r="121" spans="1:8" ht="15" x14ac:dyDescent="0.25">
      <c r="B121" s="57" t="s">
        <v>148</v>
      </c>
      <c r="C121" s="56"/>
      <c r="D121" s="58"/>
    </row>
    <row r="122" spans="1:8" ht="25.5" customHeight="1" x14ac:dyDescent="0.25">
      <c r="B122" s="58"/>
      <c r="C122" s="48" t="s">
        <v>149</v>
      </c>
      <c r="D122" s="49" t="s">
        <v>150</v>
      </c>
    </row>
    <row r="123" spans="1:8" ht="12.75" customHeight="1" x14ac:dyDescent="0.25">
      <c r="B123" s="75" t="s">
        <v>151</v>
      </c>
      <c r="C123" s="76" t="s">
        <v>152</v>
      </c>
      <c r="D123" s="76" t="s">
        <v>153</v>
      </c>
    </row>
    <row r="124" spans="1:8" ht="15" x14ac:dyDescent="0.25">
      <c r="B124" s="58" t="s">
        <v>154</v>
      </c>
      <c r="C124" s="59">
        <v>9.9640000000000004</v>
      </c>
      <c r="D124" s="59">
        <v>10.3424</v>
      </c>
    </row>
    <row r="125" spans="1:8" ht="15" x14ac:dyDescent="0.25">
      <c r="B125" s="58" t="s">
        <v>155</v>
      </c>
      <c r="C125" s="59">
        <v>9.9640000000000004</v>
      </c>
      <c r="D125" s="59">
        <v>10.3424</v>
      </c>
    </row>
    <row r="126" spans="1:8" ht="15" x14ac:dyDescent="0.25">
      <c r="B126" s="58" t="s">
        <v>156</v>
      </c>
      <c r="C126" s="59">
        <v>9.8588000000000005</v>
      </c>
      <c r="D126" s="59">
        <v>10.225899999999999</v>
      </c>
    </row>
    <row r="127" spans="1:8" ht="15" x14ac:dyDescent="0.25">
      <c r="B127" s="58" t="s">
        <v>157</v>
      </c>
      <c r="C127" s="59">
        <v>9.8588000000000005</v>
      </c>
      <c r="D127" s="59">
        <v>10.225899999999999</v>
      </c>
    </row>
    <row r="129" spans="2:4" ht="15" x14ac:dyDescent="0.25">
      <c r="B129" s="77" t="s">
        <v>158</v>
      </c>
      <c r="C129" s="60"/>
      <c r="D129" s="78" t="s">
        <v>146</v>
      </c>
    </row>
    <row r="130" spans="2:4" ht="24.75" customHeight="1" x14ac:dyDescent="0.25">
      <c r="B130" s="79"/>
      <c r="C130" s="79"/>
    </row>
    <row r="131" spans="2:4" ht="15" x14ac:dyDescent="0.25">
      <c r="B131" s="82"/>
      <c r="C131" s="80"/>
      <c r="D131"/>
    </row>
    <row r="133" spans="2:4" ht="15" x14ac:dyDescent="0.25">
      <c r="B133" s="57" t="s">
        <v>159</v>
      </c>
      <c r="C133" s="56"/>
      <c r="D133" s="83" t="s">
        <v>146</v>
      </c>
    </row>
    <row r="134" spans="2:4" ht="15" x14ac:dyDescent="0.25">
      <c r="B134" s="57" t="s">
        <v>160</v>
      </c>
      <c r="C134" s="56"/>
      <c r="D134" s="83" t="s">
        <v>146</v>
      </c>
    </row>
    <row r="135" spans="2:4" ht="15" x14ac:dyDescent="0.25">
      <c r="B135" s="57" t="s">
        <v>161</v>
      </c>
      <c r="C135" s="56"/>
      <c r="D135" s="61">
        <v>2.7137780037705336E-2</v>
      </c>
    </row>
    <row r="136" spans="2:4" ht="15" x14ac:dyDescent="0.25">
      <c r="B136" s="57" t="s">
        <v>162</v>
      </c>
      <c r="C136" s="56"/>
      <c r="D136" s="61" t="s">
        <v>146</v>
      </c>
    </row>
  </sheetData>
  <mergeCells count="4">
    <mergeCell ref="A1:G1"/>
    <mergeCell ref="A2:G2"/>
    <mergeCell ref="A3:G3"/>
    <mergeCell ref="B116:F116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8"/>
  <sheetViews>
    <sheetView workbookViewId="0">
      <selection activeCell="A2" sqref="A2:G2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30.75" customHeight="1" x14ac:dyDescent="0.25">
      <c r="A2" s="372" t="s">
        <v>1374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213</v>
      </c>
      <c r="C7" s="26" t="s">
        <v>214</v>
      </c>
      <c r="D7" s="17" t="s">
        <v>179</v>
      </c>
      <c r="E7" s="62">
        <v>700101</v>
      </c>
      <c r="F7" s="68">
        <v>4822.2956880000002</v>
      </c>
      <c r="G7" s="20">
        <v>4.0457781999999998E-2</v>
      </c>
    </row>
    <row r="8" spans="1:7" ht="15" x14ac:dyDescent="0.25">
      <c r="A8" s="21">
        <v>2</v>
      </c>
      <c r="B8" s="22" t="s">
        <v>236</v>
      </c>
      <c r="C8" s="26" t="s">
        <v>237</v>
      </c>
      <c r="D8" s="17" t="s">
        <v>186</v>
      </c>
      <c r="E8" s="62">
        <v>242780</v>
      </c>
      <c r="F8" s="68">
        <v>4686.6251199999997</v>
      </c>
      <c r="G8" s="20">
        <v>3.9319541999999999E-2</v>
      </c>
    </row>
    <row r="9" spans="1:7" ht="25.5" x14ac:dyDescent="0.25">
      <c r="A9" s="21">
        <v>3</v>
      </c>
      <c r="B9" s="22" t="s">
        <v>231</v>
      </c>
      <c r="C9" s="26" t="s">
        <v>232</v>
      </c>
      <c r="D9" s="17" t="s">
        <v>23</v>
      </c>
      <c r="E9" s="62">
        <v>2086413</v>
      </c>
      <c r="F9" s="68">
        <v>4675.6515330000002</v>
      </c>
      <c r="G9" s="20">
        <v>3.9227475999999997E-2</v>
      </c>
    </row>
    <row r="10" spans="1:7" ht="25.5" x14ac:dyDescent="0.25">
      <c r="A10" s="21">
        <v>4</v>
      </c>
      <c r="B10" s="22" t="s">
        <v>75</v>
      </c>
      <c r="C10" s="26" t="s">
        <v>76</v>
      </c>
      <c r="D10" s="17" t="s">
        <v>26</v>
      </c>
      <c r="E10" s="62">
        <v>2533486</v>
      </c>
      <c r="F10" s="68">
        <v>4390.5312379999996</v>
      </c>
      <c r="G10" s="20">
        <v>3.6835393000000001E-2</v>
      </c>
    </row>
    <row r="11" spans="1:7" ht="25.5" x14ac:dyDescent="0.25">
      <c r="A11" s="21">
        <v>5</v>
      </c>
      <c r="B11" s="22" t="s">
        <v>248</v>
      </c>
      <c r="C11" s="26" t="s">
        <v>249</v>
      </c>
      <c r="D11" s="17" t="s">
        <v>235</v>
      </c>
      <c r="E11" s="62">
        <v>599008</v>
      </c>
      <c r="F11" s="68">
        <v>3896.5470399999999</v>
      </c>
      <c r="G11" s="20">
        <v>3.2690996E-2</v>
      </c>
    </row>
    <row r="12" spans="1:7" ht="25.5" x14ac:dyDescent="0.25">
      <c r="A12" s="21">
        <v>6</v>
      </c>
      <c r="B12" s="22" t="s">
        <v>246</v>
      </c>
      <c r="C12" s="26" t="s">
        <v>247</v>
      </c>
      <c r="D12" s="17" t="s">
        <v>32</v>
      </c>
      <c r="E12" s="62">
        <v>600000</v>
      </c>
      <c r="F12" s="68">
        <v>3715.2</v>
      </c>
      <c r="G12" s="20">
        <v>3.1169543000000001E-2</v>
      </c>
    </row>
    <row r="13" spans="1:7" ht="15" x14ac:dyDescent="0.25">
      <c r="A13" s="21">
        <v>7</v>
      </c>
      <c r="B13" s="22" t="s">
        <v>88</v>
      </c>
      <c r="C13" s="26" t="s">
        <v>89</v>
      </c>
      <c r="D13" s="17" t="s">
        <v>20</v>
      </c>
      <c r="E13" s="62">
        <v>454856</v>
      </c>
      <c r="F13" s="68">
        <v>3641.5771359999999</v>
      </c>
      <c r="G13" s="20">
        <v>3.0551866E-2</v>
      </c>
    </row>
    <row r="14" spans="1:7" ht="15" x14ac:dyDescent="0.25">
      <c r="A14" s="21">
        <v>8</v>
      </c>
      <c r="B14" s="22" t="s">
        <v>58</v>
      </c>
      <c r="C14" s="26" t="s">
        <v>59</v>
      </c>
      <c r="D14" s="17" t="s">
        <v>60</v>
      </c>
      <c r="E14" s="62">
        <v>2088847</v>
      </c>
      <c r="F14" s="68">
        <v>3482.1079490000002</v>
      </c>
      <c r="G14" s="20">
        <v>2.9213962E-2</v>
      </c>
    </row>
    <row r="15" spans="1:7" ht="25.5" x14ac:dyDescent="0.25">
      <c r="A15" s="21">
        <v>9</v>
      </c>
      <c r="B15" s="22" t="s">
        <v>47</v>
      </c>
      <c r="C15" s="26" t="s">
        <v>48</v>
      </c>
      <c r="D15" s="17" t="s">
        <v>17</v>
      </c>
      <c r="E15" s="62">
        <v>2507448</v>
      </c>
      <c r="F15" s="68">
        <v>3466.5468599999999</v>
      </c>
      <c r="G15" s="20">
        <v>2.9083409000000001E-2</v>
      </c>
    </row>
    <row r="16" spans="1:7" ht="15" x14ac:dyDescent="0.25">
      <c r="A16" s="21">
        <v>10</v>
      </c>
      <c r="B16" s="22" t="s">
        <v>175</v>
      </c>
      <c r="C16" s="26" t="s">
        <v>176</v>
      </c>
      <c r="D16" s="17" t="s">
        <v>35</v>
      </c>
      <c r="E16" s="62">
        <v>1931856</v>
      </c>
      <c r="F16" s="68">
        <v>3452.2266719999998</v>
      </c>
      <c r="G16" s="20">
        <v>2.8963266000000001E-2</v>
      </c>
    </row>
    <row r="17" spans="1:7" ht="15" x14ac:dyDescent="0.25">
      <c r="A17" s="21">
        <v>11</v>
      </c>
      <c r="B17" s="22" t="s">
        <v>164</v>
      </c>
      <c r="C17" s="26" t="s">
        <v>165</v>
      </c>
      <c r="D17" s="17" t="s">
        <v>20</v>
      </c>
      <c r="E17" s="62">
        <v>2050000</v>
      </c>
      <c r="F17" s="68">
        <v>3401.9749999999999</v>
      </c>
      <c r="G17" s="20">
        <v>2.8541667999999999E-2</v>
      </c>
    </row>
    <row r="18" spans="1:7" ht="25.5" x14ac:dyDescent="0.25">
      <c r="A18" s="21">
        <v>12</v>
      </c>
      <c r="B18" s="22" t="s">
        <v>36</v>
      </c>
      <c r="C18" s="26" t="s">
        <v>37</v>
      </c>
      <c r="D18" s="17" t="s">
        <v>23</v>
      </c>
      <c r="E18" s="62">
        <v>52619</v>
      </c>
      <c r="F18" s="68">
        <v>3330.8090094999998</v>
      </c>
      <c r="G18" s="20">
        <v>2.7944604000000001E-2</v>
      </c>
    </row>
    <row r="19" spans="1:7" ht="15" x14ac:dyDescent="0.25">
      <c r="A19" s="21">
        <v>13</v>
      </c>
      <c r="B19" s="22" t="s">
        <v>240</v>
      </c>
      <c r="C19" s="26" t="s">
        <v>241</v>
      </c>
      <c r="D19" s="17" t="s">
        <v>222</v>
      </c>
      <c r="E19" s="62">
        <v>1122782</v>
      </c>
      <c r="F19" s="68">
        <v>3260.5589279999999</v>
      </c>
      <c r="G19" s="20">
        <v>2.7355225E-2</v>
      </c>
    </row>
    <row r="20" spans="1:7" ht="15" x14ac:dyDescent="0.25">
      <c r="A20" s="21">
        <v>14</v>
      </c>
      <c r="B20" s="22" t="s">
        <v>306</v>
      </c>
      <c r="C20" s="26" t="s">
        <v>307</v>
      </c>
      <c r="D20" s="17" t="s">
        <v>168</v>
      </c>
      <c r="E20" s="62">
        <v>611272</v>
      </c>
      <c r="F20" s="68">
        <v>3193.8962000000001</v>
      </c>
      <c r="G20" s="20">
        <v>2.6795942E-2</v>
      </c>
    </row>
    <row r="21" spans="1:7" ht="15" x14ac:dyDescent="0.25">
      <c r="A21" s="21">
        <v>15</v>
      </c>
      <c r="B21" s="22" t="s">
        <v>299</v>
      </c>
      <c r="C21" s="26" t="s">
        <v>300</v>
      </c>
      <c r="D21" s="17" t="s">
        <v>20</v>
      </c>
      <c r="E21" s="62">
        <v>1245500</v>
      </c>
      <c r="F21" s="68">
        <v>3086.9717500000002</v>
      </c>
      <c r="G21" s="20">
        <v>2.5898873999999999E-2</v>
      </c>
    </row>
    <row r="22" spans="1:7" ht="25.5" x14ac:dyDescent="0.25">
      <c r="A22" s="21">
        <v>16</v>
      </c>
      <c r="B22" s="22" t="s">
        <v>24</v>
      </c>
      <c r="C22" s="26" t="s">
        <v>25</v>
      </c>
      <c r="D22" s="17" t="s">
        <v>26</v>
      </c>
      <c r="E22" s="62">
        <v>444000</v>
      </c>
      <c r="F22" s="68">
        <v>3075.366</v>
      </c>
      <c r="G22" s="20">
        <v>2.5801504999999999E-2</v>
      </c>
    </row>
    <row r="23" spans="1:7" ht="25.5" x14ac:dyDescent="0.25">
      <c r="A23" s="21">
        <v>17</v>
      </c>
      <c r="B23" s="22" t="s">
        <v>81</v>
      </c>
      <c r="C23" s="26" t="s">
        <v>82</v>
      </c>
      <c r="D23" s="17" t="s">
        <v>69</v>
      </c>
      <c r="E23" s="62">
        <v>943522</v>
      </c>
      <c r="F23" s="68">
        <v>3007.4763750000002</v>
      </c>
      <c r="G23" s="20">
        <v>2.5231929E-2</v>
      </c>
    </row>
    <row r="24" spans="1:7" ht="25.5" x14ac:dyDescent="0.25">
      <c r="A24" s="21">
        <v>18</v>
      </c>
      <c r="B24" s="22" t="s">
        <v>65</v>
      </c>
      <c r="C24" s="26" t="s">
        <v>66</v>
      </c>
      <c r="D24" s="17" t="s">
        <v>23</v>
      </c>
      <c r="E24" s="62">
        <v>3650000</v>
      </c>
      <c r="F24" s="68">
        <v>3000.3</v>
      </c>
      <c r="G24" s="20">
        <v>2.5171721000000001E-2</v>
      </c>
    </row>
    <row r="25" spans="1:7" ht="15" x14ac:dyDescent="0.25">
      <c r="A25" s="21">
        <v>19</v>
      </c>
      <c r="B25" s="22" t="s">
        <v>92</v>
      </c>
      <c r="C25" s="26" t="s">
        <v>93</v>
      </c>
      <c r="D25" s="17" t="s">
        <v>60</v>
      </c>
      <c r="E25" s="62">
        <v>2064037</v>
      </c>
      <c r="F25" s="68">
        <v>2873.1395040000002</v>
      </c>
      <c r="G25" s="20">
        <v>2.4104878E-2</v>
      </c>
    </row>
    <row r="26" spans="1:7" ht="15" x14ac:dyDescent="0.25">
      <c r="A26" s="21">
        <v>20</v>
      </c>
      <c r="B26" s="22" t="s">
        <v>210</v>
      </c>
      <c r="C26" s="26" t="s">
        <v>211</v>
      </c>
      <c r="D26" s="17" t="s">
        <v>212</v>
      </c>
      <c r="E26" s="62">
        <v>1409445</v>
      </c>
      <c r="F26" s="68">
        <v>2837.2127850000002</v>
      </c>
      <c r="G26" s="20">
        <v>2.3803463E-2</v>
      </c>
    </row>
    <row r="27" spans="1:7" ht="15" x14ac:dyDescent="0.25">
      <c r="A27" s="21">
        <v>21</v>
      </c>
      <c r="B27" s="22" t="s">
        <v>238</v>
      </c>
      <c r="C27" s="26" t="s">
        <v>239</v>
      </c>
      <c r="D27" s="17" t="s">
        <v>20</v>
      </c>
      <c r="E27" s="62">
        <v>2241576</v>
      </c>
      <c r="F27" s="68">
        <v>2833.3520640000002</v>
      </c>
      <c r="G27" s="20">
        <v>2.3771072000000001E-2</v>
      </c>
    </row>
    <row r="28" spans="1:7" ht="25.5" x14ac:dyDescent="0.25">
      <c r="A28" s="21">
        <v>22</v>
      </c>
      <c r="B28" s="22" t="s">
        <v>40</v>
      </c>
      <c r="C28" s="26" t="s">
        <v>41</v>
      </c>
      <c r="D28" s="17" t="s">
        <v>42</v>
      </c>
      <c r="E28" s="62">
        <v>782879</v>
      </c>
      <c r="F28" s="68">
        <v>2795.2694695</v>
      </c>
      <c r="G28" s="20">
        <v>2.3451570000000001E-2</v>
      </c>
    </row>
    <row r="29" spans="1:7" ht="25.5" x14ac:dyDescent="0.25">
      <c r="A29" s="21">
        <v>23</v>
      </c>
      <c r="B29" s="22" t="s">
        <v>242</v>
      </c>
      <c r="C29" s="26" t="s">
        <v>243</v>
      </c>
      <c r="D29" s="17" t="s">
        <v>69</v>
      </c>
      <c r="E29" s="62">
        <v>1189902</v>
      </c>
      <c r="F29" s="68">
        <v>2657.6461169999998</v>
      </c>
      <c r="G29" s="20">
        <v>2.2296946000000002E-2</v>
      </c>
    </row>
    <row r="30" spans="1:7" ht="15" x14ac:dyDescent="0.25">
      <c r="A30" s="21">
        <v>24</v>
      </c>
      <c r="B30" s="22" t="s">
        <v>493</v>
      </c>
      <c r="C30" s="26" t="s">
        <v>494</v>
      </c>
      <c r="D30" s="17" t="s">
        <v>186</v>
      </c>
      <c r="E30" s="62">
        <v>1719580</v>
      </c>
      <c r="F30" s="68">
        <v>2631.8171900000002</v>
      </c>
      <c r="G30" s="20">
        <v>2.2080248E-2</v>
      </c>
    </row>
    <row r="31" spans="1:7" ht="51" x14ac:dyDescent="0.25">
      <c r="A31" s="21">
        <v>25</v>
      </c>
      <c r="B31" s="22" t="s">
        <v>282</v>
      </c>
      <c r="C31" s="26" t="s">
        <v>283</v>
      </c>
      <c r="D31" s="17" t="s">
        <v>217</v>
      </c>
      <c r="E31" s="62">
        <v>1166666</v>
      </c>
      <c r="F31" s="68">
        <v>2313.4986779999999</v>
      </c>
      <c r="G31" s="20">
        <v>1.9409639999999999E-2</v>
      </c>
    </row>
    <row r="32" spans="1:7" ht="15" x14ac:dyDescent="0.25">
      <c r="A32" s="21">
        <v>26</v>
      </c>
      <c r="B32" s="22" t="s">
        <v>594</v>
      </c>
      <c r="C32" s="26" t="s">
        <v>595</v>
      </c>
      <c r="D32" s="17" t="s">
        <v>291</v>
      </c>
      <c r="E32" s="62">
        <v>694506</v>
      </c>
      <c r="F32" s="68">
        <v>2152.2740939999999</v>
      </c>
      <c r="G32" s="20">
        <v>1.8057008999999999E-2</v>
      </c>
    </row>
    <row r="33" spans="1:7" ht="25.5" x14ac:dyDescent="0.25">
      <c r="A33" s="21">
        <v>27</v>
      </c>
      <c r="B33" s="22" t="s">
        <v>199</v>
      </c>
      <c r="C33" s="26" t="s">
        <v>200</v>
      </c>
      <c r="D33" s="17" t="s">
        <v>201</v>
      </c>
      <c r="E33" s="62">
        <v>785072</v>
      </c>
      <c r="F33" s="68">
        <v>1982.6993359999999</v>
      </c>
      <c r="G33" s="20">
        <v>1.6634322E-2</v>
      </c>
    </row>
    <row r="34" spans="1:7" ht="15" x14ac:dyDescent="0.25">
      <c r="A34" s="21">
        <v>28</v>
      </c>
      <c r="B34" s="22" t="s">
        <v>83</v>
      </c>
      <c r="C34" s="26" t="s">
        <v>84</v>
      </c>
      <c r="D34" s="17" t="s">
        <v>60</v>
      </c>
      <c r="E34" s="62">
        <v>942882</v>
      </c>
      <c r="F34" s="68">
        <v>1981.4665230000001</v>
      </c>
      <c r="G34" s="20">
        <v>1.6623979000000001E-2</v>
      </c>
    </row>
    <row r="35" spans="1:7" ht="25.5" x14ac:dyDescent="0.25">
      <c r="A35" s="21">
        <v>29</v>
      </c>
      <c r="B35" s="22" t="s">
        <v>197</v>
      </c>
      <c r="C35" s="26" t="s">
        <v>198</v>
      </c>
      <c r="D35" s="17" t="s">
        <v>69</v>
      </c>
      <c r="E35" s="62">
        <v>255000</v>
      </c>
      <c r="F35" s="68">
        <v>1956.36</v>
      </c>
      <c r="G35" s="20">
        <v>1.6413342000000001E-2</v>
      </c>
    </row>
    <row r="36" spans="1:7" ht="15" x14ac:dyDescent="0.25">
      <c r="A36" s="21">
        <v>30</v>
      </c>
      <c r="B36" s="22" t="s">
        <v>402</v>
      </c>
      <c r="C36" s="26" t="s">
        <v>403</v>
      </c>
      <c r="D36" s="17" t="s">
        <v>35</v>
      </c>
      <c r="E36" s="62">
        <v>1988228</v>
      </c>
      <c r="F36" s="68">
        <v>1860.9814080000001</v>
      </c>
      <c r="G36" s="20">
        <v>1.5613139999999999E-2</v>
      </c>
    </row>
    <row r="37" spans="1:7" ht="25.5" x14ac:dyDescent="0.25">
      <c r="A37" s="21">
        <v>31</v>
      </c>
      <c r="B37" s="22" t="s">
        <v>54</v>
      </c>
      <c r="C37" s="26" t="s">
        <v>55</v>
      </c>
      <c r="D37" s="17" t="s">
        <v>26</v>
      </c>
      <c r="E37" s="62">
        <v>231367</v>
      </c>
      <c r="F37" s="68">
        <v>1792.4001490000001</v>
      </c>
      <c r="G37" s="20">
        <v>1.5037762E-2</v>
      </c>
    </row>
    <row r="38" spans="1:7" ht="15" x14ac:dyDescent="0.25">
      <c r="A38" s="21">
        <v>32</v>
      </c>
      <c r="B38" s="22" t="s">
        <v>90</v>
      </c>
      <c r="C38" s="26" t="s">
        <v>91</v>
      </c>
      <c r="D38" s="17" t="s">
        <v>60</v>
      </c>
      <c r="E38" s="62">
        <v>629306</v>
      </c>
      <c r="F38" s="68">
        <v>1694.7210580000001</v>
      </c>
      <c r="G38" s="20">
        <v>1.421826E-2</v>
      </c>
    </row>
    <row r="39" spans="1:7" ht="15" x14ac:dyDescent="0.25">
      <c r="A39" s="21">
        <v>33</v>
      </c>
      <c r="B39" s="22" t="s">
        <v>276</v>
      </c>
      <c r="C39" s="26" t="s">
        <v>277</v>
      </c>
      <c r="D39" s="17" t="s">
        <v>225</v>
      </c>
      <c r="E39" s="62">
        <v>757166</v>
      </c>
      <c r="F39" s="68">
        <v>1584.7484380000001</v>
      </c>
      <c r="G39" s="20">
        <v>1.3295619E-2</v>
      </c>
    </row>
    <row r="40" spans="1:7" ht="15" x14ac:dyDescent="0.25">
      <c r="A40" s="21">
        <v>34</v>
      </c>
      <c r="B40" s="22" t="s">
        <v>565</v>
      </c>
      <c r="C40" s="26" t="s">
        <v>566</v>
      </c>
      <c r="D40" s="17" t="s">
        <v>212</v>
      </c>
      <c r="E40" s="62">
        <v>403594</v>
      </c>
      <c r="F40" s="68">
        <v>1455.158167</v>
      </c>
      <c r="G40" s="20">
        <v>1.2208391000000001E-2</v>
      </c>
    </row>
    <row r="41" spans="1:7" ht="25.5" x14ac:dyDescent="0.25">
      <c r="A41" s="21">
        <v>35</v>
      </c>
      <c r="B41" s="22" t="s">
        <v>180</v>
      </c>
      <c r="C41" s="26" t="s">
        <v>181</v>
      </c>
      <c r="D41" s="17" t="s">
        <v>26</v>
      </c>
      <c r="E41" s="62">
        <v>234251</v>
      </c>
      <c r="F41" s="68">
        <v>1423.4262014999999</v>
      </c>
      <c r="G41" s="20">
        <v>1.1942168E-2</v>
      </c>
    </row>
    <row r="42" spans="1:7" ht="15" x14ac:dyDescent="0.25">
      <c r="A42" s="21">
        <v>36</v>
      </c>
      <c r="B42" s="22" t="s">
        <v>77</v>
      </c>
      <c r="C42" s="26" t="s">
        <v>78</v>
      </c>
      <c r="D42" s="17" t="s">
        <v>20</v>
      </c>
      <c r="E42" s="62">
        <v>1332778</v>
      </c>
      <c r="F42" s="68">
        <v>1406.08079</v>
      </c>
      <c r="G42" s="20">
        <v>1.1796645E-2</v>
      </c>
    </row>
    <row r="43" spans="1:7" ht="25.5" x14ac:dyDescent="0.25">
      <c r="A43" s="21">
        <v>37</v>
      </c>
      <c r="B43" s="22" t="s">
        <v>104</v>
      </c>
      <c r="C43" s="26" t="s">
        <v>105</v>
      </c>
      <c r="D43" s="17" t="s">
        <v>23</v>
      </c>
      <c r="E43" s="62">
        <v>1106726</v>
      </c>
      <c r="F43" s="68">
        <v>1389.4944929999999</v>
      </c>
      <c r="G43" s="20">
        <v>1.165749E-2</v>
      </c>
    </row>
    <row r="44" spans="1:7" ht="15" x14ac:dyDescent="0.25">
      <c r="A44" s="21">
        <v>38</v>
      </c>
      <c r="B44" s="22" t="s">
        <v>502</v>
      </c>
      <c r="C44" s="26" t="s">
        <v>503</v>
      </c>
      <c r="D44" s="17" t="s">
        <v>222</v>
      </c>
      <c r="E44" s="62">
        <v>159153</v>
      </c>
      <c r="F44" s="68">
        <v>1342.0576725000001</v>
      </c>
      <c r="G44" s="20">
        <v>1.1259508E-2</v>
      </c>
    </row>
    <row r="45" spans="1:7" ht="38.25" x14ac:dyDescent="0.25">
      <c r="A45" s="21">
        <v>39</v>
      </c>
      <c r="B45" s="22" t="s">
        <v>97</v>
      </c>
      <c r="C45" s="26" t="s">
        <v>98</v>
      </c>
      <c r="D45" s="17" t="s">
        <v>99</v>
      </c>
      <c r="E45" s="62">
        <v>1349184</v>
      </c>
      <c r="F45" s="68">
        <v>1320.851136</v>
      </c>
      <c r="G45" s="20">
        <v>1.1081591E-2</v>
      </c>
    </row>
    <row r="46" spans="1:7" ht="25.5" x14ac:dyDescent="0.25">
      <c r="A46" s="21">
        <v>40</v>
      </c>
      <c r="B46" s="22" t="s">
        <v>233</v>
      </c>
      <c r="C46" s="26" t="s">
        <v>234</v>
      </c>
      <c r="D46" s="17" t="s">
        <v>235</v>
      </c>
      <c r="E46" s="62">
        <v>504450</v>
      </c>
      <c r="F46" s="68">
        <v>1290.1308750000001</v>
      </c>
      <c r="G46" s="20">
        <v>1.0823856E-2</v>
      </c>
    </row>
    <row r="47" spans="1:7" ht="15" x14ac:dyDescent="0.25">
      <c r="A47" s="21">
        <v>41</v>
      </c>
      <c r="B47" s="22" t="s">
        <v>596</v>
      </c>
      <c r="C47" s="26" t="s">
        <v>597</v>
      </c>
      <c r="D47" s="17" t="s">
        <v>168</v>
      </c>
      <c r="E47" s="62">
        <v>335000</v>
      </c>
      <c r="F47" s="68">
        <v>1234.3074999999999</v>
      </c>
      <c r="G47" s="20">
        <v>1.0355513E-2</v>
      </c>
    </row>
    <row r="48" spans="1:7" ht="25.5" x14ac:dyDescent="0.25">
      <c r="A48" s="21">
        <v>42</v>
      </c>
      <c r="B48" s="22" t="s">
        <v>94</v>
      </c>
      <c r="C48" s="26" t="s">
        <v>95</v>
      </c>
      <c r="D48" s="17" t="s">
        <v>96</v>
      </c>
      <c r="E48" s="62">
        <v>290172</v>
      </c>
      <c r="F48" s="68">
        <v>1126.8829619999999</v>
      </c>
      <c r="G48" s="20">
        <v>9.4542489999999996E-3</v>
      </c>
    </row>
    <row r="49" spans="1:7" ht="15" x14ac:dyDescent="0.25">
      <c r="A49" s="21">
        <v>43</v>
      </c>
      <c r="B49" s="22" t="s">
        <v>262</v>
      </c>
      <c r="C49" s="26" t="s">
        <v>263</v>
      </c>
      <c r="D49" s="17" t="s">
        <v>87</v>
      </c>
      <c r="E49" s="62">
        <v>1042076</v>
      </c>
      <c r="F49" s="68">
        <v>1094.700838</v>
      </c>
      <c r="G49" s="20">
        <v>9.1842499999999997E-3</v>
      </c>
    </row>
    <row r="50" spans="1:7" ht="15" x14ac:dyDescent="0.25">
      <c r="A50" s="21">
        <v>44</v>
      </c>
      <c r="B50" s="22" t="s">
        <v>204</v>
      </c>
      <c r="C50" s="26" t="s">
        <v>205</v>
      </c>
      <c r="D50" s="17" t="s">
        <v>35</v>
      </c>
      <c r="E50" s="62">
        <v>1711428</v>
      </c>
      <c r="F50" s="68">
        <v>1094.458206</v>
      </c>
      <c r="G50" s="20">
        <v>9.1822139999999993E-3</v>
      </c>
    </row>
    <row r="51" spans="1:7" ht="15" x14ac:dyDescent="0.25">
      <c r="A51" s="21">
        <v>45</v>
      </c>
      <c r="B51" s="22" t="s">
        <v>598</v>
      </c>
      <c r="C51" s="26" t="s">
        <v>599</v>
      </c>
      <c r="D51" s="17" t="s">
        <v>179</v>
      </c>
      <c r="E51" s="62">
        <v>55000</v>
      </c>
      <c r="F51" s="68">
        <v>1079.7874999999999</v>
      </c>
      <c r="G51" s="20">
        <v>9.0591309999999998E-3</v>
      </c>
    </row>
    <row r="52" spans="1:7" ht="25.5" x14ac:dyDescent="0.25">
      <c r="A52" s="21">
        <v>46</v>
      </c>
      <c r="B52" s="22" t="s">
        <v>600</v>
      </c>
      <c r="C52" s="26" t="s">
        <v>601</v>
      </c>
      <c r="D52" s="17" t="s">
        <v>69</v>
      </c>
      <c r="E52" s="62">
        <v>346000</v>
      </c>
      <c r="F52" s="68">
        <v>1043.0170000000001</v>
      </c>
      <c r="G52" s="20">
        <v>8.7506359999999991E-3</v>
      </c>
    </row>
    <row r="53" spans="1:7" ht="15" x14ac:dyDescent="0.25">
      <c r="A53" s="21">
        <v>47</v>
      </c>
      <c r="B53" s="22" t="s">
        <v>333</v>
      </c>
      <c r="C53" s="26" t="s">
        <v>334</v>
      </c>
      <c r="D53" s="17" t="s">
        <v>335</v>
      </c>
      <c r="E53" s="62">
        <v>250000</v>
      </c>
      <c r="F53" s="68">
        <v>923.625</v>
      </c>
      <c r="G53" s="20">
        <v>7.7489689999999996E-3</v>
      </c>
    </row>
    <row r="54" spans="1:7" ht="15" x14ac:dyDescent="0.25">
      <c r="A54" s="21">
        <v>48</v>
      </c>
      <c r="B54" s="22" t="s">
        <v>268</v>
      </c>
      <c r="C54" s="26" t="s">
        <v>269</v>
      </c>
      <c r="D54" s="17" t="s">
        <v>60</v>
      </c>
      <c r="E54" s="62">
        <v>367557</v>
      </c>
      <c r="F54" s="68">
        <v>862.47250050000002</v>
      </c>
      <c r="G54" s="20">
        <v>7.2359160000000002E-3</v>
      </c>
    </row>
    <row r="55" spans="1:7" ht="15" x14ac:dyDescent="0.25">
      <c r="A55" s="21">
        <v>49</v>
      </c>
      <c r="B55" s="22" t="s">
        <v>310</v>
      </c>
      <c r="C55" s="26" t="s">
        <v>311</v>
      </c>
      <c r="D55" s="17" t="s">
        <v>186</v>
      </c>
      <c r="E55" s="62">
        <v>1341241</v>
      </c>
      <c r="F55" s="68">
        <v>738.35317050000003</v>
      </c>
      <c r="G55" s="20">
        <v>6.1945869999999997E-3</v>
      </c>
    </row>
    <row r="56" spans="1:7" ht="25.5" x14ac:dyDescent="0.25">
      <c r="A56" s="21">
        <v>50</v>
      </c>
      <c r="B56" s="22" t="s">
        <v>169</v>
      </c>
      <c r="C56" s="26" t="s">
        <v>170</v>
      </c>
      <c r="D56" s="17" t="s">
        <v>69</v>
      </c>
      <c r="E56" s="62">
        <v>11300</v>
      </c>
      <c r="F56" s="68">
        <v>225.096</v>
      </c>
      <c r="G56" s="20">
        <v>1.8884959999999999E-3</v>
      </c>
    </row>
    <row r="57" spans="1:7" ht="15" x14ac:dyDescent="0.25">
      <c r="A57" s="16"/>
      <c r="B57" s="17"/>
      <c r="C57" s="23" t="s">
        <v>113</v>
      </c>
      <c r="D57" s="27"/>
      <c r="E57" s="64"/>
      <c r="F57" s="70">
        <v>118584.14932400003</v>
      </c>
      <c r="G57" s="28">
        <v>0.99488956299999998</v>
      </c>
    </row>
    <row r="58" spans="1:7" ht="15" x14ac:dyDescent="0.25">
      <c r="A58" s="21"/>
      <c r="B58" s="22"/>
      <c r="C58" s="29"/>
      <c r="D58" s="30"/>
      <c r="E58" s="62"/>
      <c r="F58" s="68"/>
      <c r="G58" s="20"/>
    </row>
    <row r="59" spans="1:7" ht="15" x14ac:dyDescent="0.25">
      <c r="A59" s="16"/>
      <c r="B59" s="17"/>
      <c r="C59" s="23" t="s">
        <v>114</v>
      </c>
      <c r="D59" s="24"/>
      <c r="E59" s="63"/>
      <c r="F59" s="69"/>
      <c r="G59" s="25"/>
    </row>
    <row r="60" spans="1:7" ht="15" x14ac:dyDescent="0.25">
      <c r="A60" s="16"/>
      <c r="B60" s="17"/>
      <c r="C60" s="23" t="s">
        <v>113</v>
      </c>
      <c r="D60" s="27"/>
      <c r="E60" s="64"/>
      <c r="F60" s="70">
        <v>0</v>
      </c>
      <c r="G60" s="28">
        <v>0</v>
      </c>
    </row>
    <row r="61" spans="1:7" ht="15" x14ac:dyDescent="0.25">
      <c r="A61" s="21"/>
      <c r="B61" s="22"/>
      <c r="C61" s="29"/>
      <c r="D61" s="30"/>
      <c r="E61" s="62"/>
      <c r="F61" s="68"/>
      <c r="G61" s="20"/>
    </row>
    <row r="62" spans="1:7" ht="15" x14ac:dyDescent="0.25">
      <c r="A62" s="31"/>
      <c r="B62" s="32"/>
      <c r="C62" s="23" t="s">
        <v>115</v>
      </c>
      <c r="D62" s="24"/>
      <c r="E62" s="63"/>
      <c r="F62" s="69"/>
      <c r="G62" s="25"/>
    </row>
    <row r="63" spans="1:7" ht="25.5" x14ac:dyDescent="0.25">
      <c r="A63" s="21">
        <v>1</v>
      </c>
      <c r="B63" s="22" t="s">
        <v>116</v>
      </c>
      <c r="C63" s="26" t="s">
        <v>117</v>
      </c>
      <c r="D63" s="30" t="s">
        <v>96</v>
      </c>
      <c r="E63" s="62">
        <v>375961</v>
      </c>
      <c r="F63" s="68">
        <v>7.5190000000000003E-6</v>
      </c>
      <c r="G63" s="20" t="s">
        <v>118</v>
      </c>
    </row>
    <row r="64" spans="1:7" ht="15" x14ac:dyDescent="0.25">
      <c r="A64" s="33"/>
      <c r="B64" s="34"/>
      <c r="C64" s="23" t="s">
        <v>113</v>
      </c>
      <c r="D64" s="35"/>
      <c r="E64" s="65"/>
      <c r="F64" s="71">
        <v>7.5190000000000003E-6</v>
      </c>
      <c r="G64" s="20" t="s">
        <v>118</v>
      </c>
    </row>
    <row r="65" spans="1:7" ht="15" x14ac:dyDescent="0.25">
      <c r="A65" s="33"/>
      <c r="B65" s="34"/>
      <c r="C65" s="29"/>
      <c r="D65" s="37"/>
      <c r="E65" s="66"/>
      <c r="F65" s="72"/>
      <c r="G65" s="38"/>
    </row>
    <row r="66" spans="1:7" ht="15" x14ac:dyDescent="0.25">
      <c r="A66" s="16"/>
      <c r="B66" s="17"/>
      <c r="C66" s="23" t="s">
        <v>119</v>
      </c>
      <c r="D66" s="24"/>
      <c r="E66" s="63"/>
      <c r="F66" s="69"/>
      <c r="G66" s="25"/>
    </row>
    <row r="67" spans="1:7" ht="15" x14ac:dyDescent="0.25">
      <c r="A67" s="16"/>
      <c r="B67" s="17"/>
      <c r="C67" s="23" t="s">
        <v>113</v>
      </c>
      <c r="D67" s="27"/>
      <c r="E67" s="64"/>
      <c r="F67" s="70">
        <v>0</v>
      </c>
      <c r="G67" s="28">
        <v>0</v>
      </c>
    </row>
    <row r="68" spans="1:7" ht="15" x14ac:dyDescent="0.25">
      <c r="A68" s="16"/>
      <c r="B68" s="17"/>
      <c r="C68" s="29"/>
      <c r="D68" s="19"/>
      <c r="E68" s="62"/>
      <c r="F68" s="68"/>
      <c r="G68" s="20"/>
    </row>
    <row r="69" spans="1:7" ht="15" x14ac:dyDescent="0.25">
      <c r="A69" s="16"/>
      <c r="B69" s="17"/>
      <c r="C69" s="23" t="s">
        <v>120</v>
      </c>
      <c r="D69" s="24"/>
      <c r="E69" s="63"/>
      <c r="F69" s="69"/>
      <c r="G69" s="25"/>
    </row>
    <row r="70" spans="1:7" ht="15" x14ac:dyDescent="0.25">
      <c r="A70" s="16"/>
      <c r="B70" s="17"/>
      <c r="C70" s="23" t="s">
        <v>113</v>
      </c>
      <c r="D70" s="27"/>
      <c r="E70" s="64"/>
      <c r="F70" s="70">
        <v>0</v>
      </c>
      <c r="G70" s="28">
        <v>0</v>
      </c>
    </row>
    <row r="71" spans="1:7" ht="15" x14ac:dyDescent="0.25">
      <c r="A71" s="16"/>
      <c r="B71" s="17"/>
      <c r="C71" s="29"/>
      <c r="D71" s="19"/>
      <c r="E71" s="62"/>
      <c r="F71" s="68"/>
      <c r="G71" s="20"/>
    </row>
    <row r="72" spans="1:7" ht="15" x14ac:dyDescent="0.25">
      <c r="A72" s="16"/>
      <c r="B72" s="17"/>
      <c r="C72" s="23" t="s">
        <v>121</v>
      </c>
      <c r="D72" s="24"/>
      <c r="E72" s="63"/>
      <c r="F72" s="69"/>
      <c r="G72" s="25"/>
    </row>
    <row r="73" spans="1:7" ht="15" x14ac:dyDescent="0.25">
      <c r="A73" s="16"/>
      <c r="B73" s="17"/>
      <c r="C73" s="23" t="s">
        <v>113</v>
      </c>
      <c r="D73" s="27"/>
      <c r="E73" s="64"/>
      <c r="F73" s="70">
        <v>0</v>
      </c>
      <c r="G73" s="28">
        <v>0</v>
      </c>
    </row>
    <row r="74" spans="1:7" ht="15" x14ac:dyDescent="0.25">
      <c r="A74" s="16"/>
      <c r="B74" s="17"/>
      <c r="C74" s="29"/>
      <c r="D74" s="19"/>
      <c r="E74" s="62"/>
      <c r="F74" s="68"/>
      <c r="G74" s="20"/>
    </row>
    <row r="75" spans="1:7" ht="25.5" x14ac:dyDescent="0.25">
      <c r="A75" s="21"/>
      <c r="B75" s="22"/>
      <c r="C75" s="39" t="s">
        <v>122</v>
      </c>
      <c r="D75" s="40"/>
      <c r="E75" s="64"/>
      <c r="F75" s="70">
        <v>118584.14933151903</v>
      </c>
      <c r="G75" s="28">
        <v>0.99488956299999998</v>
      </c>
    </row>
    <row r="76" spans="1:7" ht="15" x14ac:dyDescent="0.25">
      <c r="A76" s="16"/>
      <c r="B76" s="17"/>
      <c r="C76" s="26"/>
      <c r="D76" s="19"/>
      <c r="E76" s="62"/>
      <c r="F76" s="68"/>
      <c r="G76" s="20"/>
    </row>
    <row r="77" spans="1:7" ht="15" x14ac:dyDescent="0.25">
      <c r="A77" s="16"/>
      <c r="B77" s="17"/>
      <c r="C77" s="18" t="s">
        <v>123</v>
      </c>
      <c r="D77" s="19"/>
      <c r="E77" s="62"/>
      <c r="F77" s="68"/>
      <c r="G77" s="20"/>
    </row>
    <row r="78" spans="1:7" ht="25.5" x14ac:dyDescent="0.25">
      <c r="A78" s="16"/>
      <c r="B78" s="17"/>
      <c r="C78" s="23" t="s">
        <v>11</v>
      </c>
      <c r="D78" s="24"/>
      <c r="E78" s="63"/>
      <c r="F78" s="69"/>
      <c r="G78" s="25"/>
    </row>
    <row r="79" spans="1:7" ht="15" x14ac:dyDescent="0.25">
      <c r="A79" s="21"/>
      <c r="B79" s="22"/>
      <c r="C79" s="23" t="s">
        <v>113</v>
      </c>
      <c r="D79" s="27"/>
      <c r="E79" s="64"/>
      <c r="F79" s="70">
        <v>0</v>
      </c>
      <c r="G79" s="28">
        <v>0</v>
      </c>
    </row>
    <row r="80" spans="1:7" ht="15" x14ac:dyDescent="0.25">
      <c r="A80" s="21"/>
      <c r="B80" s="22"/>
      <c r="C80" s="29"/>
      <c r="D80" s="19"/>
      <c r="E80" s="62"/>
      <c r="F80" s="68"/>
      <c r="G80" s="20"/>
    </row>
    <row r="81" spans="1:7" ht="15" x14ac:dyDescent="0.25">
      <c r="A81" s="16"/>
      <c r="B81" s="41"/>
      <c r="C81" s="23" t="s">
        <v>124</v>
      </c>
      <c r="D81" s="24"/>
      <c r="E81" s="63"/>
      <c r="F81" s="69"/>
      <c r="G81" s="25"/>
    </row>
    <row r="82" spans="1:7" ht="15" x14ac:dyDescent="0.25">
      <c r="A82" s="21"/>
      <c r="B82" s="22"/>
      <c r="C82" s="23" t="s">
        <v>113</v>
      </c>
      <c r="D82" s="27"/>
      <c r="E82" s="64"/>
      <c r="F82" s="70">
        <v>0</v>
      </c>
      <c r="G82" s="28">
        <v>0</v>
      </c>
    </row>
    <row r="83" spans="1:7" ht="15" x14ac:dyDescent="0.25">
      <c r="A83" s="21"/>
      <c r="B83" s="22"/>
      <c r="C83" s="29"/>
      <c r="D83" s="19"/>
      <c r="E83" s="62"/>
      <c r="F83" s="74"/>
      <c r="G83" s="43"/>
    </row>
    <row r="84" spans="1:7" ht="15" x14ac:dyDescent="0.25">
      <c r="A84" s="16"/>
      <c r="B84" s="17"/>
      <c r="C84" s="23" t="s">
        <v>125</v>
      </c>
      <c r="D84" s="24"/>
      <c r="E84" s="63"/>
      <c r="F84" s="69"/>
      <c r="G84" s="25"/>
    </row>
    <row r="85" spans="1:7" ht="15" x14ac:dyDescent="0.25">
      <c r="A85" s="21"/>
      <c r="B85" s="22"/>
      <c r="C85" s="23" t="s">
        <v>113</v>
      </c>
      <c r="D85" s="27"/>
      <c r="E85" s="64"/>
      <c r="F85" s="70">
        <v>0</v>
      </c>
      <c r="G85" s="28">
        <v>0</v>
      </c>
    </row>
    <row r="86" spans="1:7" ht="15" x14ac:dyDescent="0.25">
      <c r="A86" s="16"/>
      <c r="B86" s="17"/>
      <c r="C86" s="29"/>
      <c r="D86" s="19"/>
      <c r="E86" s="62"/>
      <c r="F86" s="68"/>
      <c r="G86" s="20"/>
    </row>
    <row r="87" spans="1:7" ht="25.5" x14ac:dyDescent="0.25">
      <c r="A87" s="16"/>
      <c r="B87" s="41"/>
      <c r="C87" s="23" t="s">
        <v>126</v>
      </c>
      <c r="D87" s="24"/>
      <c r="E87" s="63"/>
      <c r="F87" s="69"/>
      <c r="G87" s="25"/>
    </row>
    <row r="88" spans="1:7" ht="15" x14ac:dyDescent="0.25">
      <c r="A88" s="21"/>
      <c r="B88" s="22"/>
      <c r="C88" s="23" t="s">
        <v>113</v>
      </c>
      <c r="D88" s="27"/>
      <c r="E88" s="64"/>
      <c r="F88" s="70">
        <v>0</v>
      </c>
      <c r="G88" s="28">
        <v>0</v>
      </c>
    </row>
    <row r="89" spans="1:7" ht="15" x14ac:dyDescent="0.25">
      <c r="A89" s="21"/>
      <c r="B89" s="22"/>
      <c r="C89" s="29"/>
      <c r="D89" s="19"/>
      <c r="E89" s="62"/>
      <c r="F89" s="68"/>
      <c r="G89" s="20"/>
    </row>
    <row r="90" spans="1:7" ht="15" x14ac:dyDescent="0.25">
      <c r="A90" s="21"/>
      <c r="B90" s="22"/>
      <c r="C90" s="44" t="s">
        <v>127</v>
      </c>
      <c r="D90" s="40"/>
      <c r="E90" s="64"/>
      <c r="F90" s="70">
        <v>0</v>
      </c>
      <c r="G90" s="28">
        <v>0</v>
      </c>
    </row>
    <row r="91" spans="1:7" ht="15" x14ac:dyDescent="0.25">
      <c r="A91" s="21"/>
      <c r="B91" s="22"/>
      <c r="C91" s="26"/>
      <c r="D91" s="19"/>
      <c r="E91" s="62"/>
      <c r="F91" s="68"/>
      <c r="G91" s="20"/>
    </row>
    <row r="92" spans="1:7" ht="15" x14ac:dyDescent="0.25">
      <c r="A92" s="16"/>
      <c r="B92" s="17"/>
      <c r="C92" s="18" t="s">
        <v>128</v>
      </c>
      <c r="D92" s="19"/>
      <c r="E92" s="62"/>
      <c r="F92" s="68"/>
      <c r="G92" s="20"/>
    </row>
    <row r="93" spans="1:7" ht="15" x14ac:dyDescent="0.25">
      <c r="A93" s="21"/>
      <c r="B93" s="22"/>
      <c r="C93" s="23" t="s">
        <v>129</v>
      </c>
      <c r="D93" s="24"/>
      <c r="E93" s="63"/>
      <c r="F93" s="69"/>
      <c r="G93" s="25"/>
    </row>
    <row r="94" spans="1:7" ht="15" x14ac:dyDescent="0.25">
      <c r="A94" s="21"/>
      <c r="B94" s="22"/>
      <c r="C94" s="23" t="s">
        <v>113</v>
      </c>
      <c r="D94" s="40"/>
      <c r="E94" s="64"/>
      <c r="F94" s="70">
        <v>0</v>
      </c>
      <c r="G94" s="28">
        <v>0</v>
      </c>
    </row>
    <row r="95" spans="1:7" ht="15" x14ac:dyDescent="0.25">
      <c r="A95" s="21"/>
      <c r="B95" s="22"/>
      <c r="C95" s="29"/>
      <c r="D95" s="22"/>
      <c r="E95" s="62"/>
      <c r="F95" s="68"/>
      <c r="G95" s="20"/>
    </row>
    <row r="96" spans="1:7" ht="15" x14ac:dyDescent="0.25">
      <c r="A96" s="21"/>
      <c r="B96" s="22"/>
      <c r="C96" s="23" t="s">
        <v>130</v>
      </c>
      <c r="D96" s="24"/>
      <c r="E96" s="63"/>
      <c r="F96" s="69"/>
      <c r="G96" s="25"/>
    </row>
    <row r="97" spans="1:7" ht="15" x14ac:dyDescent="0.25">
      <c r="A97" s="21"/>
      <c r="B97" s="22"/>
      <c r="C97" s="23" t="s">
        <v>113</v>
      </c>
      <c r="D97" s="40"/>
      <c r="E97" s="64"/>
      <c r="F97" s="70">
        <v>0</v>
      </c>
      <c r="G97" s="28">
        <v>0</v>
      </c>
    </row>
    <row r="98" spans="1:7" ht="15" x14ac:dyDescent="0.25">
      <c r="A98" s="21"/>
      <c r="B98" s="22"/>
      <c r="C98" s="29"/>
      <c r="D98" s="22"/>
      <c r="E98" s="62"/>
      <c r="F98" s="68"/>
      <c r="G98" s="20"/>
    </row>
    <row r="99" spans="1:7" ht="15" x14ac:dyDescent="0.25">
      <c r="A99" s="21"/>
      <c r="B99" s="22"/>
      <c r="C99" s="23" t="s">
        <v>131</v>
      </c>
      <c r="D99" s="24"/>
      <c r="E99" s="63"/>
      <c r="F99" s="69"/>
      <c r="G99" s="25"/>
    </row>
    <row r="100" spans="1:7" ht="15" x14ac:dyDescent="0.25">
      <c r="A100" s="21"/>
      <c r="B100" s="22"/>
      <c r="C100" s="23" t="s">
        <v>113</v>
      </c>
      <c r="D100" s="40"/>
      <c r="E100" s="64"/>
      <c r="F100" s="70">
        <v>0</v>
      </c>
      <c r="G100" s="28">
        <v>0</v>
      </c>
    </row>
    <row r="101" spans="1:7" ht="15" x14ac:dyDescent="0.25">
      <c r="A101" s="21"/>
      <c r="B101" s="22"/>
      <c r="C101" s="29"/>
      <c r="D101" s="22"/>
      <c r="E101" s="62"/>
      <c r="F101" s="68"/>
      <c r="G101" s="20"/>
    </row>
    <row r="102" spans="1:7" ht="15" x14ac:dyDescent="0.25">
      <c r="A102" s="21"/>
      <c r="B102" s="22"/>
      <c r="C102" s="23" t="s">
        <v>132</v>
      </c>
      <c r="D102" s="24"/>
      <c r="E102" s="63"/>
      <c r="F102" s="69"/>
      <c r="G102" s="25"/>
    </row>
    <row r="103" spans="1:7" ht="15" x14ac:dyDescent="0.25">
      <c r="A103" s="21">
        <v>1</v>
      </c>
      <c r="B103" s="22"/>
      <c r="C103" s="26" t="s">
        <v>134</v>
      </c>
      <c r="D103" s="30"/>
      <c r="E103" s="62"/>
      <c r="F103" s="68">
        <v>999</v>
      </c>
      <c r="G103" s="20">
        <v>8.3813450000000001E-3</v>
      </c>
    </row>
    <row r="104" spans="1:7" ht="15" x14ac:dyDescent="0.25">
      <c r="A104" s="21"/>
      <c r="B104" s="22"/>
      <c r="C104" s="23" t="s">
        <v>113</v>
      </c>
      <c r="D104" s="40"/>
      <c r="E104" s="64"/>
      <c r="F104" s="101">
        <v>999</v>
      </c>
      <c r="G104" s="28">
        <v>8.3813450000000001E-3</v>
      </c>
    </row>
    <row r="105" spans="1:7" ht="15" x14ac:dyDescent="0.25">
      <c r="A105" s="21"/>
      <c r="B105" s="22"/>
      <c r="C105" s="29"/>
      <c r="D105" s="22"/>
      <c r="E105" s="62"/>
      <c r="F105" s="68"/>
      <c r="G105" s="20"/>
    </row>
    <row r="106" spans="1:7" ht="25.5" x14ac:dyDescent="0.25">
      <c r="A106" s="21"/>
      <c r="B106" s="22"/>
      <c r="C106" s="39" t="s">
        <v>135</v>
      </c>
      <c r="D106" s="40"/>
      <c r="E106" s="64"/>
      <c r="F106" s="70">
        <v>999</v>
      </c>
      <c r="G106" s="28">
        <v>8.3813450000000001E-3</v>
      </c>
    </row>
    <row r="107" spans="1:7" ht="15" x14ac:dyDescent="0.25">
      <c r="A107" s="21"/>
      <c r="B107" s="22"/>
      <c r="C107" s="45"/>
      <c r="D107" s="22"/>
      <c r="E107" s="62"/>
      <c r="F107" s="68"/>
      <c r="G107" s="20"/>
    </row>
    <row r="108" spans="1:7" ht="15" x14ac:dyDescent="0.25">
      <c r="A108" s="16"/>
      <c r="B108" s="17"/>
      <c r="C108" s="18" t="s">
        <v>136</v>
      </c>
      <c r="D108" s="19"/>
      <c r="E108" s="62"/>
      <c r="F108" s="68"/>
      <c r="G108" s="20"/>
    </row>
    <row r="109" spans="1:7" ht="25.5" x14ac:dyDescent="0.25">
      <c r="A109" s="21"/>
      <c r="B109" s="22"/>
      <c r="C109" s="23" t="s">
        <v>137</v>
      </c>
      <c r="D109" s="24"/>
      <c r="E109" s="63"/>
      <c r="F109" s="69"/>
      <c r="G109" s="25"/>
    </row>
    <row r="110" spans="1:7" ht="15" x14ac:dyDescent="0.25">
      <c r="A110" s="21"/>
      <c r="B110" s="22"/>
      <c r="C110" s="23" t="s">
        <v>113</v>
      </c>
      <c r="D110" s="40"/>
      <c r="E110" s="64"/>
      <c r="F110" s="70">
        <v>0</v>
      </c>
      <c r="G110" s="28">
        <v>0</v>
      </c>
    </row>
    <row r="111" spans="1:7" ht="15" x14ac:dyDescent="0.25">
      <c r="A111" s="21"/>
      <c r="B111" s="22"/>
      <c r="C111" s="29"/>
      <c r="D111" s="22"/>
      <c r="E111" s="62"/>
      <c r="F111" s="68"/>
      <c r="G111" s="20"/>
    </row>
    <row r="112" spans="1:7" ht="15" x14ac:dyDescent="0.25">
      <c r="A112" s="16"/>
      <c r="B112" s="17"/>
      <c r="C112" s="18" t="s">
        <v>138</v>
      </c>
      <c r="D112" s="19"/>
      <c r="E112" s="62"/>
      <c r="F112" s="68"/>
      <c r="G112" s="20"/>
    </row>
    <row r="113" spans="1:7" ht="25.5" x14ac:dyDescent="0.25">
      <c r="A113" s="21"/>
      <c r="B113" s="22"/>
      <c r="C113" s="23" t="s">
        <v>139</v>
      </c>
      <c r="D113" s="24"/>
      <c r="E113" s="63"/>
      <c r="F113" s="69"/>
      <c r="G113" s="25"/>
    </row>
    <row r="114" spans="1:7" ht="15" x14ac:dyDescent="0.25">
      <c r="A114" s="21"/>
      <c r="B114" s="22"/>
      <c r="C114" s="23" t="s">
        <v>113</v>
      </c>
      <c r="D114" s="40"/>
      <c r="E114" s="64"/>
      <c r="F114" s="70">
        <v>0</v>
      </c>
      <c r="G114" s="28">
        <v>0</v>
      </c>
    </row>
    <row r="115" spans="1:7" ht="15" x14ac:dyDescent="0.25">
      <c r="A115" s="21"/>
      <c r="B115" s="22"/>
      <c r="C115" s="29"/>
      <c r="D115" s="22"/>
      <c r="E115" s="62"/>
      <c r="F115" s="68"/>
      <c r="G115" s="20"/>
    </row>
    <row r="116" spans="1:7" ht="25.5" x14ac:dyDescent="0.25">
      <c r="A116" s="21"/>
      <c r="B116" s="22"/>
      <c r="C116" s="23" t="s">
        <v>140</v>
      </c>
      <c r="D116" s="24"/>
      <c r="E116" s="63"/>
      <c r="F116" s="69"/>
      <c r="G116" s="25"/>
    </row>
    <row r="117" spans="1:7" ht="15" x14ac:dyDescent="0.25">
      <c r="A117" s="21"/>
      <c r="B117" s="22"/>
      <c r="C117" s="23" t="s">
        <v>113</v>
      </c>
      <c r="D117" s="40"/>
      <c r="E117" s="64"/>
      <c r="F117" s="70">
        <v>0</v>
      </c>
      <c r="G117" s="28">
        <v>0</v>
      </c>
    </row>
    <row r="118" spans="1:7" ht="15" x14ac:dyDescent="0.25">
      <c r="A118" s="21"/>
      <c r="B118" s="22"/>
      <c r="C118" s="29"/>
      <c r="D118" s="22"/>
      <c r="E118" s="62"/>
      <c r="F118" s="74"/>
      <c r="G118" s="43"/>
    </row>
    <row r="119" spans="1:7" ht="25.5" x14ac:dyDescent="0.25">
      <c r="A119" s="21"/>
      <c r="B119" s="22"/>
      <c r="C119" s="45" t="s">
        <v>141</v>
      </c>
      <c r="D119" s="22"/>
      <c r="E119" s="62"/>
      <c r="F119" s="147">
        <v>-389.87035481999999</v>
      </c>
      <c r="G119" s="148">
        <v>-3.2709089999999998E-3</v>
      </c>
    </row>
    <row r="120" spans="1:7" ht="15" x14ac:dyDescent="0.25">
      <c r="A120" s="21"/>
      <c r="B120" s="22"/>
      <c r="C120" s="46" t="s">
        <v>142</v>
      </c>
      <c r="D120" s="27"/>
      <c r="E120" s="64"/>
      <c r="F120" s="70">
        <v>119193.27897669903</v>
      </c>
      <c r="G120" s="28">
        <v>0.99999999899999992</v>
      </c>
    </row>
    <row r="122" spans="1:7" ht="15" x14ac:dyDescent="0.25">
      <c r="B122" s="375"/>
      <c r="C122" s="375"/>
      <c r="D122" s="375"/>
      <c r="E122" s="375"/>
      <c r="F122" s="375"/>
    </row>
    <row r="123" spans="1:7" ht="15" x14ac:dyDescent="0.25">
      <c r="B123" s="375" t="s">
        <v>143</v>
      </c>
      <c r="C123" s="375"/>
      <c r="D123" s="375"/>
      <c r="E123" s="375"/>
      <c r="F123" s="375"/>
    </row>
    <row r="125" spans="1:7" ht="15" x14ac:dyDescent="0.25">
      <c r="B125" s="52" t="s">
        <v>144</v>
      </c>
      <c r="C125" s="53"/>
      <c r="D125" s="54"/>
    </row>
    <row r="126" spans="1:7" ht="15" x14ac:dyDescent="0.25">
      <c r="B126" s="55" t="s">
        <v>145</v>
      </c>
      <c r="C126" s="56"/>
      <c r="D126" s="81" t="s">
        <v>146</v>
      </c>
    </row>
    <row r="127" spans="1:7" ht="15" x14ac:dyDescent="0.25">
      <c r="B127" s="55" t="s">
        <v>147</v>
      </c>
      <c r="C127" s="56"/>
      <c r="D127" s="81" t="s">
        <v>146</v>
      </c>
    </row>
    <row r="128" spans="1:7" ht="15" x14ac:dyDescent="0.25">
      <c r="B128" s="57" t="s">
        <v>148</v>
      </c>
      <c r="C128" s="56"/>
      <c r="D128" s="58"/>
    </row>
    <row r="129" spans="2:4" ht="25.5" customHeight="1" x14ac:dyDescent="0.25">
      <c r="B129" s="58"/>
      <c r="C129" s="48" t="s">
        <v>149</v>
      </c>
      <c r="D129" s="49" t="s">
        <v>150</v>
      </c>
    </row>
    <row r="130" spans="2:4" ht="12.75" customHeight="1" x14ac:dyDescent="0.25">
      <c r="B130" s="75" t="s">
        <v>151</v>
      </c>
      <c r="C130" s="76" t="s">
        <v>152</v>
      </c>
      <c r="D130" s="76" t="s">
        <v>153</v>
      </c>
    </row>
    <row r="131" spans="2:4" ht="15" x14ac:dyDescent="0.25">
      <c r="B131" s="58" t="s">
        <v>154</v>
      </c>
      <c r="C131" s="59">
        <v>92.782300000000006</v>
      </c>
      <c r="D131" s="59">
        <v>93.181100000000001</v>
      </c>
    </row>
    <row r="132" spans="2:4" ht="15" x14ac:dyDescent="0.25">
      <c r="B132" s="58" t="s">
        <v>155</v>
      </c>
      <c r="C132" s="59">
        <v>20.907599999999999</v>
      </c>
      <c r="D132" s="59">
        <v>20.494499999999999</v>
      </c>
    </row>
    <row r="133" spans="2:4" ht="15" x14ac:dyDescent="0.25">
      <c r="B133" s="58" t="s">
        <v>421</v>
      </c>
      <c r="C133" s="59">
        <v>94.7303</v>
      </c>
      <c r="D133" s="59">
        <v>95.136899999999997</v>
      </c>
    </row>
    <row r="134" spans="2:4" ht="15" x14ac:dyDescent="0.25">
      <c r="B134" s="58" t="s">
        <v>422</v>
      </c>
      <c r="C134" s="59">
        <v>21.550599999999999</v>
      </c>
      <c r="D134" s="59">
        <v>21.1403</v>
      </c>
    </row>
    <row r="135" spans="2:4" ht="15" x14ac:dyDescent="0.25">
      <c r="B135" s="58" t="s">
        <v>156</v>
      </c>
      <c r="C135" s="59">
        <v>90.120900000000006</v>
      </c>
      <c r="D135" s="59">
        <v>90.453199999999995</v>
      </c>
    </row>
    <row r="136" spans="2:4" ht="15" x14ac:dyDescent="0.25">
      <c r="B136" s="58" t="s">
        <v>157</v>
      </c>
      <c r="C136" s="59">
        <v>20.096699999999998</v>
      </c>
      <c r="D136" s="59">
        <v>19.668099999999999</v>
      </c>
    </row>
    <row r="138" spans="2:4" ht="15" x14ac:dyDescent="0.25">
      <c r="B138" s="77" t="s">
        <v>158</v>
      </c>
      <c r="C138" s="156"/>
      <c r="D138" s="154"/>
    </row>
    <row r="139" spans="2:4" ht="24.75" customHeight="1" x14ac:dyDescent="0.25">
      <c r="B139" s="153" t="s">
        <v>423</v>
      </c>
      <c r="C139" s="145" t="s">
        <v>424</v>
      </c>
      <c r="D139" s="82"/>
    </row>
    <row r="140" spans="2:4" ht="15" x14ac:dyDescent="0.25">
      <c r="B140" s="155" t="s">
        <v>155</v>
      </c>
      <c r="C140" s="162">
        <v>0.44270399999999999</v>
      </c>
      <c r="D140" s="82"/>
    </row>
    <row r="141" spans="2:4" ht="15" x14ac:dyDescent="0.25">
      <c r="B141" s="155" t="s">
        <v>422</v>
      </c>
      <c r="C141" s="162">
        <v>0.44270399999999999</v>
      </c>
      <c r="D141" s="82"/>
    </row>
    <row r="142" spans="2:4" ht="15" x14ac:dyDescent="0.25">
      <c r="B142" s="155" t="s">
        <v>157</v>
      </c>
      <c r="C142" s="162">
        <v>0.44270399999999999</v>
      </c>
      <c r="D142" s="82"/>
    </row>
    <row r="143" spans="2:4" ht="15" x14ac:dyDescent="0.25">
      <c r="B143" s="82"/>
      <c r="C143" s="80"/>
      <c r="D143"/>
    </row>
    <row r="145" spans="2:4" ht="15" x14ac:dyDescent="0.25">
      <c r="B145" s="57" t="s">
        <v>159</v>
      </c>
      <c r="C145" s="56"/>
      <c r="D145" s="83" t="s">
        <v>146</v>
      </c>
    </row>
    <row r="146" spans="2:4" ht="15" x14ac:dyDescent="0.25">
      <c r="B146" s="57" t="s">
        <v>160</v>
      </c>
      <c r="C146" s="56"/>
      <c r="D146" s="83" t="s">
        <v>146</v>
      </c>
    </row>
    <row r="147" spans="2:4" ht="15" x14ac:dyDescent="0.25">
      <c r="B147" s="57" t="s">
        <v>161</v>
      </c>
      <c r="C147" s="56"/>
      <c r="D147" s="61">
        <v>2.4388844033455492E-4</v>
      </c>
    </row>
    <row r="148" spans="2:4" ht="15" x14ac:dyDescent="0.25">
      <c r="B148" s="57" t="s">
        <v>162</v>
      </c>
      <c r="C148" s="56"/>
      <c r="D148" s="61" t="s">
        <v>146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0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270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233</v>
      </c>
      <c r="C7" s="26" t="s">
        <v>234</v>
      </c>
      <c r="D7" s="17" t="s">
        <v>235</v>
      </c>
      <c r="E7" s="62">
        <v>143787</v>
      </c>
      <c r="F7" s="68">
        <v>367.7352525</v>
      </c>
      <c r="G7" s="20">
        <v>3.4163006000000003E-2</v>
      </c>
    </row>
    <row r="8" spans="1:7" ht="25.5" x14ac:dyDescent="0.25">
      <c r="A8" s="21">
        <v>2</v>
      </c>
      <c r="B8" s="22" t="s">
        <v>213</v>
      </c>
      <c r="C8" s="26" t="s">
        <v>214</v>
      </c>
      <c r="D8" s="17" t="s">
        <v>179</v>
      </c>
      <c r="E8" s="62">
        <v>53370</v>
      </c>
      <c r="F8" s="68">
        <v>367.61255999999997</v>
      </c>
      <c r="G8" s="20">
        <v>3.4151607E-2</v>
      </c>
    </row>
    <row r="9" spans="1:7" ht="15" x14ac:dyDescent="0.25">
      <c r="A9" s="21">
        <v>3</v>
      </c>
      <c r="B9" s="22" t="s">
        <v>271</v>
      </c>
      <c r="C9" s="26" t="s">
        <v>272</v>
      </c>
      <c r="D9" s="17" t="s">
        <v>273</v>
      </c>
      <c r="E9" s="62">
        <v>101436</v>
      </c>
      <c r="F9" s="68">
        <v>345.89675999999997</v>
      </c>
      <c r="G9" s="20">
        <v>3.2134186000000002E-2</v>
      </c>
    </row>
    <row r="10" spans="1:7" ht="25.5" x14ac:dyDescent="0.25">
      <c r="A10" s="21">
        <v>4</v>
      </c>
      <c r="B10" s="22" t="s">
        <v>43</v>
      </c>
      <c r="C10" s="26" t="s">
        <v>44</v>
      </c>
      <c r="D10" s="17" t="s">
        <v>26</v>
      </c>
      <c r="E10" s="62">
        <v>62599</v>
      </c>
      <c r="F10" s="68">
        <v>335.02984800000002</v>
      </c>
      <c r="G10" s="20">
        <v>3.1124638E-2</v>
      </c>
    </row>
    <row r="11" spans="1:7" ht="25.5" x14ac:dyDescent="0.25">
      <c r="A11" s="21">
        <v>5</v>
      </c>
      <c r="B11" s="22" t="s">
        <v>47</v>
      </c>
      <c r="C11" s="26" t="s">
        <v>48</v>
      </c>
      <c r="D11" s="17" t="s">
        <v>17</v>
      </c>
      <c r="E11" s="62">
        <v>234376</v>
      </c>
      <c r="F11" s="68">
        <v>324.02481999999998</v>
      </c>
      <c r="G11" s="20">
        <v>3.0102258999999999E-2</v>
      </c>
    </row>
    <row r="12" spans="1:7" ht="25.5" x14ac:dyDescent="0.25">
      <c r="A12" s="21">
        <v>6</v>
      </c>
      <c r="B12" s="22" t="s">
        <v>65</v>
      </c>
      <c r="C12" s="26" t="s">
        <v>66</v>
      </c>
      <c r="D12" s="17" t="s">
        <v>23</v>
      </c>
      <c r="E12" s="62">
        <v>380515</v>
      </c>
      <c r="F12" s="68">
        <v>312.78332999999998</v>
      </c>
      <c r="G12" s="20">
        <v>2.9057912000000002E-2</v>
      </c>
    </row>
    <row r="13" spans="1:7" ht="15" x14ac:dyDescent="0.25">
      <c r="A13" s="21">
        <v>7</v>
      </c>
      <c r="B13" s="22" t="s">
        <v>61</v>
      </c>
      <c r="C13" s="26" t="s">
        <v>62</v>
      </c>
      <c r="D13" s="17" t="s">
        <v>60</v>
      </c>
      <c r="E13" s="62">
        <v>58397</v>
      </c>
      <c r="F13" s="68">
        <v>297.12393600000001</v>
      </c>
      <c r="G13" s="20">
        <v>2.7603137E-2</v>
      </c>
    </row>
    <row r="14" spans="1:7" ht="25.5" x14ac:dyDescent="0.25">
      <c r="A14" s="21">
        <v>8</v>
      </c>
      <c r="B14" s="22" t="s">
        <v>180</v>
      </c>
      <c r="C14" s="26" t="s">
        <v>181</v>
      </c>
      <c r="D14" s="17" t="s">
        <v>26</v>
      </c>
      <c r="E14" s="62">
        <v>48050</v>
      </c>
      <c r="F14" s="68">
        <v>291.97582499999999</v>
      </c>
      <c r="G14" s="20">
        <v>2.7124872000000001E-2</v>
      </c>
    </row>
    <row r="15" spans="1:7" ht="15" x14ac:dyDescent="0.25">
      <c r="A15" s="21">
        <v>9</v>
      </c>
      <c r="B15" s="22" t="s">
        <v>164</v>
      </c>
      <c r="C15" s="26" t="s">
        <v>165</v>
      </c>
      <c r="D15" s="17" t="s">
        <v>20</v>
      </c>
      <c r="E15" s="62">
        <v>168666</v>
      </c>
      <c r="F15" s="68">
        <v>279.90122700000001</v>
      </c>
      <c r="G15" s="20">
        <v>2.6003129E-2</v>
      </c>
    </row>
    <row r="16" spans="1:7" ht="38.25" x14ac:dyDescent="0.25">
      <c r="A16" s="21">
        <v>10</v>
      </c>
      <c r="B16" s="22" t="s">
        <v>97</v>
      </c>
      <c r="C16" s="26" t="s">
        <v>98</v>
      </c>
      <c r="D16" s="17" t="s">
        <v>99</v>
      </c>
      <c r="E16" s="62">
        <v>263281</v>
      </c>
      <c r="F16" s="68">
        <v>257.75209899999999</v>
      </c>
      <c r="G16" s="20">
        <v>2.3945451E-2</v>
      </c>
    </row>
    <row r="17" spans="1:7" ht="25.5" x14ac:dyDescent="0.25">
      <c r="A17" s="21">
        <v>11</v>
      </c>
      <c r="B17" s="22" t="s">
        <v>40</v>
      </c>
      <c r="C17" s="26" t="s">
        <v>41</v>
      </c>
      <c r="D17" s="17" t="s">
        <v>42</v>
      </c>
      <c r="E17" s="62">
        <v>68617</v>
      </c>
      <c r="F17" s="68">
        <v>244.99699849999999</v>
      </c>
      <c r="G17" s="20">
        <v>2.2760487999999999E-2</v>
      </c>
    </row>
    <row r="18" spans="1:7" ht="15" x14ac:dyDescent="0.25">
      <c r="A18" s="21">
        <v>12</v>
      </c>
      <c r="B18" s="22" t="s">
        <v>274</v>
      </c>
      <c r="C18" s="26" t="s">
        <v>275</v>
      </c>
      <c r="D18" s="17" t="s">
        <v>212</v>
      </c>
      <c r="E18" s="62">
        <v>16960</v>
      </c>
      <c r="F18" s="68">
        <v>243.52016</v>
      </c>
      <c r="G18" s="20">
        <v>2.2623287999999998E-2</v>
      </c>
    </row>
    <row r="19" spans="1:7" ht="15" x14ac:dyDescent="0.25">
      <c r="A19" s="21">
        <v>13</v>
      </c>
      <c r="B19" s="22" t="s">
        <v>166</v>
      </c>
      <c r="C19" s="26" t="s">
        <v>167</v>
      </c>
      <c r="D19" s="17" t="s">
        <v>168</v>
      </c>
      <c r="E19" s="62">
        <v>71650</v>
      </c>
      <c r="F19" s="68">
        <v>239.418475</v>
      </c>
      <c r="G19" s="20">
        <v>2.2242237000000002E-2</v>
      </c>
    </row>
    <row r="20" spans="1:7" ht="15" x14ac:dyDescent="0.25">
      <c r="A20" s="21">
        <v>14</v>
      </c>
      <c r="B20" s="22" t="s">
        <v>236</v>
      </c>
      <c r="C20" s="26" t="s">
        <v>237</v>
      </c>
      <c r="D20" s="17" t="s">
        <v>186</v>
      </c>
      <c r="E20" s="62">
        <v>12389</v>
      </c>
      <c r="F20" s="68">
        <v>239.15725599999999</v>
      </c>
      <c r="G20" s="20">
        <v>2.221797E-2</v>
      </c>
    </row>
    <row r="21" spans="1:7" ht="15" x14ac:dyDescent="0.25">
      <c r="A21" s="21">
        <v>15</v>
      </c>
      <c r="B21" s="22" t="s">
        <v>240</v>
      </c>
      <c r="C21" s="26" t="s">
        <v>241</v>
      </c>
      <c r="D21" s="17" t="s">
        <v>222</v>
      </c>
      <c r="E21" s="62">
        <v>81743</v>
      </c>
      <c r="F21" s="68">
        <v>237.38167200000001</v>
      </c>
      <c r="G21" s="20">
        <v>2.2053016000000002E-2</v>
      </c>
    </row>
    <row r="22" spans="1:7" ht="15" x14ac:dyDescent="0.25">
      <c r="A22" s="21">
        <v>16</v>
      </c>
      <c r="B22" s="22" t="s">
        <v>184</v>
      </c>
      <c r="C22" s="26" t="s">
        <v>185</v>
      </c>
      <c r="D22" s="17" t="s">
        <v>186</v>
      </c>
      <c r="E22" s="62">
        <v>66756</v>
      </c>
      <c r="F22" s="68">
        <v>233.178708</v>
      </c>
      <c r="G22" s="20">
        <v>2.1662555999999999E-2</v>
      </c>
    </row>
    <row r="23" spans="1:7" ht="15" x14ac:dyDescent="0.25">
      <c r="A23" s="21">
        <v>17</v>
      </c>
      <c r="B23" s="22" t="s">
        <v>238</v>
      </c>
      <c r="C23" s="26" t="s">
        <v>239</v>
      </c>
      <c r="D23" s="17" t="s">
        <v>20</v>
      </c>
      <c r="E23" s="62">
        <v>177089</v>
      </c>
      <c r="F23" s="68">
        <v>223.840496</v>
      </c>
      <c r="G23" s="20">
        <v>2.0795026000000001E-2</v>
      </c>
    </row>
    <row r="24" spans="1:7" ht="25.5" x14ac:dyDescent="0.25">
      <c r="A24" s="21">
        <v>18</v>
      </c>
      <c r="B24" s="22" t="s">
        <v>248</v>
      </c>
      <c r="C24" s="26" t="s">
        <v>249</v>
      </c>
      <c r="D24" s="17" t="s">
        <v>235</v>
      </c>
      <c r="E24" s="62">
        <v>33553</v>
      </c>
      <c r="F24" s="68">
        <v>218.26226500000001</v>
      </c>
      <c r="G24" s="20">
        <v>2.0276802E-2</v>
      </c>
    </row>
    <row r="25" spans="1:7" ht="25.5" x14ac:dyDescent="0.25">
      <c r="A25" s="21">
        <v>19</v>
      </c>
      <c r="B25" s="22" t="s">
        <v>94</v>
      </c>
      <c r="C25" s="26" t="s">
        <v>95</v>
      </c>
      <c r="D25" s="17" t="s">
        <v>96</v>
      </c>
      <c r="E25" s="62">
        <v>55900</v>
      </c>
      <c r="F25" s="68">
        <v>217.08765</v>
      </c>
      <c r="G25" s="20">
        <v>2.0167679000000001E-2</v>
      </c>
    </row>
    <row r="26" spans="1:7" ht="25.5" x14ac:dyDescent="0.25">
      <c r="A26" s="21">
        <v>20</v>
      </c>
      <c r="B26" s="22" t="s">
        <v>49</v>
      </c>
      <c r="C26" s="26" t="s">
        <v>50</v>
      </c>
      <c r="D26" s="17" t="s">
        <v>17</v>
      </c>
      <c r="E26" s="62">
        <v>218984</v>
      </c>
      <c r="F26" s="68">
        <v>216.027716</v>
      </c>
      <c r="G26" s="20">
        <v>2.0069210000000001E-2</v>
      </c>
    </row>
    <row r="27" spans="1:7" ht="25.5" x14ac:dyDescent="0.25">
      <c r="A27" s="21">
        <v>21</v>
      </c>
      <c r="B27" s="22" t="s">
        <v>258</v>
      </c>
      <c r="C27" s="26" t="s">
        <v>259</v>
      </c>
      <c r="D27" s="17" t="s">
        <v>201</v>
      </c>
      <c r="E27" s="62">
        <v>147088</v>
      </c>
      <c r="F27" s="68">
        <v>201.363472</v>
      </c>
      <c r="G27" s="20">
        <v>1.8706885999999999E-2</v>
      </c>
    </row>
    <row r="28" spans="1:7" ht="15" x14ac:dyDescent="0.25">
      <c r="A28" s="21">
        <v>22</v>
      </c>
      <c r="B28" s="22" t="s">
        <v>262</v>
      </c>
      <c r="C28" s="26" t="s">
        <v>263</v>
      </c>
      <c r="D28" s="17" t="s">
        <v>87</v>
      </c>
      <c r="E28" s="62">
        <v>181938</v>
      </c>
      <c r="F28" s="68">
        <v>191.12586899999999</v>
      </c>
      <c r="G28" s="20">
        <v>1.7755801000000002E-2</v>
      </c>
    </row>
    <row r="29" spans="1:7" ht="25.5" x14ac:dyDescent="0.25">
      <c r="A29" s="21">
        <v>23</v>
      </c>
      <c r="B29" s="22" t="s">
        <v>246</v>
      </c>
      <c r="C29" s="26" t="s">
        <v>247</v>
      </c>
      <c r="D29" s="17" t="s">
        <v>32</v>
      </c>
      <c r="E29" s="62">
        <v>30455</v>
      </c>
      <c r="F29" s="68">
        <v>188.57736</v>
      </c>
      <c r="G29" s="20">
        <v>1.7519041999999999E-2</v>
      </c>
    </row>
    <row r="30" spans="1:7" ht="15" x14ac:dyDescent="0.25">
      <c r="A30" s="21">
        <v>24</v>
      </c>
      <c r="B30" s="22" t="s">
        <v>276</v>
      </c>
      <c r="C30" s="26" t="s">
        <v>277</v>
      </c>
      <c r="D30" s="17" t="s">
        <v>225</v>
      </c>
      <c r="E30" s="62">
        <v>87506</v>
      </c>
      <c r="F30" s="68">
        <v>183.150058</v>
      </c>
      <c r="G30" s="20">
        <v>1.701484E-2</v>
      </c>
    </row>
    <row r="31" spans="1:7" ht="15" x14ac:dyDescent="0.25">
      <c r="A31" s="21">
        <v>25</v>
      </c>
      <c r="B31" s="22" t="s">
        <v>254</v>
      </c>
      <c r="C31" s="26" t="s">
        <v>255</v>
      </c>
      <c r="D31" s="17" t="s">
        <v>42</v>
      </c>
      <c r="E31" s="62">
        <v>217259</v>
      </c>
      <c r="F31" s="68">
        <v>182.1716715</v>
      </c>
      <c r="G31" s="20">
        <v>1.6923947000000002E-2</v>
      </c>
    </row>
    <row r="32" spans="1:7" ht="51" x14ac:dyDescent="0.25">
      <c r="A32" s="21">
        <v>26</v>
      </c>
      <c r="B32" s="22" t="s">
        <v>278</v>
      </c>
      <c r="C32" s="26" t="s">
        <v>279</v>
      </c>
      <c r="D32" s="17" t="s">
        <v>217</v>
      </c>
      <c r="E32" s="62">
        <v>71211</v>
      </c>
      <c r="F32" s="68">
        <v>181.37441699999999</v>
      </c>
      <c r="G32" s="20">
        <v>1.6849881000000001E-2</v>
      </c>
    </row>
    <row r="33" spans="1:7" ht="25.5" x14ac:dyDescent="0.25">
      <c r="A33" s="21">
        <v>27</v>
      </c>
      <c r="B33" s="22" t="s">
        <v>75</v>
      </c>
      <c r="C33" s="26" t="s">
        <v>76</v>
      </c>
      <c r="D33" s="17" t="s">
        <v>26</v>
      </c>
      <c r="E33" s="62">
        <v>104415</v>
      </c>
      <c r="F33" s="68">
        <v>180.95119500000001</v>
      </c>
      <c r="G33" s="20">
        <v>1.6810563000000001E-2</v>
      </c>
    </row>
    <row r="34" spans="1:7" ht="25.5" x14ac:dyDescent="0.25">
      <c r="A34" s="21">
        <v>28</v>
      </c>
      <c r="B34" s="22" t="s">
        <v>197</v>
      </c>
      <c r="C34" s="26" t="s">
        <v>198</v>
      </c>
      <c r="D34" s="17" t="s">
        <v>69</v>
      </c>
      <c r="E34" s="62">
        <v>23172</v>
      </c>
      <c r="F34" s="68">
        <v>177.77558400000001</v>
      </c>
      <c r="G34" s="20">
        <v>1.6515545E-2</v>
      </c>
    </row>
    <row r="35" spans="1:7" ht="25.5" x14ac:dyDescent="0.25">
      <c r="A35" s="21">
        <v>29</v>
      </c>
      <c r="B35" s="22" t="s">
        <v>169</v>
      </c>
      <c r="C35" s="26" t="s">
        <v>170</v>
      </c>
      <c r="D35" s="17" t="s">
        <v>69</v>
      </c>
      <c r="E35" s="62">
        <v>8701</v>
      </c>
      <c r="F35" s="68">
        <v>173.32391999999999</v>
      </c>
      <c r="G35" s="20">
        <v>1.6101981000000001E-2</v>
      </c>
    </row>
    <row r="36" spans="1:7" ht="15" x14ac:dyDescent="0.25">
      <c r="A36" s="21">
        <v>30</v>
      </c>
      <c r="B36" s="22" t="s">
        <v>268</v>
      </c>
      <c r="C36" s="26" t="s">
        <v>269</v>
      </c>
      <c r="D36" s="17" t="s">
        <v>60</v>
      </c>
      <c r="E36" s="62">
        <v>68000</v>
      </c>
      <c r="F36" s="68">
        <v>159.56200000000001</v>
      </c>
      <c r="G36" s="20">
        <v>1.4823484E-2</v>
      </c>
    </row>
    <row r="37" spans="1:7" ht="15" x14ac:dyDescent="0.25">
      <c r="A37" s="21">
        <v>31</v>
      </c>
      <c r="B37" s="22" t="s">
        <v>77</v>
      </c>
      <c r="C37" s="26" t="s">
        <v>78</v>
      </c>
      <c r="D37" s="17" t="s">
        <v>20</v>
      </c>
      <c r="E37" s="62">
        <v>143909</v>
      </c>
      <c r="F37" s="68">
        <v>151.823995</v>
      </c>
      <c r="G37" s="20">
        <v>1.4104614999999999E-2</v>
      </c>
    </row>
    <row r="38" spans="1:7" ht="15" x14ac:dyDescent="0.25">
      <c r="A38" s="21">
        <v>32</v>
      </c>
      <c r="B38" s="22" t="s">
        <v>280</v>
      </c>
      <c r="C38" s="26" t="s">
        <v>281</v>
      </c>
      <c r="D38" s="17" t="s">
        <v>168</v>
      </c>
      <c r="E38" s="62">
        <v>39319</v>
      </c>
      <c r="F38" s="68">
        <v>148.8813935</v>
      </c>
      <c r="G38" s="20">
        <v>1.3831243999999999E-2</v>
      </c>
    </row>
    <row r="39" spans="1:7" ht="15" x14ac:dyDescent="0.25">
      <c r="A39" s="21">
        <v>33</v>
      </c>
      <c r="B39" s="22" t="s">
        <v>256</v>
      </c>
      <c r="C39" s="26" t="s">
        <v>257</v>
      </c>
      <c r="D39" s="17" t="s">
        <v>212</v>
      </c>
      <c r="E39" s="62">
        <v>20192</v>
      </c>
      <c r="F39" s="68">
        <v>147.17948799999999</v>
      </c>
      <c r="G39" s="20">
        <v>1.3673134999999999E-2</v>
      </c>
    </row>
    <row r="40" spans="1:7" ht="25.5" x14ac:dyDescent="0.25">
      <c r="A40" s="21">
        <v>34</v>
      </c>
      <c r="B40" s="22" t="s">
        <v>24</v>
      </c>
      <c r="C40" s="26" t="s">
        <v>25</v>
      </c>
      <c r="D40" s="17" t="s">
        <v>26</v>
      </c>
      <c r="E40" s="62">
        <v>20502</v>
      </c>
      <c r="F40" s="68">
        <v>142.007103</v>
      </c>
      <c r="G40" s="20">
        <v>1.3192615E-2</v>
      </c>
    </row>
    <row r="41" spans="1:7" ht="25.5" x14ac:dyDescent="0.25">
      <c r="A41" s="21">
        <v>35</v>
      </c>
      <c r="B41" s="22" t="s">
        <v>208</v>
      </c>
      <c r="C41" s="26" t="s">
        <v>209</v>
      </c>
      <c r="D41" s="17" t="s">
        <v>32</v>
      </c>
      <c r="E41" s="62">
        <v>92478</v>
      </c>
      <c r="F41" s="68">
        <v>141.35262299999999</v>
      </c>
      <c r="G41" s="20">
        <v>1.3131813000000001E-2</v>
      </c>
    </row>
    <row r="42" spans="1:7" ht="25.5" x14ac:dyDescent="0.25">
      <c r="A42" s="21">
        <v>36</v>
      </c>
      <c r="B42" s="22" t="s">
        <v>36</v>
      </c>
      <c r="C42" s="26" t="s">
        <v>37</v>
      </c>
      <c r="D42" s="17" t="s">
        <v>23</v>
      </c>
      <c r="E42" s="62">
        <v>2193</v>
      </c>
      <c r="F42" s="68">
        <v>138.81799649999999</v>
      </c>
      <c r="G42" s="20">
        <v>1.2896342999999999E-2</v>
      </c>
    </row>
    <row r="43" spans="1:7" ht="15" x14ac:dyDescent="0.25">
      <c r="A43" s="21">
        <v>37</v>
      </c>
      <c r="B43" s="22" t="s">
        <v>83</v>
      </c>
      <c r="C43" s="26" t="s">
        <v>84</v>
      </c>
      <c r="D43" s="17" t="s">
        <v>60</v>
      </c>
      <c r="E43" s="62">
        <v>65517</v>
      </c>
      <c r="F43" s="68">
        <v>137.6839755</v>
      </c>
      <c r="G43" s="20">
        <v>1.2790991E-2</v>
      </c>
    </row>
    <row r="44" spans="1:7" ht="25.5" x14ac:dyDescent="0.25">
      <c r="A44" s="21">
        <v>38</v>
      </c>
      <c r="B44" s="22" t="s">
        <v>202</v>
      </c>
      <c r="C44" s="26" t="s">
        <v>203</v>
      </c>
      <c r="D44" s="17" t="s">
        <v>26</v>
      </c>
      <c r="E44" s="62">
        <v>32012</v>
      </c>
      <c r="F44" s="68">
        <v>134.00223199999999</v>
      </c>
      <c r="G44" s="20">
        <v>1.2448953E-2</v>
      </c>
    </row>
    <row r="45" spans="1:7" ht="15" x14ac:dyDescent="0.25">
      <c r="A45" s="21">
        <v>39</v>
      </c>
      <c r="B45" s="22" t="s">
        <v>175</v>
      </c>
      <c r="C45" s="26" t="s">
        <v>176</v>
      </c>
      <c r="D45" s="17" t="s">
        <v>35</v>
      </c>
      <c r="E45" s="62">
        <v>72068</v>
      </c>
      <c r="F45" s="68">
        <v>128.785516</v>
      </c>
      <c r="G45" s="20">
        <v>1.1964315E-2</v>
      </c>
    </row>
    <row r="46" spans="1:7" ht="25.5" x14ac:dyDescent="0.25">
      <c r="A46" s="21">
        <v>40</v>
      </c>
      <c r="B46" s="22" t="s">
        <v>242</v>
      </c>
      <c r="C46" s="26" t="s">
        <v>243</v>
      </c>
      <c r="D46" s="17" t="s">
        <v>69</v>
      </c>
      <c r="E46" s="62">
        <v>57498</v>
      </c>
      <c r="F46" s="68">
        <v>128.421783</v>
      </c>
      <c r="G46" s="20">
        <v>1.1930524E-2</v>
      </c>
    </row>
    <row r="47" spans="1:7" ht="15" x14ac:dyDescent="0.25">
      <c r="A47" s="21">
        <v>41</v>
      </c>
      <c r="B47" s="22" t="s">
        <v>191</v>
      </c>
      <c r="C47" s="26" t="s">
        <v>192</v>
      </c>
      <c r="D47" s="17" t="s">
        <v>186</v>
      </c>
      <c r="E47" s="62">
        <v>25584</v>
      </c>
      <c r="F47" s="68">
        <v>117.57127199999999</v>
      </c>
      <c r="G47" s="20">
        <v>1.0922499E-2</v>
      </c>
    </row>
    <row r="48" spans="1:7" ht="25.5" x14ac:dyDescent="0.25">
      <c r="A48" s="21">
        <v>42</v>
      </c>
      <c r="B48" s="22" t="s">
        <v>199</v>
      </c>
      <c r="C48" s="26" t="s">
        <v>200</v>
      </c>
      <c r="D48" s="17" t="s">
        <v>201</v>
      </c>
      <c r="E48" s="62">
        <v>46280</v>
      </c>
      <c r="F48" s="68">
        <v>116.88014</v>
      </c>
      <c r="G48" s="20">
        <v>1.0858292E-2</v>
      </c>
    </row>
    <row r="49" spans="1:7" ht="51" x14ac:dyDescent="0.25">
      <c r="A49" s="21">
        <v>43</v>
      </c>
      <c r="B49" s="22" t="s">
        <v>282</v>
      </c>
      <c r="C49" s="26" t="s">
        <v>283</v>
      </c>
      <c r="D49" s="17" t="s">
        <v>217</v>
      </c>
      <c r="E49" s="62">
        <v>57345</v>
      </c>
      <c r="F49" s="68">
        <v>113.715135</v>
      </c>
      <c r="G49" s="20">
        <v>1.0564260000000001E-2</v>
      </c>
    </row>
    <row r="50" spans="1:7" ht="25.5" x14ac:dyDescent="0.25">
      <c r="A50" s="21">
        <v>44</v>
      </c>
      <c r="B50" s="22" t="s">
        <v>284</v>
      </c>
      <c r="C50" s="26" t="s">
        <v>285</v>
      </c>
      <c r="D50" s="17" t="s">
        <v>286</v>
      </c>
      <c r="E50" s="62">
        <v>90000</v>
      </c>
      <c r="F50" s="68">
        <v>103.36499999999999</v>
      </c>
      <c r="G50" s="20">
        <v>9.6027209999999998E-3</v>
      </c>
    </row>
    <row r="51" spans="1:7" ht="15" x14ac:dyDescent="0.25">
      <c r="A51" s="21">
        <v>45</v>
      </c>
      <c r="B51" s="22" t="s">
        <v>226</v>
      </c>
      <c r="C51" s="26" t="s">
        <v>227</v>
      </c>
      <c r="D51" s="17" t="s">
        <v>179</v>
      </c>
      <c r="E51" s="62">
        <v>51136</v>
      </c>
      <c r="F51" s="68">
        <v>103.243584</v>
      </c>
      <c r="G51" s="20">
        <v>9.5914409999999992E-3</v>
      </c>
    </row>
    <row r="52" spans="1:7" ht="15" x14ac:dyDescent="0.25">
      <c r="A52" s="21">
        <v>46</v>
      </c>
      <c r="B52" s="22" t="s">
        <v>260</v>
      </c>
      <c r="C52" s="26" t="s">
        <v>261</v>
      </c>
      <c r="D52" s="17" t="s">
        <v>74</v>
      </c>
      <c r="E52" s="62">
        <v>4100</v>
      </c>
      <c r="F52" s="68">
        <v>100.9666</v>
      </c>
      <c r="G52" s="20">
        <v>9.3799069999999998E-3</v>
      </c>
    </row>
    <row r="53" spans="1:7" ht="25.5" x14ac:dyDescent="0.25">
      <c r="A53" s="21">
        <v>47</v>
      </c>
      <c r="B53" s="22" t="s">
        <v>287</v>
      </c>
      <c r="C53" s="26" t="s">
        <v>288</v>
      </c>
      <c r="D53" s="17" t="s">
        <v>23</v>
      </c>
      <c r="E53" s="62">
        <v>80913</v>
      </c>
      <c r="F53" s="68">
        <v>98.754316500000002</v>
      </c>
      <c r="G53" s="20">
        <v>9.1743840000000007E-3</v>
      </c>
    </row>
    <row r="54" spans="1:7" ht="25.5" x14ac:dyDescent="0.25">
      <c r="A54" s="21">
        <v>48</v>
      </c>
      <c r="B54" s="22" t="s">
        <v>81</v>
      </c>
      <c r="C54" s="26" t="s">
        <v>82</v>
      </c>
      <c r="D54" s="17" t="s">
        <v>69</v>
      </c>
      <c r="E54" s="62">
        <v>30749</v>
      </c>
      <c r="F54" s="68">
        <v>98.012437500000004</v>
      </c>
      <c r="G54" s="20">
        <v>9.1054619999999999E-3</v>
      </c>
    </row>
    <row r="55" spans="1:7" ht="25.5" x14ac:dyDescent="0.25">
      <c r="A55" s="21">
        <v>49</v>
      </c>
      <c r="B55" s="22" t="s">
        <v>289</v>
      </c>
      <c r="C55" s="26" t="s">
        <v>290</v>
      </c>
      <c r="D55" s="17" t="s">
        <v>291</v>
      </c>
      <c r="E55" s="62">
        <v>28224</v>
      </c>
      <c r="F55" s="68">
        <v>96.201504</v>
      </c>
      <c r="G55" s="20">
        <v>8.937225E-3</v>
      </c>
    </row>
    <row r="56" spans="1:7" ht="15" x14ac:dyDescent="0.25">
      <c r="A56" s="21">
        <v>50</v>
      </c>
      <c r="B56" s="22" t="s">
        <v>90</v>
      </c>
      <c r="C56" s="26" t="s">
        <v>91</v>
      </c>
      <c r="D56" s="17" t="s">
        <v>60</v>
      </c>
      <c r="E56" s="62">
        <v>35027</v>
      </c>
      <c r="F56" s="68">
        <v>94.327710999999994</v>
      </c>
      <c r="G56" s="20">
        <v>8.7631470000000006E-3</v>
      </c>
    </row>
    <row r="57" spans="1:7" ht="15" x14ac:dyDescent="0.25">
      <c r="A57" s="21">
        <v>51</v>
      </c>
      <c r="B57" s="22" t="s">
        <v>292</v>
      </c>
      <c r="C57" s="26" t="s">
        <v>293</v>
      </c>
      <c r="D57" s="17" t="s">
        <v>222</v>
      </c>
      <c r="E57" s="62">
        <v>69172</v>
      </c>
      <c r="F57" s="68">
        <v>92.482963999999996</v>
      </c>
      <c r="G57" s="20">
        <v>8.5917679999999996E-3</v>
      </c>
    </row>
    <row r="58" spans="1:7" ht="25.5" x14ac:dyDescent="0.25">
      <c r="A58" s="21">
        <v>52</v>
      </c>
      <c r="B58" s="22" t="s">
        <v>264</v>
      </c>
      <c r="C58" s="26" t="s">
        <v>265</v>
      </c>
      <c r="D58" s="17" t="s">
        <v>201</v>
      </c>
      <c r="E58" s="62">
        <v>26621</v>
      </c>
      <c r="F58" s="68">
        <v>85.732930499999995</v>
      </c>
      <c r="G58" s="20">
        <v>7.9646830000000002E-3</v>
      </c>
    </row>
    <row r="59" spans="1:7" ht="15" x14ac:dyDescent="0.25">
      <c r="A59" s="21">
        <v>53</v>
      </c>
      <c r="B59" s="22" t="s">
        <v>266</v>
      </c>
      <c r="C59" s="26" t="s">
        <v>267</v>
      </c>
      <c r="D59" s="17" t="s">
        <v>222</v>
      </c>
      <c r="E59" s="62">
        <v>25925</v>
      </c>
      <c r="F59" s="68">
        <v>83.284062500000005</v>
      </c>
      <c r="G59" s="20">
        <v>7.7371799999999998E-3</v>
      </c>
    </row>
    <row r="60" spans="1:7" ht="15" x14ac:dyDescent="0.25">
      <c r="A60" s="21">
        <v>54</v>
      </c>
      <c r="B60" s="22" t="s">
        <v>79</v>
      </c>
      <c r="C60" s="26" t="s">
        <v>80</v>
      </c>
      <c r="D60" s="17" t="s">
        <v>60</v>
      </c>
      <c r="E60" s="62">
        <v>30589</v>
      </c>
      <c r="F60" s="68">
        <v>66.102829</v>
      </c>
      <c r="G60" s="20">
        <v>6.1410249999999996E-3</v>
      </c>
    </row>
    <row r="61" spans="1:7" ht="38.25" x14ac:dyDescent="0.25">
      <c r="A61" s="21">
        <v>55</v>
      </c>
      <c r="B61" s="22" t="s">
        <v>294</v>
      </c>
      <c r="C61" s="26" t="s">
        <v>295</v>
      </c>
      <c r="D61" s="17" t="s">
        <v>296</v>
      </c>
      <c r="E61" s="62">
        <v>42152</v>
      </c>
      <c r="F61" s="68">
        <v>59.813687999999999</v>
      </c>
      <c r="G61" s="20">
        <v>5.5567569999999998E-3</v>
      </c>
    </row>
    <row r="62" spans="1:7" ht="25.5" x14ac:dyDescent="0.25">
      <c r="A62" s="21">
        <v>56</v>
      </c>
      <c r="B62" s="22" t="s">
        <v>104</v>
      </c>
      <c r="C62" s="26" t="s">
        <v>105</v>
      </c>
      <c r="D62" s="17" t="s">
        <v>23</v>
      </c>
      <c r="E62" s="62">
        <v>45515</v>
      </c>
      <c r="F62" s="68">
        <v>57.144082500000003</v>
      </c>
      <c r="G62" s="20">
        <v>5.3087480000000003E-3</v>
      </c>
    </row>
    <row r="63" spans="1:7" ht="25.5" x14ac:dyDescent="0.25">
      <c r="A63" s="21">
        <v>57</v>
      </c>
      <c r="B63" s="22" t="s">
        <v>228</v>
      </c>
      <c r="C63" s="26" t="s">
        <v>229</v>
      </c>
      <c r="D63" s="17" t="s">
        <v>26</v>
      </c>
      <c r="E63" s="62">
        <v>24214</v>
      </c>
      <c r="F63" s="68">
        <v>32.773648999999999</v>
      </c>
      <c r="G63" s="20">
        <v>3.0447080000000001E-3</v>
      </c>
    </row>
    <row r="64" spans="1:7" ht="15" x14ac:dyDescent="0.25">
      <c r="A64" s="21">
        <v>58</v>
      </c>
      <c r="B64" s="22" t="s">
        <v>220</v>
      </c>
      <c r="C64" s="26" t="s">
        <v>221</v>
      </c>
      <c r="D64" s="17" t="s">
        <v>222</v>
      </c>
      <c r="E64" s="62">
        <v>2501</v>
      </c>
      <c r="F64" s="68">
        <v>16.979289000000001</v>
      </c>
      <c r="G64" s="20">
        <v>1.577394E-3</v>
      </c>
    </row>
    <row r="65" spans="1:7" ht="15" x14ac:dyDescent="0.25">
      <c r="A65" s="16"/>
      <c r="B65" s="17"/>
      <c r="C65" s="23" t="s">
        <v>113</v>
      </c>
      <c r="D65" s="27"/>
      <c r="E65" s="64"/>
      <c r="F65" s="70">
        <v>10248.389900500002</v>
      </c>
      <c r="G65" s="28">
        <v>0.95208658800000012</v>
      </c>
    </row>
    <row r="66" spans="1:7" ht="15" x14ac:dyDescent="0.25">
      <c r="A66" s="21"/>
      <c r="B66" s="22"/>
      <c r="C66" s="29"/>
      <c r="D66" s="30"/>
      <c r="E66" s="62"/>
      <c r="F66" s="68"/>
      <c r="G66" s="20"/>
    </row>
    <row r="67" spans="1:7" ht="15" x14ac:dyDescent="0.25">
      <c r="A67" s="16"/>
      <c r="B67" s="17"/>
      <c r="C67" s="23" t="s">
        <v>114</v>
      </c>
      <c r="D67" s="24"/>
      <c r="E67" s="63"/>
      <c r="F67" s="69"/>
      <c r="G67" s="25"/>
    </row>
    <row r="68" spans="1:7" ht="15" x14ac:dyDescent="0.25">
      <c r="A68" s="16"/>
      <c r="B68" s="17"/>
      <c r="C68" s="23" t="s">
        <v>113</v>
      </c>
      <c r="D68" s="27"/>
      <c r="E68" s="64"/>
      <c r="F68" s="70">
        <v>0</v>
      </c>
      <c r="G68" s="28">
        <v>0</v>
      </c>
    </row>
    <row r="69" spans="1:7" ht="15" x14ac:dyDescent="0.25">
      <c r="A69" s="21"/>
      <c r="B69" s="22"/>
      <c r="C69" s="29"/>
      <c r="D69" s="30"/>
      <c r="E69" s="62"/>
      <c r="F69" s="68"/>
      <c r="G69" s="20"/>
    </row>
    <row r="70" spans="1:7" ht="15" x14ac:dyDescent="0.25">
      <c r="A70" s="31"/>
      <c r="B70" s="32"/>
      <c r="C70" s="23" t="s">
        <v>115</v>
      </c>
      <c r="D70" s="24"/>
      <c r="E70" s="63"/>
      <c r="F70" s="69"/>
      <c r="G70" s="25"/>
    </row>
    <row r="71" spans="1:7" ht="15" x14ac:dyDescent="0.25">
      <c r="A71" s="33"/>
      <c r="B71" s="34"/>
      <c r="C71" s="23" t="s">
        <v>113</v>
      </c>
      <c r="D71" s="35"/>
      <c r="E71" s="65"/>
      <c r="F71" s="71">
        <v>0</v>
      </c>
      <c r="G71" s="36">
        <v>0</v>
      </c>
    </row>
    <row r="72" spans="1:7" ht="15" x14ac:dyDescent="0.25">
      <c r="A72" s="33"/>
      <c r="B72" s="34"/>
      <c r="C72" s="29"/>
      <c r="D72" s="37"/>
      <c r="E72" s="66"/>
      <c r="F72" s="72"/>
      <c r="G72" s="38"/>
    </row>
    <row r="73" spans="1:7" ht="15" x14ac:dyDescent="0.25">
      <c r="A73" s="16"/>
      <c r="B73" s="17"/>
      <c r="C73" s="23" t="s">
        <v>119</v>
      </c>
      <c r="D73" s="24"/>
      <c r="E73" s="63"/>
      <c r="F73" s="69"/>
      <c r="G73" s="25"/>
    </row>
    <row r="74" spans="1:7" ht="15" x14ac:dyDescent="0.25">
      <c r="A74" s="16"/>
      <c r="B74" s="17"/>
      <c r="C74" s="23" t="s">
        <v>113</v>
      </c>
      <c r="D74" s="27"/>
      <c r="E74" s="64"/>
      <c r="F74" s="70">
        <v>0</v>
      </c>
      <c r="G74" s="28">
        <v>0</v>
      </c>
    </row>
    <row r="75" spans="1:7" ht="15" x14ac:dyDescent="0.25">
      <c r="A75" s="16"/>
      <c r="B75" s="17"/>
      <c r="C75" s="29"/>
      <c r="D75" s="19"/>
      <c r="E75" s="62"/>
      <c r="F75" s="68"/>
      <c r="G75" s="20"/>
    </row>
    <row r="76" spans="1:7" ht="15" x14ac:dyDescent="0.25">
      <c r="A76" s="16"/>
      <c r="B76" s="17"/>
      <c r="C76" s="23" t="s">
        <v>120</v>
      </c>
      <c r="D76" s="24"/>
      <c r="E76" s="63"/>
      <c r="F76" s="69"/>
      <c r="G76" s="25"/>
    </row>
    <row r="77" spans="1:7" ht="15" x14ac:dyDescent="0.25">
      <c r="A77" s="16"/>
      <c r="B77" s="17"/>
      <c r="C77" s="23" t="s">
        <v>113</v>
      </c>
      <c r="D77" s="27"/>
      <c r="E77" s="64"/>
      <c r="F77" s="70">
        <v>0</v>
      </c>
      <c r="G77" s="28">
        <v>0</v>
      </c>
    </row>
    <row r="78" spans="1:7" ht="15" x14ac:dyDescent="0.25">
      <c r="A78" s="16"/>
      <c r="B78" s="17"/>
      <c r="C78" s="29"/>
      <c r="D78" s="19"/>
      <c r="E78" s="62"/>
      <c r="F78" s="68"/>
      <c r="G78" s="20"/>
    </row>
    <row r="79" spans="1:7" ht="15" x14ac:dyDescent="0.25">
      <c r="A79" s="16"/>
      <c r="B79" s="17"/>
      <c r="C79" s="23" t="s">
        <v>121</v>
      </c>
      <c r="D79" s="24"/>
      <c r="E79" s="63"/>
      <c r="F79" s="69"/>
      <c r="G79" s="25"/>
    </row>
    <row r="80" spans="1:7" ht="15" x14ac:dyDescent="0.25">
      <c r="A80" s="16"/>
      <c r="B80" s="17"/>
      <c r="C80" s="23" t="s">
        <v>113</v>
      </c>
      <c r="D80" s="27"/>
      <c r="E80" s="64"/>
      <c r="F80" s="70">
        <v>0</v>
      </c>
      <c r="G80" s="28">
        <v>0</v>
      </c>
    </row>
    <row r="81" spans="1:7" ht="15" x14ac:dyDescent="0.25">
      <c r="A81" s="16"/>
      <c r="B81" s="17"/>
      <c r="C81" s="29"/>
      <c r="D81" s="19"/>
      <c r="E81" s="62"/>
      <c r="F81" s="68"/>
      <c r="G81" s="20"/>
    </row>
    <row r="82" spans="1:7" ht="25.5" x14ac:dyDescent="0.25">
      <c r="A82" s="21"/>
      <c r="B82" s="22"/>
      <c r="C82" s="39" t="s">
        <v>122</v>
      </c>
      <c r="D82" s="40"/>
      <c r="E82" s="64"/>
      <c r="F82" s="70">
        <v>10248.389900500002</v>
      </c>
      <c r="G82" s="28">
        <v>0.95208658800000012</v>
      </c>
    </row>
    <row r="83" spans="1:7" ht="15" x14ac:dyDescent="0.25">
      <c r="A83" s="16"/>
      <c r="B83" s="17"/>
      <c r="C83" s="26"/>
      <c r="D83" s="19"/>
      <c r="E83" s="62"/>
      <c r="F83" s="68"/>
      <c r="G83" s="20"/>
    </row>
    <row r="84" spans="1:7" ht="15" x14ac:dyDescent="0.25">
      <c r="A84" s="16"/>
      <c r="B84" s="17"/>
      <c r="C84" s="18" t="s">
        <v>123</v>
      </c>
      <c r="D84" s="19"/>
      <c r="E84" s="62"/>
      <c r="F84" s="68"/>
      <c r="G84" s="20"/>
    </row>
    <row r="85" spans="1:7" ht="25.5" x14ac:dyDescent="0.25">
      <c r="A85" s="16"/>
      <c r="B85" s="17"/>
      <c r="C85" s="23" t="s">
        <v>11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113</v>
      </c>
      <c r="D86" s="27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9"/>
      <c r="D87" s="19"/>
      <c r="E87" s="62"/>
      <c r="F87" s="68"/>
      <c r="G87" s="20"/>
    </row>
    <row r="88" spans="1:7" ht="15" x14ac:dyDescent="0.25">
      <c r="A88" s="16"/>
      <c r="B88" s="41"/>
      <c r="C88" s="23" t="s">
        <v>124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113</v>
      </c>
      <c r="D89" s="27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19"/>
      <c r="E90" s="62"/>
      <c r="F90" s="74"/>
      <c r="G90" s="43"/>
    </row>
    <row r="91" spans="1:7" ht="15" x14ac:dyDescent="0.25">
      <c r="A91" s="16"/>
      <c r="B91" s="17"/>
      <c r="C91" s="23" t="s">
        <v>125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113</v>
      </c>
      <c r="D92" s="27"/>
      <c r="E92" s="64"/>
      <c r="F92" s="70">
        <v>0</v>
      </c>
      <c r="G92" s="28">
        <v>0</v>
      </c>
    </row>
    <row r="93" spans="1:7" ht="15" x14ac:dyDescent="0.25">
      <c r="A93" s="16"/>
      <c r="B93" s="17"/>
      <c r="C93" s="29"/>
      <c r="D93" s="19"/>
      <c r="E93" s="62"/>
      <c r="F93" s="68"/>
      <c r="G93" s="20"/>
    </row>
    <row r="94" spans="1:7" ht="25.5" x14ac:dyDescent="0.25">
      <c r="A94" s="16"/>
      <c r="B94" s="41"/>
      <c r="C94" s="23" t="s">
        <v>126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113</v>
      </c>
      <c r="D95" s="27"/>
      <c r="E95" s="64"/>
      <c r="F95" s="70">
        <v>0</v>
      </c>
      <c r="G95" s="28">
        <v>0</v>
      </c>
    </row>
    <row r="96" spans="1:7" ht="15" x14ac:dyDescent="0.25">
      <c r="A96" s="21"/>
      <c r="B96" s="22"/>
      <c r="C96" s="29"/>
      <c r="D96" s="19"/>
      <c r="E96" s="62"/>
      <c r="F96" s="68"/>
      <c r="G96" s="20"/>
    </row>
    <row r="97" spans="1:7" ht="15" x14ac:dyDescent="0.25">
      <c r="A97" s="21"/>
      <c r="B97" s="22"/>
      <c r="C97" s="44" t="s">
        <v>127</v>
      </c>
      <c r="D97" s="40"/>
      <c r="E97" s="64"/>
      <c r="F97" s="70">
        <v>0</v>
      </c>
      <c r="G97" s="28">
        <v>0</v>
      </c>
    </row>
    <row r="98" spans="1:7" ht="15" x14ac:dyDescent="0.25">
      <c r="A98" s="21"/>
      <c r="B98" s="22"/>
      <c r="C98" s="26"/>
      <c r="D98" s="19"/>
      <c r="E98" s="62"/>
      <c r="F98" s="68"/>
      <c r="G98" s="20"/>
    </row>
    <row r="99" spans="1:7" ht="15" x14ac:dyDescent="0.25">
      <c r="A99" s="16"/>
      <c r="B99" s="17"/>
      <c r="C99" s="18" t="s">
        <v>128</v>
      </c>
      <c r="D99" s="19"/>
      <c r="E99" s="62"/>
      <c r="F99" s="68"/>
      <c r="G99" s="20"/>
    </row>
    <row r="100" spans="1:7" ht="15" x14ac:dyDescent="0.25">
      <c r="A100" s="21"/>
      <c r="B100" s="22"/>
      <c r="C100" s="23" t="s">
        <v>129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113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15" x14ac:dyDescent="0.25">
      <c r="A103" s="21"/>
      <c r="B103" s="22"/>
      <c r="C103" s="23" t="s">
        <v>130</v>
      </c>
      <c r="D103" s="24"/>
      <c r="E103" s="63"/>
      <c r="F103" s="69"/>
      <c r="G103" s="25"/>
    </row>
    <row r="104" spans="1:7" ht="15" x14ac:dyDescent="0.25">
      <c r="A104" s="21"/>
      <c r="B104" s="22"/>
      <c r="C104" s="23" t="s">
        <v>113</v>
      </c>
      <c r="D104" s="40"/>
      <c r="E104" s="64"/>
      <c r="F104" s="70">
        <v>0</v>
      </c>
      <c r="G104" s="28">
        <v>0</v>
      </c>
    </row>
    <row r="105" spans="1:7" ht="15" x14ac:dyDescent="0.25">
      <c r="A105" s="21"/>
      <c r="B105" s="22"/>
      <c r="C105" s="29"/>
      <c r="D105" s="22"/>
      <c r="E105" s="62"/>
      <c r="F105" s="68"/>
      <c r="G105" s="20"/>
    </row>
    <row r="106" spans="1:7" ht="15" x14ac:dyDescent="0.25">
      <c r="A106" s="21"/>
      <c r="B106" s="22"/>
      <c r="C106" s="23" t="s">
        <v>131</v>
      </c>
      <c r="D106" s="24"/>
      <c r="E106" s="63"/>
      <c r="F106" s="69"/>
      <c r="G106" s="25"/>
    </row>
    <row r="107" spans="1:7" ht="15" x14ac:dyDescent="0.25">
      <c r="A107" s="21"/>
      <c r="B107" s="22"/>
      <c r="C107" s="23" t="s">
        <v>113</v>
      </c>
      <c r="D107" s="40"/>
      <c r="E107" s="64"/>
      <c r="F107" s="70">
        <v>0</v>
      </c>
      <c r="G107" s="28">
        <v>0</v>
      </c>
    </row>
    <row r="108" spans="1:7" ht="15" x14ac:dyDescent="0.25">
      <c r="A108" s="21"/>
      <c r="B108" s="22"/>
      <c r="C108" s="29"/>
      <c r="D108" s="22"/>
      <c r="E108" s="62"/>
      <c r="F108" s="68"/>
      <c r="G108" s="20"/>
    </row>
    <row r="109" spans="1:7" ht="15" x14ac:dyDescent="0.25">
      <c r="A109" s="21"/>
      <c r="B109" s="22"/>
      <c r="C109" s="23" t="s">
        <v>132</v>
      </c>
      <c r="D109" s="24"/>
      <c r="E109" s="63"/>
      <c r="F109" s="69"/>
      <c r="G109" s="25"/>
    </row>
    <row r="110" spans="1:7" ht="15" x14ac:dyDescent="0.25">
      <c r="A110" s="21">
        <v>1</v>
      </c>
      <c r="B110" s="22"/>
      <c r="C110" s="26" t="s">
        <v>134</v>
      </c>
      <c r="D110" s="30"/>
      <c r="E110" s="62"/>
      <c r="F110" s="68">
        <v>494</v>
      </c>
      <c r="G110" s="20">
        <v>4.5893138E-2</v>
      </c>
    </row>
    <row r="111" spans="1:7" ht="15" x14ac:dyDescent="0.25">
      <c r="A111" s="21"/>
      <c r="B111" s="22"/>
      <c r="C111" s="23" t="s">
        <v>113</v>
      </c>
      <c r="D111" s="40"/>
      <c r="E111" s="64"/>
      <c r="F111" s="70">
        <v>494</v>
      </c>
      <c r="G111" s="28">
        <v>4.5893138E-2</v>
      </c>
    </row>
    <row r="112" spans="1:7" ht="15" x14ac:dyDescent="0.25">
      <c r="A112" s="21"/>
      <c r="B112" s="22"/>
      <c r="C112" s="29"/>
      <c r="D112" s="22"/>
      <c r="E112" s="62"/>
      <c r="F112" s="68"/>
      <c r="G112" s="20"/>
    </row>
    <row r="113" spans="1:7" ht="25.5" x14ac:dyDescent="0.25">
      <c r="A113" s="21"/>
      <c r="B113" s="22"/>
      <c r="C113" s="39" t="s">
        <v>135</v>
      </c>
      <c r="D113" s="40"/>
      <c r="E113" s="64"/>
      <c r="F113" s="70">
        <v>494</v>
      </c>
      <c r="G113" s="28">
        <v>4.5893138E-2</v>
      </c>
    </row>
    <row r="114" spans="1:7" ht="15" x14ac:dyDescent="0.25">
      <c r="A114" s="21"/>
      <c r="B114" s="22"/>
      <c r="C114" s="45"/>
      <c r="D114" s="22"/>
      <c r="E114" s="62"/>
      <c r="F114" s="68"/>
      <c r="G114" s="20"/>
    </row>
    <row r="115" spans="1:7" ht="15" x14ac:dyDescent="0.25">
      <c r="A115" s="16"/>
      <c r="B115" s="17"/>
      <c r="C115" s="18" t="s">
        <v>136</v>
      </c>
      <c r="D115" s="19"/>
      <c r="E115" s="62"/>
      <c r="F115" s="68"/>
      <c r="G115" s="20"/>
    </row>
    <row r="116" spans="1:7" ht="25.5" x14ac:dyDescent="0.25">
      <c r="A116" s="21"/>
      <c r="B116" s="22"/>
      <c r="C116" s="23" t="s">
        <v>137</v>
      </c>
      <c r="D116" s="24"/>
      <c r="E116" s="63"/>
      <c r="F116" s="69"/>
      <c r="G116" s="25"/>
    </row>
    <row r="117" spans="1:7" ht="15" x14ac:dyDescent="0.25">
      <c r="A117" s="21"/>
      <c r="B117" s="22"/>
      <c r="C117" s="23" t="s">
        <v>113</v>
      </c>
      <c r="D117" s="40"/>
      <c r="E117" s="64"/>
      <c r="F117" s="70">
        <v>0</v>
      </c>
      <c r="G117" s="28">
        <v>0</v>
      </c>
    </row>
    <row r="118" spans="1:7" ht="15" x14ac:dyDescent="0.25">
      <c r="A118" s="21"/>
      <c r="B118" s="22"/>
      <c r="C118" s="29"/>
      <c r="D118" s="22"/>
      <c r="E118" s="62"/>
      <c r="F118" s="68"/>
      <c r="G118" s="20"/>
    </row>
    <row r="119" spans="1:7" ht="15" x14ac:dyDescent="0.25">
      <c r="A119" s="16"/>
      <c r="B119" s="17"/>
      <c r="C119" s="18" t="s">
        <v>138</v>
      </c>
      <c r="D119" s="19"/>
      <c r="E119" s="62"/>
      <c r="F119" s="68"/>
      <c r="G119" s="20"/>
    </row>
    <row r="120" spans="1:7" ht="25.5" x14ac:dyDescent="0.25">
      <c r="A120" s="21"/>
      <c r="B120" s="22"/>
      <c r="C120" s="23" t="s">
        <v>139</v>
      </c>
      <c r="D120" s="24"/>
      <c r="E120" s="63"/>
      <c r="F120" s="69"/>
      <c r="G120" s="25"/>
    </row>
    <row r="121" spans="1:7" ht="15" x14ac:dyDescent="0.25">
      <c r="A121" s="21"/>
      <c r="B121" s="22"/>
      <c r="C121" s="23" t="s">
        <v>113</v>
      </c>
      <c r="D121" s="40"/>
      <c r="E121" s="64"/>
      <c r="F121" s="70">
        <v>0</v>
      </c>
      <c r="G121" s="28">
        <v>0</v>
      </c>
    </row>
    <row r="122" spans="1:7" ht="15" x14ac:dyDescent="0.25">
      <c r="A122" s="21"/>
      <c r="B122" s="22"/>
      <c r="C122" s="29"/>
      <c r="D122" s="22"/>
      <c r="E122" s="62"/>
      <c r="F122" s="68"/>
      <c r="G122" s="20"/>
    </row>
    <row r="123" spans="1:7" ht="25.5" x14ac:dyDescent="0.25">
      <c r="A123" s="21"/>
      <c r="B123" s="22"/>
      <c r="C123" s="23" t="s">
        <v>140</v>
      </c>
      <c r="D123" s="24"/>
      <c r="E123" s="63"/>
      <c r="F123" s="69"/>
      <c r="G123" s="25"/>
    </row>
    <row r="124" spans="1:7" ht="15" x14ac:dyDescent="0.25">
      <c r="A124" s="21"/>
      <c r="B124" s="22"/>
      <c r="C124" s="23" t="s">
        <v>113</v>
      </c>
      <c r="D124" s="40"/>
      <c r="E124" s="64"/>
      <c r="F124" s="70">
        <v>0</v>
      </c>
      <c r="G124" s="28">
        <v>0</v>
      </c>
    </row>
    <row r="125" spans="1:7" ht="15" x14ac:dyDescent="0.25">
      <c r="A125" s="21"/>
      <c r="B125" s="22"/>
      <c r="C125" s="29"/>
      <c r="D125" s="22"/>
      <c r="E125" s="62"/>
      <c r="F125" s="74"/>
      <c r="G125" s="43"/>
    </row>
    <row r="126" spans="1:7" ht="25.5" x14ac:dyDescent="0.25">
      <c r="A126" s="21"/>
      <c r="B126" s="22"/>
      <c r="C126" s="45" t="s">
        <v>141</v>
      </c>
      <c r="D126" s="22"/>
      <c r="E126" s="62"/>
      <c r="F126" s="147">
        <v>21.746531010000002</v>
      </c>
      <c r="G126" s="148">
        <v>2.0202760000000001E-3</v>
      </c>
    </row>
    <row r="127" spans="1:7" ht="15" x14ac:dyDescent="0.25">
      <c r="A127" s="21"/>
      <c r="B127" s="22"/>
      <c r="C127" s="46" t="s">
        <v>142</v>
      </c>
      <c r="D127" s="27"/>
      <c r="E127" s="64"/>
      <c r="F127" s="70">
        <v>10764.13643151</v>
      </c>
      <c r="G127" s="28">
        <v>1.0000000019999999</v>
      </c>
    </row>
    <row r="129" spans="2:6" ht="15" x14ac:dyDescent="0.25">
      <c r="B129" s="375"/>
      <c r="C129" s="375"/>
      <c r="D129" s="375"/>
      <c r="E129" s="375"/>
      <c r="F129" s="375"/>
    </row>
    <row r="130" spans="2:6" ht="15" x14ac:dyDescent="0.25">
      <c r="B130" s="375"/>
      <c r="C130" s="375"/>
      <c r="D130" s="375"/>
      <c r="E130" s="375"/>
      <c r="F130" s="375"/>
    </row>
    <row r="132" spans="2:6" ht="15" x14ac:dyDescent="0.25">
      <c r="B132" s="52" t="s">
        <v>144</v>
      </c>
      <c r="C132" s="53"/>
      <c r="D132" s="54"/>
    </row>
    <row r="133" spans="2:6" ht="15" x14ac:dyDescent="0.25">
      <c r="B133" s="55" t="s">
        <v>145</v>
      </c>
      <c r="C133" s="56"/>
      <c r="D133" s="81" t="s">
        <v>146</v>
      </c>
    </row>
    <row r="134" spans="2:6" ht="15" x14ac:dyDescent="0.25">
      <c r="B134" s="55" t="s">
        <v>147</v>
      </c>
      <c r="C134" s="56"/>
      <c r="D134" s="81" t="s">
        <v>146</v>
      </c>
    </row>
    <row r="135" spans="2:6" ht="15" x14ac:dyDescent="0.25">
      <c r="B135" s="57" t="s">
        <v>148</v>
      </c>
      <c r="C135" s="56"/>
      <c r="D135" s="58"/>
    </row>
    <row r="136" spans="2:6" ht="25.5" customHeight="1" x14ac:dyDescent="0.25">
      <c r="B136" s="58"/>
      <c r="C136" s="48" t="s">
        <v>149</v>
      </c>
      <c r="D136" s="49" t="s">
        <v>150</v>
      </c>
    </row>
    <row r="137" spans="2:6" ht="12.75" customHeight="1" x14ac:dyDescent="0.25">
      <c r="B137" s="75" t="s">
        <v>151</v>
      </c>
      <c r="C137" s="76" t="s">
        <v>152</v>
      </c>
      <c r="D137" s="76" t="s">
        <v>153</v>
      </c>
    </row>
    <row r="138" spans="2:6" ht="15" x14ac:dyDescent="0.25">
      <c r="B138" s="58" t="s">
        <v>154</v>
      </c>
      <c r="C138" s="59">
        <v>11.506</v>
      </c>
      <c r="D138" s="59">
        <v>11.502800000000001</v>
      </c>
    </row>
    <row r="139" spans="2:6" ht="15" x14ac:dyDescent="0.25">
      <c r="B139" s="58" t="s">
        <v>155</v>
      </c>
      <c r="C139" s="59">
        <v>11.506</v>
      </c>
      <c r="D139" s="59">
        <v>11.502800000000001</v>
      </c>
    </row>
    <row r="140" spans="2:6" ht="15" x14ac:dyDescent="0.25">
      <c r="B140" s="58" t="s">
        <v>156</v>
      </c>
      <c r="C140" s="59">
        <v>11.370699999999999</v>
      </c>
      <c r="D140" s="59">
        <v>11.3596</v>
      </c>
    </row>
    <row r="141" spans="2:6" ht="15" x14ac:dyDescent="0.25">
      <c r="B141" s="58" t="s">
        <v>157</v>
      </c>
      <c r="C141" s="59">
        <v>11.370699999999999</v>
      </c>
      <c r="D141" s="59">
        <v>11.3596</v>
      </c>
    </row>
    <row r="143" spans="2:6" ht="15" x14ac:dyDescent="0.25">
      <c r="B143" s="77" t="s">
        <v>158</v>
      </c>
      <c r="C143" s="60"/>
      <c r="D143" s="78" t="s">
        <v>146</v>
      </c>
    </row>
    <row r="144" spans="2:6" ht="24.75" customHeight="1" x14ac:dyDescent="0.25">
      <c r="B144" s="79"/>
      <c r="C144" s="79"/>
    </row>
    <row r="145" spans="2:4" ht="15" x14ac:dyDescent="0.25">
      <c r="B145" s="82"/>
      <c r="C145" s="80"/>
      <c r="D145"/>
    </row>
    <row r="147" spans="2:4" ht="15" x14ac:dyDescent="0.25">
      <c r="B147" s="57" t="s">
        <v>159</v>
      </c>
      <c r="C147" s="56"/>
      <c r="D147" s="83" t="s">
        <v>146</v>
      </c>
    </row>
    <row r="148" spans="2:4" ht="15" x14ac:dyDescent="0.25">
      <c r="B148" s="57" t="s">
        <v>160</v>
      </c>
      <c r="C148" s="56"/>
      <c r="D148" s="83" t="s">
        <v>146</v>
      </c>
    </row>
    <row r="149" spans="2:4" ht="15" x14ac:dyDescent="0.25">
      <c r="B149" s="57" t="s">
        <v>161</v>
      </c>
      <c r="C149" s="56"/>
      <c r="D149" s="61">
        <v>1.2016438554931601E-2</v>
      </c>
    </row>
    <row r="150" spans="2:4" ht="15" x14ac:dyDescent="0.25">
      <c r="B150" s="57" t="s">
        <v>162</v>
      </c>
      <c r="C150" s="56"/>
      <c r="D150" s="61" t="s">
        <v>146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0"/>
  <sheetViews>
    <sheetView workbookViewId="0">
      <selection activeCell="A2" sqref="A2:G2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29.25" customHeight="1" x14ac:dyDescent="0.25">
      <c r="A2" s="372" t="s">
        <v>1375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15" x14ac:dyDescent="0.25">
      <c r="A7" s="21">
        <v>1</v>
      </c>
      <c r="B7" s="22" t="s">
        <v>449</v>
      </c>
      <c r="C7" s="26" t="s">
        <v>450</v>
      </c>
      <c r="D7" s="17" t="s">
        <v>74</v>
      </c>
      <c r="E7" s="62">
        <v>1509724</v>
      </c>
      <c r="F7" s="68">
        <v>14573.365771999999</v>
      </c>
      <c r="G7" s="20">
        <v>5.3412657000000002E-2</v>
      </c>
    </row>
    <row r="8" spans="1:7" ht="25.5" x14ac:dyDescent="0.25">
      <c r="A8" s="21">
        <v>2</v>
      </c>
      <c r="B8" s="22" t="s">
        <v>427</v>
      </c>
      <c r="C8" s="26" t="s">
        <v>428</v>
      </c>
      <c r="D8" s="17" t="s">
        <v>32</v>
      </c>
      <c r="E8" s="62">
        <v>4358000</v>
      </c>
      <c r="F8" s="68">
        <v>13939.063</v>
      </c>
      <c r="G8" s="20">
        <v>5.1087882000000001E-2</v>
      </c>
    </row>
    <row r="9" spans="1:7" ht="25.5" x14ac:dyDescent="0.25">
      <c r="A9" s="21">
        <v>3</v>
      </c>
      <c r="B9" s="22" t="s">
        <v>484</v>
      </c>
      <c r="C9" s="26" t="s">
        <v>485</v>
      </c>
      <c r="D9" s="17" t="s">
        <v>32</v>
      </c>
      <c r="E9" s="62">
        <v>760000</v>
      </c>
      <c r="F9" s="68">
        <v>13528.76</v>
      </c>
      <c r="G9" s="20">
        <v>4.9584085999999999E-2</v>
      </c>
    </row>
    <row r="10" spans="1:7" ht="15" x14ac:dyDescent="0.25">
      <c r="A10" s="21">
        <v>4</v>
      </c>
      <c r="B10" s="22" t="s">
        <v>562</v>
      </c>
      <c r="C10" s="26" t="s">
        <v>563</v>
      </c>
      <c r="D10" s="17" t="s">
        <v>225</v>
      </c>
      <c r="E10" s="62">
        <v>1050000</v>
      </c>
      <c r="F10" s="68">
        <v>7510.65</v>
      </c>
      <c r="G10" s="20">
        <v>2.7527187000000002E-2</v>
      </c>
    </row>
    <row r="11" spans="1:7" ht="25.5" x14ac:dyDescent="0.25">
      <c r="A11" s="21">
        <v>5</v>
      </c>
      <c r="B11" s="22" t="s">
        <v>602</v>
      </c>
      <c r="C11" s="26" t="s">
        <v>603</v>
      </c>
      <c r="D11" s="17" t="s">
        <v>32</v>
      </c>
      <c r="E11" s="62">
        <v>100000</v>
      </c>
      <c r="F11" s="68">
        <v>6736.75</v>
      </c>
      <c r="G11" s="20">
        <v>2.4690776000000001E-2</v>
      </c>
    </row>
    <row r="12" spans="1:7" ht="15" x14ac:dyDescent="0.25">
      <c r="A12" s="21">
        <v>6</v>
      </c>
      <c r="B12" s="22" t="s">
        <v>106</v>
      </c>
      <c r="C12" s="26" t="s">
        <v>107</v>
      </c>
      <c r="D12" s="17" t="s">
        <v>35</v>
      </c>
      <c r="E12" s="62">
        <v>2114265</v>
      </c>
      <c r="F12" s="68">
        <v>6545.7644399999999</v>
      </c>
      <c r="G12" s="20">
        <v>2.3990798000000001E-2</v>
      </c>
    </row>
    <row r="13" spans="1:7" ht="25.5" x14ac:dyDescent="0.25">
      <c r="A13" s="21">
        <v>7</v>
      </c>
      <c r="B13" s="22" t="s">
        <v>451</v>
      </c>
      <c r="C13" s="26" t="s">
        <v>452</v>
      </c>
      <c r="D13" s="17" t="s">
        <v>32</v>
      </c>
      <c r="E13" s="62">
        <v>431500</v>
      </c>
      <c r="F13" s="68">
        <v>5922.1217500000002</v>
      </c>
      <c r="G13" s="20">
        <v>2.1705093000000002E-2</v>
      </c>
    </row>
    <row r="14" spans="1:7" ht="15" x14ac:dyDescent="0.25">
      <c r="A14" s="21">
        <v>8</v>
      </c>
      <c r="B14" s="22" t="s">
        <v>367</v>
      </c>
      <c r="C14" s="26" t="s">
        <v>368</v>
      </c>
      <c r="D14" s="17" t="s">
        <v>179</v>
      </c>
      <c r="E14" s="62">
        <v>742000</v>
      </c>
      <c r="F14" s="68">
        <v>5636.6030000000001</v>
      </c>
      <c r="G14" s="20">
        <v>2.0658642000000001E-2</v>
      </c>
    </row>
    <row r="15" spans="1:7" ht="15" x14ac:dyDescent="0.25">
      <c r="A15" s="21">
        <v>9</v>
      </c>
      <c r="B15" s="22" t="s">
        <v>361</v>
      </c>
      <c r="C15" s="26" t="s">
        <v>362</v>
      </c>
      <c r="D15" s="17" t="s">
        <v>35</v>
      </c>
      <c r="E15" s="62">
        <v>2750000</v>
      </c>
      <c r="F15" s="68">
        <v>5570.125</v>
      </c>
      <c r="G15" s="20">
        <v>2.0414993999999999E-2</v>
      </c>
    </row>
    <row r="16" spans="1:7" ht="25.5" x14ac:dyDescent="0.25">
      <c r="A16" s="21">
        <v>10</v>
      </c>
      <c r="B16" s="22" t="s">
        <v>604</v>
      </c>
      <c r="C16" s="26" t="s">
        <v>605</v>
      </c>
      <c r="D16" s="17" t="s">
        <v>32</v>
      </c>
      <c r="E16" s="62">
        <v>1150000</v>
      </c>
      <c r="F16" s="68">
        <v>5505.625</v>
      </c>
      <c r="G16" s="20">
        <v>2.0178596E-2</v>
      </c>
    </row>
    <row r="17" spans="1:7" ht="25.5" x14ac:dyDescent="0.25">
      <c r="A17" s="21">
        <v>11</v>
      </c>
      <c r="B17" s="22" t="s">
        <v>246</v>
      </c>
      <c r="C17" s="26" t="s">
        <v>247</v>
      </c>
      <c r="D17" s="17" t="s">
        <v>32</v>
      </c>
      <c r="E17" s="62">
        <v>825144</v>
      </c>
      <c r="F17" s="68">
        <v>5109.2916480000004</v>
      </c>
      <c r="G17" s="20">
        <v>1.8726E-2</v>
      </c>
    </row>
    <row r="18" spans="1:7" ht="25.5" x14ac:dyDescent="0.25">
      <c r="A18" s="21">
        <v>12</v>
      </c>
      <c r="B18" s="22" t="s">
        <v>606</v>
      </c>
      <c r="C18" s="26" t="s">
        <v>607</v>
      </c>
      <c r="D18" s="17" t="s">
        <v>32</v>
      </c>
      <c r="E18" s="62">
        <v>350000</v>
      </c>
      <c r="F18" s="68">
        <v>5082.5249999999996</v>
      </c>
      <c r="G18" s="20">
        <v>1.8627898E-2</v>
      </c>
    </row>
    <row r="19" spans="1:7" ht="25.5" x14ac:dyDescent="0.25">
      <c r="A19" s="21">
        <v>13</v>
      </c>
      <c r="B19" s="22" t="s">
        <v>49</v>
      </c>
      <c r="C19" s="26" t="s">
        <v>50</v>
      </c>
      <c r="D19" s="17" t="s">
        <v>17</v>
      </c>
      <c r="E19" s="62">
        <v>5100000</v>
      </c>
      <c r="F19" s="68">
        <v>5031.1499999999996</v>
      </c>
      <c r="G19" s="20">
        <v>1.8439603999999998E-2</v>
      </c>
    </row>
    <row r="20" spans="1:7" ht="15" x14ac:dyDescent="0.25">
      <c r="A20" s="21">
        <v>14</v>
      </c>
      <c r="B20" s="22" t="s">
        <v>184</v>
      </c>
      <c r="C20" s="26" t="s">
        <v>185</v>
      </c>
      <c r="D20" s="17" t="s">
        <v>186</v>
      </c>
      <c r="E20" s="62">
        <v>1433346</v>
      </c>
      <c r="F20" s="68">
        <v>5006.6775779999998</v>
      </c>
      <c r="G20" s="20">
        <v>1.8349910000000001E-2</v>
      </c>
    </row>
    <row r="21" spans="1:7" ht="15" x14ac:dyDescent="0.25">
      <c r="A21" s="21">
        <v>15</v>
      </c>
      <c r="B21" s="22" t="s">
        <v>517</v>
      </c>
      <c r="C21" s="26" t="s">
        <v>518</v>
      </c>
      <c r="D21" s="17" t="s">
        <v>74</v>
      </c>
      <c r="E21" s="62">
        <v>55000</v>
      </c>
      <c r="F21" s="68">
        <v>5003.0200000000004</v>
      </c>
      <c r="G21" s="20">
        <v>1.8336504999999999E-2</v>
      </c>
    </row>
    <row r="22" spans="1:7" ht="25.5" x14ac:dyDescent="0.25">
      <c r="A22" s="21">
        <v>16</v>
      </c>
      <c r="B22" s="22" t="s">
        <v>555</v>
      </c>
      <c r="C22" s="26" t="s">
        <v>556</v>
      </c>
      <c r="D22" s="17" t="s">
        <v>32</v>
      </c>
      <c r="E22" s="62">
        <v>420000</v>
      </c>
      <c r="F22" s="68">
        <v>4909.8</v>
      </c>
      <c r="G22" s="20">
        <v>1.7994844999999999E-2</v>
      </c>
    </row>
    <row r="23" spans="1:7" ht="15" x14ac:dyDescent="0.25">
      <c r="A23" s="21">
        <v>17</v>
      </c>
      <c r="B23" s="22" t="s">
        <v>18</v>
      </c>
      <c r="C23" s="26" t="s">
        <v>19</v>
      </c>
      <c r="D23" s="17" t="s">
        <v>20</v>
      </c>
      <c r="E23" s="62">
        <v>697000</v>
      </c>
      <c r="F23" s="68">
        <v>4804.7695000000003</v>
      </c>
      <c r="G23" s="20">
        <v>1.7609898999999998E-2</v>
      </c>
    </row>
    <row r="24" spans="1:7" ht="25.5" x14ac:dyDescent="0.25">
      <c r="A24" s="21">
        <v>18</v>
      </c>
      <c r="B24" s="22" t="s">
        <v>375</v>
      </c>
      <c r="C24" s="26" t="s">
        <v>376</v>
      </c>
      <c r="D24" s="17" t="s">
        <v>186</v>
      </c>
      <c r="E24" s="62">
        <v>963000</v>
      </c>
      <c r="F24" s="68">
        <v>4710.5145000000002</v>
      </c>
      <c r="G24" s="20">
        <v>1.7264446999999999E-2</v>
      </c>
    </row>
    <row r="25" spans="1:7" ht="25.5" x14ac:dyDescent="0.25">
      <c r="A25" s="21">
        <v>19</v>
      </c>
      <c r="B25" s="22" t="s">
        <v>608</v>
      </c>
      <c r="C25" s="26" t="s">
        <v>609</v>
      </c>
      <c r="D25" s="17" t="s">
        <v>32</v>
      </c>
      <c r="E25" s="62">
        <v>40000</v>
      </c>
      <c r="F25" s="68">
        <v>4632.8999999999996</v>
      </c>
      <c r="G25" s="20">
        <v>1.6979983000000001E-2</v>
      </c>
    </row>
    <row r="26" spans="1:7" ht="25.5" x14ac:dyDescent="0.25">
      <c r="A26" s="21">
        <v>20</v>
      </c>
      <c r="B26" s="22" t="s">
        <v>582</v>
      </c>
      <c r="C26" s="26" t="s">
        <v>583</v>
      </c>
      <c r="D26" s="17" t="s">
        <v>69</v>
      </c>
      <c r="E26" s="62">
        <v>420000</v>
      </c>
      <c r="F26" s="68">
        <v>4546.08</v>
      </c>
      <c r="G26" s="20">
        <v>1.6661780000000001E-2</v>
      </c>
    </row>
    <row r="27" spans="1:7" ht="15" x14ac:dyDescent="0.25">
      <c r="A27" s="21">
        <v>21</v>
      </c>
      <c r="B27" s="22" t="s">
        <v>551</v>
      </c>
      <c r="C27" s="26" t="s">
        <v>552</v>
      </c>
      <c r="D27" s="17" t="s">
        <v>20</v>
      </c>
      <c r="E27" s="62">
        <v>421643</v>
      </c>
      <c r="F27" s="68">
        <v>4501.039025</v>
      </c>
      <c r="G27" s="20">
        <v>1.6496700999999999E-2</v>
      </c>
    </row>
    <row r="28" spans="1:7" ht="15" x14ac:dyDescent="0.25">
      <c r="A28" s="21">
        <v>22</v>
      </c>
      <c r="B28" s="22" t="s">
        <v>435</v>
      </c>
      <c r="C28" s="26" t="s">
        <v>436</v>
      </c>
      <c r="D28" s="17" t="s">
        <v>74</v>
      </c>
      <c r="E28" s="62">
        <v>136000</v>
      </c>
      <c r="F28" s="68">
        <v>4425.1679999999997</v>
      </c>
      <c r="G28" s="20">
        <v>1.6218626999999999E-2</v>
      </c>
    </row>
    <row r="29" spans="1:7" ht="15" x14ac:dyDescent="0.25">
      <c r="A29" s="21">
        <v>23</v>
      </c>
      <c r="B29" s="22" t="s">
        <v>610</v>
      </c>
      <c r="C29" s="26" t="s">
        <v>611</v>
      </c>
      <c r="D29" s="17" t="s">
        <v>20</v>
      </c>
      <c r="E29" s="62">
        <v>270000</v>
      </c>
      <c r="F29" s="68">
        <v>4424.625</v>
      </c>
      <c r="G29" s="20">
        <v>1.6216636999999999E-2</v>
      </c>
    </row>
    <row r="30" spans="1:7" ht="25.5" x14ac:dyDescent="0.25">
      <c r="A30" s="21">
        <v>24</v>
      </c>
      <c r="B30" s="22" t="s">
        <v>612</v>
      </c>
      <c r="C30" s="26" t="s">
        <v>613</v>
      </c>
      <c r="D30" s="17" t="s">
        <v>69</v>
      </c>
      <c r="E30" s="62">
        <v>59257</v>
      </c>
      <c r="F30" s="68">
        <v>4239.5716935</v>
      </c>
      <c r="G30" s="20">
        <v>1.5538400000000001E-2</v>
      </c>
    </row>
    <row r="31" spans="1:7" ht="25.5" x14ac:dyDescent="0.25">
      <c r="A31" s="21">
        <v>25</v>
      </c>
      <c r="B31" s="22" t="s">
        <v>231</v>
      </c>
      <c r="C31" s="26" t="s">
        <v>232</v>
      </c>
      <c r="D31" s="17" t="s">
        <v>23</v>
      </c>
      <c r="E31" s="62">
        <v>1872000</v>
      </c>
      <c r="F31" s="68">
        <v>4195.152</v>
      </c>
      <c r="G31" s="20">
        <v>1.5375598000000001E-2</v>
      </c>
    </row>
    <row r="32" spans="1:7" ht="25.5" x14ac:dyDescent="0.25">
      <c r="A32" s="21">
        <v>26</v>
      </c>
      <c r="B32" s="22" t="s">
        <v>379</v>
      </c>
      <c r="C32" s="26" t="s">
        <v>380</v>
      </c>
      <c r="D32" s="17" t="s">
        <v>32</v>
      </c>
      <c r="E32" s="62">
        <v>510500</v>
      </c>
      <c r="F32" s="68">
        <v>4182.5264999999999</v>
      </c>
      <c r="G32" s="20">
        <v>1.5329325E-2</v>
      </c>
    </row>
    <row r="33" spans="1:7" ht="25.5" x14ac:dyDescent="0.25">
      <c r="A33" s="21">
        <v>27</v>
      </c>
      <c r="B33" s="22" t="s">
        <v>369</v>
      </c>
      <c r="C33" s="26" t="s">
        <v>370</v>
      </c>
      <c r="D33" s="17" t="s">
        <v>32</v>
      </c>
      <c r="E33" s="62">
        <v>1722449</v>
      </c>
      <c r="F33" s="68">
        <v>4035.698007</v>
      </c>
      <c r="G33" s="20">
        <v>1.4791185E-2</v>
      </c>
    </row>
    <row r="34" spans="1:7" ht="15" x14ac:dyDescent="0.25">
      <c r="A34" s="21">
        <v>28</v>
      </c>
      <c r="B34" s="22" t="s">
        <v>614</v>
      </c>
      <c r="C34" s="26" t="s">
        <v>615</v>
      </c>
      <c r="D34" s="17" t="s">
        <v>35</v>
      </c>
      <c r="E34" s="62">
        <v>570000</v>
      </c>
      <c r="F34" s="68">
        <v>3960.36</v>
      </c>
      <c r="G34" s="20">
        <v>1.4515065000000001E-2</v>
      </c>
    </row>
    <row r="35" spans="1:7" ht="25.5" x14ac:dyDescent="0.25">
      <c r="A35" s="21">
        <v>29</v>
      </c>
      <c r="B35" s="22" t="s">
        <v>512</v>
      </c>
      <c r="C35" s="26" t="s">
        <v>513</v>
      </c>
      <c r="D35" s="17" t="s">
        <v>69</v>
      </c>
      <c r="E35" s="62">
        <v>375016</v>
      </c>
      <c r="F35" s="68">
        <v>3889.1034279999999</v>
      </c>
      <c r="G35" s="20">
        <v>1.4253903E-2</v>
      </c>
    </row>
    <row r="36" spans="1:7" ht="25.5" x14ac:dyDescent="0.25">
      <c r="A36" s="21">
        <v>30</v>
      </c>
      <c r="B36" s="22" t="s">
        <v>381</v>
      </c>
      <c r="C36" s="26" t="s">
        <v>382</v>
      </c>
      <c r="D36" s="17" t="s">
        <v>32</v>
      </c>
      <c r="E36" s="62">
        <v>36874</v>
      </c>
      <c r="F36" s="68">
        <v>3787.6050949999999</v>
      </c>
      <c r="G36" s="20">
        <v>1.3881902999999999E-2</v>
      </c>
    </row>
    <row r="37" spans="1:7" ht="15" x14ac:dyDescent="0.25">
      <c r="A37" s="21">
        <v>31</v>
      </c>
      <c r="B37" s="22" t="s">
        <v>474</v>
      </c>
      <c r="C37" s="26" t="s">
        <v>475</v>
      </c>
      <c r="D37" s="17" t="s">
        <v>186</v>
      </c>
      <c r="E37" s="62">
        <v>2080119</v>
      </c>
      <c r="F37" s="68">
        <v>3773.3358659999999</v>
      </c>
      <c r="G37" s="20">
        <v>1.3829605E-2</v>
      </c>
    </row>
    <row r="38" spans="1:7" ht="25.5" x14ac:dyDescent="0.25">
      <c r="A38" s="21">
        <v>32</v>
      </c>
      <c r="B38" s="22" t="s">
        <v>447</v>
      </c>
      <c r="C38" s="26" t="s">
        <v>448</v>
      </c>
      <c r="D38" s="17" t="s">
        <v>186</v>
      </c>
      <c r="E38" s="62">
        <v>560000</v>
      </c>
      <c r="F38" s="68">
        <v>3765.44</v>
      </c>
      <c r="G38" s="20">
        <v>1.3800666E-2</v>
      </c>
    </row>
    <row r="39" spans="1:7" ht="25.5" x14ac:dyDescent="0.25">
      <c r="A39" s="21">
        <v>33</v>
      </c>
      <c r="B39" s="22" t="s">
        <v>557</v>
      </c>
      <c r="C39" s="26" t="s">
        <v>558</v>
      </c>
      <c r="D39" s="17" t="s">
        <v>201</v>
      </c>
      <c r="E39" s="62">
        <v>700000</v>
      </c>
      <c r="F39" s="68">
        <v>3499.65</v>
      </c>
      <c r="G39" s="20">
        <v>1.2826522999999999E-2</v>
      </c>
    </row>
    <row r="40" spans="1:7" ht="25.5" x14ac:dyDescent="0.25">
      <c r="A40" s="21">
        <v>34</v>
      </c>
      <c r="B40" s="22" t="s">
        <v>208</v>
      </c>
      <c r="C40" s="26" t="s">
        <v>209</v>
      </c>
      <c r="D40" s="17" t="s">
        <v>32</v>
      </c>
      <c r="E40" s="62">
        <v>2260964</v>
      </c>
      <c r="F40" s="68">
        <v>3455.8834740000002</v>
      </c>
      <c r="G40" s="20">
        <v>1.2666113999999999E-2</v>
      </c>
    </row>
    <row r="41" spans="1:7" ht="25.5" x14ac:dyDescent="0.25">
      <c r="A41" s="21">
        <v>35</v>
      </c>
      <c r="B41" s="22" t="s">
        <v>616</v>
      </c>
      <c r="C41" s="26" t="s">
        <v>617</v>
      </c>
      <c r="D41" s="17" t="s">
        <v>32</v>
      </c>
      <c r="E41" s="62">
        <v>925300</v>
      </c>
      <c r="F41" s="68">
        <v>3418.5208499999999</v>
      </c>
      <c r="G41" s="20">
        <v>1.2529177000000001E-2</v>
      </c>
    </row>
    <row r="42" spans="1:7" ht="25.5" x14ac:dyDescent="0.25">
      <c r="A42" s="21">
        <v>36</v>
      </c>
      <c r="B42" s="22" t="s">
        <v>480</v>
      </c>
      <c r="C42" s="26" t="s">
        <v>481</v>
      </c>
      <c r="D42" s="17" t="s">
        <v>186</v>
      </c>
      <c r="E42" s="62">
        <v>419000</v>
      </c>
      <c r="F42" s="68">
        <v>3334.6115</v>
      </c>
      <c r="G42" s="20">
        <v>1.2221642E-2</v>
      </c>
    </row>
    <row r="43" spans="1:7" ht="15" x14ac:dyDescent="0.25">
      <c r="A43" s="21">
        <v>37</v>
      </c>
      <c r="B43" s="22" t="s">
        <v>276</v>
      </c>
      <c r="C43" s="26" t="s">
        <v>277</v>
      </c>
      <c r="D43" s="17" t="s">
        <v>225</v>
      </c>
      <c r="E43" s="62">
        <v>1408216</v>
      </c>
      <c r="F43" s="68">
        <v>2947.396088</v>
      </c>
      <c r="G43" s="20">
        <v>1.0802463999999999E-2</v>
      </c>
    </row>
    <row r="44" spans="1:7" ht="15" x14ac:dyDescent="0.25">
      <c r="A44" s="21">
        <v>38</v>
      </c>
      <c r="B44" s="22" t="s">
        <v>618</v>
      </c>
      <c r="C44" s="26" t="s">
        <v>619</v>
      </c>
      <c r="D44" s="17" t="s">
        <v>179</v>
      </c>
      <c r="E44" s="62">
        <v>250000</v>
      </c>
      <c r="F44" s="68">
        <v>2921.625</v>
      </c>
      <c r="G44" s="20">
        <v>1.0708011E-2</v>
      </c>
    </row>
    <row r="45" spans="1:7" ht="25.5" x14ac:dyDescent="0.25">
      <c r="A45" s="21">
        <v>39</v>
      </c>
      <c r="B45" s="22" t="s">
        <v>620</v>
      </c>
      <c r="C45" s="26" t="s">
        <v>621</v>
      </c>
      <c r="D45" s="17" t="s">
        <v>69</v>
      </c>
      <c r="E45" s="62">
        <v>1150000</v>
      </c>
      <c r="F45" s="68">
        <v>2880.1750000000002</v>
      </c>
      <c r="G45" s="20">
        <v>1.0556093000000001E-2</v>
      </c>
    </row>
    <row r="46" spans="1:7" ht="15" x14ac:dyDescent="0.25">
      <c r="A46" s="21">
        <v>40</v>
      </c>
      <c r="B46" s="22" t="s">
        <v>189</v>
      </c>
      <c r="C46" s="26" t="s">
        <v>190</v>
      </c>
      <c r="D46" s="17" t="s">
        <v>186</v>
      </c>
      <c r="E46" s="62">
        <v>737329</v>
      </c>
      <c r="F46" s="68">
        <v>2838.3479855</v>
      </c>
      <c r="G46" s="20">
        <v>1.0402793E-2</v>
      </c>
    </row>
    <row r="47" spans="1:7" ht="15" x14ac:dyDescent="0.25">
      <c r="A47" s="21">
        <v>41</v>
      </c>
      <c r="B47" s="22" t="s">
        <v>400</v>
      </c>
      <c r="C47" s="26" t="s">
        <v>401</v>
      </c>
      <c r="D47" s="17" t="s">
        <v>225</v>
      </c>
      <c r="E47" s="62">
        <v>62650</v>
      </c>
      <c r="F47" s="68">
        <v>2758.7614250000001</v>
      </c>
      <c r="G47" s="20">
        <v>1.0111101000000001E-2</v>
      </c>
    </row>
    <row r="48" spans="1:7" ht="15" x14ac:dyDescent="0.25">
      <c r="A48" s="21">
        <v>42</v>
      </c>
      <c r="B48" s="22" t="s">
        <v>238</v>
      </c>
      <c r="C48" s="26" t="s">
        <v>239</v>
      </c>
      <c r="D48" s="17" t="s">
        <v>20</v>
      </c>
      <c r="E48" s="62">
        <v>2170099</v>
      </c>
      <c r="F48" s="68">
        <v>2743.0051360000002</v>
      </c>
      <c r="G48" s="20">
        <v>1.0053352999999999E-2</v>
      </c>
    </row>
    <row r="49" spans="1:7" ht="25.5" x14ac:dyDescent="0.25">
      <c r="A49" s="21">
        <v>43</v>
      </c>
      <c r="B49" s="22" t="s">
        <v>622</v>
      </c>
      <c r="C49" s="26" t="s">
        <v>623</v>
      </c>
      <c r="D49" s="17" t="s">
        <v>406</v>
      </c>
      <c r="E49" s="62">
        <v>2256388</v>
      </c>
      <c r="F49" s="68">
        <v>2711.0501819999999</v>
      </c>
      <c r="G49" s="20">
        <v>9.9362349999999999E-3</v>
      </c>
    </row>
    <row r="50" spans="1:7" ht="25.5" x14ac:dyDescent="0.25">
      <c r="A50" s="21">
        <v>44</v>
      </c>
      <c r="B50" s="22" t="s">
        <v>624</v>
      </c>
      <c r="C50" s="26" t="s">
        <v>625</v>
      </c>
      <c r="D50" s="17" t="s">
        <v>406</v>
      </c>
      <c r="E50" s="62">
        <v>1628631</v>
      </c>
      <c r="F50" s="68">
        <v>2689.6840965000001</v>
      </c>
      <c r="G50" s="20">
        <v>9.8579270000000007E-3</v>
      </c>
    </row>
    <row r="51" spans="1:7" ht="25.5" x14ac:dyDescent="0.25">
      <c r="A51" s="21">
        <v>45</v>
      </c>
      <c r="B51" s="22" t="s">
        <v>206</v>
      </c>
      <c r="C51" s="26" t="s">
        <v>207</v>
      </c>
      <c r="D51" s="17" t="s">
        <v>32</v>
      </c>
      <c r="E51" s="62">
        <v>292000</v>
      </c>
      <c r="F51" s="68">
        <v>2581.864</v>
      </c>
      <c r="G51" s="20">
        <v>9.4627570000000005E-3</v>
      </c>
    </row>
    <row r="52" spans="1:7" ht="15" x14ac:dyDescent="0.25">
      <c r="A52" s="21">
        <v>46</v>
      </c>
      <c r="B52" s="22" t="s">
        <v>371</v>
      </c>
      <c r="C52" s="26" t="s">
        <v>372</v>
      </c>
      <c r="D52" s="17" t="s">
        <v>186</v>
      </c>
      <c r="E52" s="62">
        <v>128601</v>
      </c>
      <c r="F52" s="68">
        <v>2577.5498429999998</v>
      </c>
      <c r="G52" s="20">
        <v>9.446945E-3</v>
      </c>
    </row>
    <row r="53" spans="1:7" ht="15" x14ac:dyDescent="0.25">
      <c r="A53" s="21">
        <v>47</v>
      </c>
      <c r="B53" s="22" t="s">
        <v>626</v>
      </c>
      <c r="C53" s="26" t="s">
        <v>627</v>
      </c>
      <c r="D53" s="17" t="s">
        <v>225</v>
      </c>
      <c r="E53" s="62">
        <v>399922</v>
      </c>
      <c r="F53" s="68">
        <v>2494.713436</v>
      </c>
      <c r="G53" s="20">
        <v>9.1433420000000005E-3</v>
      </c>
    </row>
    <row r="54" spans="1:7" ht="25.5" x14ac:dyDescent="0.25">
      <c r="A54" s="21">
        <v>48</v>
      </c>
      <c r="B54" s="22" t="s">
        <v>385</v>
      </c>
      <c r="C54" s="26" t="s">
        <v>386</v>
      </c>
      <c r="D54" s="17" t="s">
        <v>32</v>
      </c>
      <c r="E54" s="62">
        <v>1090342</v>
      </c>
      <c r="F54" s="68">
        <v>2374.7648760000002</v>
      </c>
      <c r="G54" s="20">
        <v>8.7037199999999999E-3</v>
      </c>
    </row>
    <row r="55" spans="1:7" ht="25.5" x14ac:dyDescent="0.25">
      <c r="A55" s="21">
        <v>49</v>
      </c>
      <c r="B55" s="22" t="s">
        <v>70</v>
      </c>
      <c r="C55" s="26" t="s">
        <v>71</v>
      </c>
      <c r="D55" s="17" t="s">
        <v>69</v>
      </c>
      <c r="E55" s="62">
        <v>345596</v>
      </c>
      <c r="F55" s="68">
        <v>2335.192172</v>
      </c>
      <c r="G55" s="20">
        <v>8.5586829999999992E-3</v>
      </c>
    </row>
    <row r="56" spans="1:7" ht="25.5" x14ac:dyDescent="0.25">
      <c r="A56" s="21">
        <v>50</v>
      </c>
      <c r="B56" s="22" t="s">
        <v>628</v>
      </c>
      <c r="C56" s="26" t="s">
        <v>629</v>
      </c>
      <c r="D56" s="17" t="s">
        <v>32</v>
      </c>
      <c r="E56" s="62">
        <v>398118</v>
      </c>
      <c r="F56" s="68">
        <v>2320.4307629999998</v>
      </c>
      <c r="G56" s="20">
        <v>8.5045810000000006E-3</v>
      </c>
    </row>
    <row r="57" spans="1:7" ht="15" x14ac:dyDescent="0.25">
      <c r="A57" s="21">
        <v>51</v>
      </c>
      <c r="B57" s="22" t="s">
        <v>223</v>
      </c>
      <c r="C57" s="26" t="s">
        <v>224</v>
      </c>
      <c r="D57" s="17" t="s">
        <v>225</v>
      </c>
      <c r="E57" s="62">
        <v>80000</v>
      </c>
      <c r="F57" s="68">
        <v>2319.88</v>
      </c>
      <c r="G57" s="20">
        <v>8.5025629999999994E-3</v>
      </c>
    </row>
    <row r="58" spans="1:7" ht="15" x14ac:dyDescent="0.25">
      <c r="A58" s="21">
        <v>52</v>
      </c>
      <c r="B58" s="22" t="s">
        <v>630</v>
      </c>
      <c r="C58" s="26" t="s">
        <v>631</v>
      </c>
      <c r="D58" s="17" t="s">
        <v>74</v>
      </c>
      <c r="E58" s="62">
        <v>95711</v>
      </c>
      <c r="F58" s="68">
        <v>2123.444246</v>
      </c>
      <c r="G58" s="20">
        <v>7.7826079999999999E-3</v>
      </c>
    </row>
    <row r="59" spans="1:7" ht="15" x14ac:dyDescent="0.25">
      <c r="A59" s="21">
        <v>53</v>
      </c>
      <c r="B59" s="22" t="s">
        <v>404</v>
      </c>
      <c r="C59" s="26" t="s">
        <v>405</v>
      </c>
      <c r="D59" s="17" t="s">
        <v>406</v>
      </c>
      <c r="E59" s="62">
        <v>500000</v>
      </c>
      <c r="F59" s="68">
        <v>2101.5</v>
      </c>
      <c r="G59" s="20">
        <v>7.7021809999999998E-3</v>
      </c>
    </row>
    <row r="60" spans="1:7" ht="15" x14ac:dyDescent="0.25">
      <c r="A60" s="21">
        <v>54</v>
      </c>
      <c r="B60" s="22" t="s">
        <v>240</v>
      </c>
      <c r="C60" s="26" t="s">
        <v>241</v>
      </c>
      <c r="D60" s="17" t="s">
        <v>222</v>
      </c>
      <c r="E60" s="62">
        <v>718923</v>
      </c>
      <c r="F60" s="68">
        <v>2087.7523919999999</v>
      </c>
      <c r="G60" s="20">
        <v>7.6517950000000003E-3</v>
      </c>
    </row>
    <row r="61" spans="1:7" ht="25.5" x14ac:dyDescent="0.25">
      <c r="A61" s="21">
        <v>55</v>
      </c>
      <c r="B61" s="22" t="s">
        <v>359</v>
      </c>
      <c r="C61" s="26" t="s">
        <v>360</v>
      </c>
      <c r="D61" s="17" t="s">
        <v>69</v>
      </c>
      <c r="E61" s="62">
        <v>117328</v>
      </c>
      <c r="F61" s="68">
        <v>2080.929408</v>
      </c>
      <c r="G61" s="20">
        <v>7.6267879999999998E-3</v>
      </c>
    </row>
    <row r="62" spans="1:7" ht="15" x14ac:dyDescent="0.25">
      <c r="A62" s="21">
        <v>56</v>
      </c>
      <c r="B62" s="22" t="s">
        <v>632</v>
      </c>
      <c r="C62" s="26" t="s">
        <v>633</v>
      </c>
      <c r="D62" s="17" t="s">
        <v>186</v>
      </c>
      <c r="E62" s="62">
        <v>342010</v>
      </c>
      <c r="F62" s="68">
        <v>2070.8705500000001</v>
      </c>
      <c r="G62" s="20">
        <v>7.5899210000000003E-3</v>
      </c>
    </row>
    <row r="63" spans="1:7" ht="25.5" x14ac:dyDescent="0.25">
      <c r="A63" s="21">
        <v>57</v>
      </c>
      <c r="B63" s="22" t="s">
        <v>213</v>
      </c>
      <c r="C63" s="26" t="s">
        <v>214</v>
      </c>
      <c r="D63" s="17" t="s">
        <v>179</v>
      </c>
      <c r="E63" s="62">
        <v>300000</v>
      </c>
      <c r="F63" s="68">
        <v>2066.4</v>
      </c>
      <c r="G63" s="20">
        <v>7.5735359999999996E-3</v>
      </c>
    </row>
    <row r="64" spans="1:7" ht="15" x14ac:dyDescent="0.25">
      <c r="A64" s="21">
        <v>58</v>
      </c>
      <c r="B64" s="22" t="s">
        <v>77</v>
      </c>
      <c r="C64" s="26" t="s">
        <v>78</v>
      </c>
      <c r="D64" s="17" t="s">
        <v>20</v>
      </c>
      <c r="E64" s="62">
        <v>1620558</v>
      </c>
      <c r="F64" s="68">
        <v>1709.68869</v>
      </c>
      <c r="G64" s="20">
        <v>6.266158E-3</v>
      </c>
    </row>
    <row r="65" spans="1:7" ht="25.5" x14ac:dyDescent="0.25">
      <c r="A65" s="21">
        <v>59</v>
      </c>
      <c r="B65" s="22" t="s">
        <v>545</v>
      </c>
      <c r="C65" s="26" t="s">
        <v>546</v>
      </c>
      <c r="D65" s="17" t="s">
        <v>32</v>
      </c>
      <c r="E65" s="62">
        <v>2209717</v>
      </c>
      <c r="F65" s="68">
        <v>1689.3286465000001</v>
      </c>
      <c r="G65" s="20">
        <v>6.1915370000000004E-3</v>
      </c>
    </row>
    <row r="66" spans="1:7" ht="25.5" x14ac:dyDescent="0.25">
      <c r="A66" s="21">
        <v>60</v>
      </c>
      <c r="B66" s="22" t="s">
        <v>355</v>
      </c>
      <c r="C66" s="26" t="s">
        <v>356</v>
      </c>
      <c r="D66" s="17" t="s">
        <v>335</v>
      </c>
      <c r="E66" s="62">
        <v>800000</v>
      </c>
      <c r="F66" s="68">
        <v>1588</v>
      </c>
      <c r="G66" s="20">
        <v>5.8201590000000001E-3</v>
      </c>
    </row>
    <row r="67" spans="1:7" ht="25.5" x14ac:dyDescent="0.25">
      <c r="A67" s="21">
        <v>61</v>
      </c>
      <c r="B67" s="22" t="s">
        <v>634</v>
      </c>
      <c r="C67" s="26" t="s">
        <v>635</v>
      </c>
      <c r="D67" s="17" t="s">
        <v>26</v>
      </c>
      <c r="E67" s="62">
        <v>1820994</v>
      </c>
      <c r="F67" s="68">
        <v>1552.397385</v>
      </c>
      <c r="G67" s="20">
        <v>5.6896719999999998E-3</v>
      </c>
    </row>
    <row r="68" spans="1:7" ht="25.5" x14ac:dyDescent="0.25">
      <c r="A68" s="21">
        <v>62</v>
      </c>
      <c r="B68" s="22" t="s">
        <v>318</v>
      </c>
      <c r="C68" s="26" t="s">
        <v>319</v>
      </c>
      <c r="D68" s="17" t="s">
        <v>273</v>
      </c>
      <c r="E68" s="62">
        <v>510442</v>
      </c>
      <c r="F68" s="68">
        <v>1526.476801</v>
      </c>
      <c r="G68" s="20">
        <v>5.5946709999999998E-3</v>
      </c>
    </row>
    <row r="69" spans="1:7" ht="15" x14ac:dyDescent="0.25">
      <c r="A69" s="21">
        <v>63</v>
      </c>
      <c r="B69" s="22" t="s">
        <v>636</v>
      </c>
      <c r="C69" s="26" t="s">
        <v>637</v>
      </c>
      <c r="D69" s="17" t="s">
        <v>225</v>
      </c>
      <c r="E69" s="62">
        <v>204646</v>
      </c>
      <c r="F69" s="68">
        <v>1319.659731</v>
      </c>
      <c r="G69" s="20">
        <v>4.8366679999999997E-3</v>
      </c>
    </row>
    <row r="70" spans="1:7" ht="25.5" x14ac:dyDescent="0.25">
      <c r="A70" s="21">
        <v>64</v>
      </c>
      <c r="B70" s="22" t="s">
        <v>638</v>
      </c>
      <c r="C70" s="26" t="s">
        <v>639</v>
      </c>
      <c r="D70" s="17" t="s">
        <v>32</v>
      </c>
      <c r="E70" s="62">
        <v>21023</v>
      </c>
      <c r="F70" s="68">
        <v>360.80723749999999</v>
      </c>
      <c r="G70" s="20">
        <v>1.3223899999999999E-3</v>
      </c>
    </row>
    <row r="71" spans="1:7" ht="15" x14ac:dyDescent="0.25">
      <c r="A71" s="16"/>
      <c r="B71" s="17"/>
      <c r="C71" s="23" t="s">
        <v>113</v>
      </c>
      <c r="D71" s="27"/>
      <c r="E71" s="64"/>
      <c r="F71" s="70">
        <v>258965.54171650001</v>
      </c>
      <c r="G71" s="28">
        <v>0.94913130499999943</v>
      </c>
    </row>
    <row r="72" spans="1:7" ht="15" x14ac:dyDescent="0.25">
      <c r="A72" s="21"/>
      <c r="B72" s="22"/>
      <c r="C72" s="29"/>
      <c r="D72" s="30"/>
      <c r="E72" s="62"/>
      <c r="F72" s="68"/>
      <c r="G72" s="20"/>
    </row>
    <row r="73" spans="1:7" ht="15" x14ac:dyDescent="0.25">
      <c r="A73" s="16"/>
      <c r="B73" s="17"/>
      <c r="C73" s="23" t="s">
        <v>114</v>
      </c>
      <c r="D73" s="24"/>
      <c r="E73" s="63"/>
      <c r="F73" s="69"/>
      <c r="G73" s="25"/>
    </row>
    <row r="74" spans="1:7" ht="15" x14ac:dyDescent="0.25">
      <c r="A74" s="16"/>
      <c r="B74" s="17"/>
      <c r="C74" s="23" t="s">
        <v>113</v>
      </c>
      <c r="D74" s="27"/>
      <c r="E74" s="64"/>
      <c r="F74" s="70">
        <v>0</v>
      </c>
      <c r="G74" s="28">
        <v>0</v>
      </c>
    </row>
    <row r="75" spans="1:7" ht="15" x14ac:dyDescent="0.25">
      <c r="A75" s="21"/>
      <c r="B75" s="22"/>
      <c r="C75" s="29"/>
      <c r="D75" s="30"/>
      <c r="E75" s="62"/>
      <c r="F75" s="68"/>
      <c r="G75" s="20"/>
    </row>
    <row r="76" spans="1:7" ht="15" x14ac:dyDescent="0.25">
      <c r="A76" s="31"/>
      <c r="B76" s="32"/>
      <c r="C76" s="23" t="s">
        <v>115</v>
      </c>
      <c r="D76" s="24"/>
      <c r="E76" s="63"/>
      <c r="F76" s="69"/>
      <c r="G76" s="25"/>
    </row>
    <row r="77" spans="1:7" ht="15" x14ac:dyDescent="0.25">
      <c r="A77" s="33"/>
      <c r="B77" s="34"/>
      <c r="C77" s="23" t="s">
        <v>113</v>
      </c>
      <c r="D77" s="35"/>
      <c r="E77" s="65"/>
      <c r="F77" s="71">
        <v>0</v>
      </c>
      <c r="G77" s="36">
        <v>0</v>
      </c>
    </row>
    <row r="78" spans="1:7" ht="15" x14ac:dyDescent="0.25">
      <c r="A78" s="33"/>
      <c r="B78" s="34"/>
      <c r="C78" s="29"/>
      <c r="D78" s="37"/>
      <c r="E78" s="66"/>
      <c r="F78" s="72"/>
      <c r="G78" s="38"/>
    </row>
    <row r="79" spans="1:7" ht="15" x14ac:dyDescent="0.25">
      <c r="A79" s="16"/>
      <c r="B79" s="17"/>
      <c r="C79" s="23" t="s">
        <v>119</v>
      </c>
      <c r="D79" s="24"/>
      <c r="E79" s="63"/>
      <c r="F79" s="69"/>
      <c r="G79" s="25"/>
    </row>
    <row r="80" spans="1:7" ht="15" x14ac:dyDescent="0.25">
      <c r="A80" s="16"/>
      <c r="B80" s="17"/>
      <c r="C80" s="23" t="s">
        <v>113</v>
      </c>
      <c r="D80" s="27"/>
      <c r="E80" s="64"/>
      <c r="F80" s="70">
        <v>0</v>
      </c>
      <c r="G80" s="28">
        <v>0</v>
      </c>
    </row>
    <row r="81" spans="1:7" ht="15" x14ac:dyDescent="0.25">
      <c r="A81" s="16"/>
      <c r="B81" s="17"/>
      <c r="C81" s="29"/>
      <c r="D81" s="19"/>
      <c r="E81" s="62"/>
      <c r="F81" s="68"/>
      <c r="G81" s="20"/>
    </row>
    <row r="82" spans="1:7" ht="15" x14ac:dyDescent="0.25">
      <c r="A82" s="16"/>
      <c r="B82" s="17"/>
      <c r="C82" s="23" t="s">
        <v>120</v>
      </c>
      <c r="D82" s="24"/>
      <c r="E82" s="63"/>
      <c r="F82" s="69"/>
      <c r="G82" s="25"/>
    </row>
    <row r="83" spans="1:7" ht="15" x14ac:dyDescent="0.25">
      <c r="A83" s="16"/>
      <c r="B83" s="17"/>
      <c r="C83" s="23" t="s">
        <v>113</v>
      </c>
      <c r="D83" s="27"/>
      <c r="E83" s="64"/>
      <c r="F83" s="70">
        <v>0</v>
      </c>
      <c r="G83" s="28">
        <v>0</v>
      </c>
    </row>
    <row r="84" spans="1:7" ht="15" x14ac:dyDescent="0.25">
      <c r="A84" s="16"/>
      <c r="B84" s="17"/>
      <c r="C84" s="29"/>
      <c r="D84" s="19"/>
      <c r="E84" s="62"/>
      <c r="F84" s="68"/>
      <c r="G84" s="20"/>
    </row>
    <row r="85" spans="1:7" ht="15" x14ac:dyDescent="0.25">
      <c r="A85" s="16"/>
      <c r="B85" s="17"/>
      <c r="C85" s="23" t="s">
        <v>121</v>
      </c>
      <c r="D85" s="24"/>
      <c r="E85" s="63"/>
      <c r="F85" s="69"/>
      <c r="G85" s="25"/>
    </row>
    <row r="86" spans="1:7" ht="15" x14ac:dyDescent="0.25">
      <c r="A86" s="16"/>
      <c r="B86" s="17"/>
      <c r="C86" s="23" t="s">
        <v>113</v>
      </c>
      <c r="D86" s="27"/>
      <c r="E86" s="64"/>
      <c r="F86" s="70">
        <v>0</v>
      </c>
      <c r="G86" s="28">
        <v>0</v>
      </c>
    </row>
    <row r="87" spans="1:7" ht="15" x14ac:dyDescent="0.25">
      <c r="A87" s="16"/>
      <c r="B87" s="17"/>
      <c r="C87" s="29"/>
      <c r="D87" s="19"/>
      <c r="E87" s="62"/>
      <c r="F87" s="68"/>
      <c r="G87" s="20"/>
    </row>
    <row r="88" spans="1:7" ht="25.5" x14ac:dyDescent="0.25">
      <c r="A88" s="21"/>
      <c r="B88" s="22"/>
      <c r="C88" s="39" t="s">
        <v>122</v>
      </c>
      <c r="D88" s="40"/>
      <c r="E88" s="64"/>
      <c r="F88" s="70">
        <v>258965.54171650001</v>
      </c>
      <c r="G88" s="28">
        <v>0.94913130499999943</v>
      </c>
    </row>
    <row r="89" spans="1:7" ht="15" x14ac:dyDescent="0.25">
      <c r="A89" s="16"/>
      <c r="B89" s="17"/>
      <c r="C89" s="26"/>
      <c r="D89" s="19"/>
      <c r="E89" s="62"/>
      <c r="F89" s="68"/>
      <c r="G89" s="20"/>
    </row>
    <row r="90" spans="1:7" ht="15" x14ac:dyDescent="0.25">
      <c r="A90" s="16"/>
      <c r="B90" s="17"/>
      <c r="C90" s="18" t="s">
        <v>123</v>
      </c>
      <c r="D90" s="19"/>
      <c r="E90" s="62"/>
      <c r="F90" s="68"/>
      <c r="G90" s="20"/>
    </row>
    <row r="91" spans="1:7" ht="25.5" x14ac:dyDescent="0.25">
      <c r="A91" s="16"/>
      <c r="B91" s="17"/>
      <c r="C91" s="23" t="s">
        <v>11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113</v>
      </c>
      <c r="D92" s="27"/>
      <c r="E92" s="64"/>
      <c r="F92" s="70">
        <v>0</v>
      </c>
      <c r="G92" s="28">
        <v>0</v>
      </c>
    </row>
    <row r="93" spans="1:7" ht="15" x14ac:dyDescent="0.25">
      <c r="A93" s="21"/>
      <c r="B93" s="22"/>
      <c r="C93" s="29"/>
      <c r="D93" s="19"/>
      <c r="E93" s="62"/>
      <c r="F93" s="68"/>
      <c r="G93" s="20"/>
    </row>
    <row r="94" spans="1:7" ht="15" x14ac:dyDescent="0.25">
      <c r="A94" s="16"/>
      <c r="B94" s="41"/>
      <c r="C94" s="23" t="s">
        <v>124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113</v>
      </c>
      <c r="D95" s="27"/>
      <c r="E95" s="64"/>
      <c r="F95" s="70">
        <v>0</v>
      </c>
      <c r="G95" s="28">
        <v>0</v>
      </c>
    </row>
    <row r="96" spans="1:7" ht="15" x14ac:dyDescent="0.25">
      <c r="A96" s="21"/>
      <c r="B96" s="22"/>
      <c r="C96" s="29"/>
      <c r="D96" s="19"/>
      <c r="E96" s="62"/>
      <c r="F96" s="74"/>
      <c r="G96" s="43"/>
    </row>
    <row r="97" spans="1:7" ht="15" x14ac:dyDescent="0.25">
      <c r="A97" s="16"/>
      <c r="B97" s="17"/>
      <c r="C97" s="23" t="s">
        <v>125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113</v>
      </c>
      <c r="D98" s="27"/>
      <c r="E98" s="64"/>
      <c r="F98" s="70">
        <v>0</v>
      </c>
      <c r="G98" s="28">
        <v>0</v>
      </c>
    </row>
    <row r="99" spans="1:7" ht="15" x14ac:dyDescent="0.25">
      <c r="A99" s="16"/>
      <c r="B99" s="17"/>
      <c r="C99" s="29"/>
      <c r="D99" s="19"/>
      <c r="E99" s="62"/>
      <c r="F99" s="68"/>
      <c r="G99" s="20"/>
    </row>
    <row r="100" spans="1:7" ht="25.5" x14ac:dyDescent="0.25">
      <c r="A100" s="16"/>
      <c r="B100" s="41"/>
      <c r="C100" s="23" t="s">
        <v>126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113</v>
      </c>
      <c r="D101" s="27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19"/>
      <c r="E102" s="62"/>
      <c r="F102" s="68"/>
      <c r="G102" s="20"/>
    </row>
    <row r="103" spans="1:7" ht="15" x14ac:dyDescent="0.25">
      <c r="A103" s="21"/>
      <c r="B103" s="22"/>
      <c r="C103" s="44" t="s">
        <v>127</v>
      </c>
      <c r="D103" s="40"/>
      <c r="E103" s="64"/>
      <c r="F103" s="70">
        <v>0</v>
      </c>
      <c r="G103" s="28">
        <v>0</v>
      </c>
    </row>
    <row r="104" spans="1:7" ht="15" x14ac:dyDescent="0.25">
      <c r="A104" s="21"/>
      <c r="B104" s="22"/>
      <c r="C104" s="26"/>
      <c r="D104" s="19"/>
      <c r="E104" s="62"/>
      <c r="F104" s="68"/>
      <c r="G104" s="20"/>
    </row>
    <row r="105" spans="1:7" ht="15" x14ac:dyDescent="0.25">
      <c r="A105" s="16"/>
      <c r="B105" s="17"/>
      <c r="C105" s="18" t="s">
        <v>128</v>
      </c>
      <c r="D105" s="19"/>
      <c r="E105" s="62"/>
      <c r="F105" s="68"/>
      <c r="G105" s="20"/>
    </row>
    <row r="106" spans="1:7" ht="15" x14ac:dyDescent="0.25">
      <c r="A106" s="21"/>
      <c r="B106" s="22"/>
      <c r="C106" s="23" t="s">
        <v>129</v>
      </c>
      <c r="D106" s="24"/>
      <c r="E106" s="63"/>
      <c r="F106" s="69"/>
      <c r="G106" s="25"/>
    </row>
    <row r="107" spans="1:7" ht="15" x14ac:dyDescent="0.25">
      <c r="A107" s="21"/>
      <c r="B107" s="22"/>
      <c r="C107" s="23" t="s">
        <v>113</v>
      </c>
      <c r="D107" s="40"/>
      <c r="E107" s="64"/>
      <c r="F107" s="70">
        <v>0</v>
      </c>
      <c r="G107" s="28">
        <v>0</v>
      </c>
    </row>
    <row r="108" spans="1:7" ht="15" x14ac:dyDescent="0.25">
      <c r="A108" s="21"/>
      <c r="B108" s="22"/>
      <c r="C108" s="29"/>
      <c r="D108" s="22"/>
      <c r="E108" s="62"/>
      <c r="F108" s="68"/>
      <c r="G108" s="20"/>
    </row>
    <row r="109" spans="1:7" ht="15" x14ac:dyDescent="0.25">
      <c r="A109" s="21"/>
      <c r="B109" s="22"/>
      <c r="C109" s="23" t="s">
        <v>130</v>
      </c>
      <c r="D109" s="24"/>
      <c r="E109" s="63"/>
      <c r="F109" s="69"/>
      <c r="G109" s="25"/>
    </row>
    <row r="110" spans="1:7" ht="15" x14ac:dyDescent="0.25">
      <c r="A110" s="21"/>
      <c r="B110" s="22"/>
      <c r="C110" s="23" t="s">
        <v>113</v>
      </c>
      <c r="D110" s="40"/>
      <c r="E110" s="64"/>
      <c r="F110" s="70">
        <v>0</v>
      </c>
      <c r="G110" s="28">
        <v>0</v>
      </c>
    </row>
    <row r="111" spans="1:7" ht="15" x14ac:dyDescent="0.25">
      <c r="A111" s="21"/>
      <c r="B111" s="22"/>
      <c r="C111" s="29"/>
      <c r="D111" s="22"/>
      <c r="E111" s="62"/>
      <c r="F111" s="68"/>
      <c r="G111" s="20"/>
    </row>
    <row r="112" spans="1:7" ht="15" x14ac:dyDescent="0.25">
      <c r="A112" s="21"/>
      <c r="B112" s="22"/>
      <c r="C112" s="23" t="s">
        <v>131</v>
      </c>
      <c r="D112" s="24"/>
      <c r="E112" s="63"/>
      <c r="F112" s="69"/>
      <c r="G112" s="25"/>
    </row>
    <row r="113" spans="1:7" ht="15" x14ac:dyDescent="0.25">
      <c r="A113" s="21"/>
      <c r="B113" s="22"/>
      <c r="C113" s="23" t="s">
        <v>113</v>
      </c>
      <c r="D113" s="40"/>
      <c r="E113" s="64"/>
      <c r="F113" s="70">
        <v>0</v>
      </c>
      <c r="G113" s="28">
        <v>0</v>
      </c>
    </row>
    <row r="114" spans="1:7" ht="15" x14ac:dyDescent="0.25">
      <c r="A114" s="21"/>
      <c r="B114" s="22"/>
      <c r="C114" s="29"/>
      <c r="D114" s="22"/>
      <c r="E114" s="62"/>
      <c r="F114" s="68"/>
      <c r="G114" s="20"/>
    </row>
    <row r="115" spans="1:7" ht="15" x14ac:dyDescent="0.25">
      <c r="A115" s="21"/>
      <c r="B115" s="22"/>
      <c r="C115" s="23" t="s">
        <v>132</v>
      </c>
      <c r="D115" s="24"/>
      <c r="E115" s="63"/>
      <c r="F115" s="69"/>
      <c r="G115" s="25"/>
    </row>
    <row r="116" spans="1:7" ht="15" x14ac:dyDescent="0.25">
      <c r="A116" s="21">
        <v>1</v>
      </c>
      <c r="B116" s="22"/>
      <c r="C116" s="26" t="s">
        <v>134</v>
      </c>
      <c r="D116" s="30"/>
      <c r="E116" s="62"/>
      <c r="F116" s="68">
        <v>13687.672913799999</v>
      </c>
      <c r="G116" s="20">
        <v>5.0166515000000002E-2</v>
      </c>
    </row>
    <row r="117" spans="1:7" ht="15" x14ac:dyDescent="0.25">
      <c r="A117" s="21"/>
      <c r="B117" s="22"/>
      <c r="C117" s="23" t="s">
        <v>113</v>
      </c>
      <c r="D117" s="40"/>
      <c r="E117" s="64"/>
      <c r="F117" s="70">
        <v>13687.672913799999</v>
      </c>
      <c r="G117" s="28">
        <v>5.0166515000000002E-2</v>
      </c>
    </row>
    <row r="118" spans="1:7" ht="15" x14ac:dyDescent="0.25">
      <c r="A118" s="21"/>
      <c r="B118" s="22"/>
      <c r="C118" s="29"/>
      <c r="D118" s="22"/>
      <c r="E118" s="62"/>
      <c r="F118" s="68"/>
      <c r="G118" s="20"/>
    </row>
    <row r="119" spans="1:7" ht="25.5" x14ac:dyDescent="0.25">
      <c r="A119" s="21"/>
      <c r="B119" s="22"/>
      <c r="C119" s="39" t="s">
        <v>135</v>
      </c>
      <c r="D119" s="40"/>
      <c r="E119" s="64"/>
      <c r="F119" s="70">
        <v>13687.672913799999</v>
      </c>
      <c r="G119" s="28">
        <v>5.0166515000000002E-2</v>
      </c>
    </row>
    <row r="120" spans="1:7" ht="15" x14ac:dyDescent="0.25">
      <c r="A120" s="21"/>
      <c r="B120" s="22"/>
      <c r="C120" s="45"/>
      <c r="D120" s="22"/>
      <c r="E120" s="62"/>
      <c r="F120" s="68"/>
      <c r="G120" s="20"/>
    </row>
    <row r="121" spans="1:7" ht="15" x14ac:dyDescent="0.25">
      <c r="A121" s="16"/>
      <c r="B121" s="17"/>
      <c r="C121" s="18" t="s">
        <v>136</v>
      </c>
      <c r="D121" s="19"/>
      <c r="E121" s="62"/>
      <c r="F121" s="68"/>
      <c r="G121" s="20"/>
    </row>
    <row r="122" spans="1:7" ht="25.5" x14ac:dyDescent="0.25">
      <c r="A122" s="21"/>
      <c r="B122" s="22"/>
      <c r="C122" s="23" t="s">
        <v>137</v>
      </c>
      <c r="D122" s="24"/>
      <c r="E122" s="63"/>
      <c r="F122" s="69"/>
      <c r="G122" s="25"/>
    </row>
    <row r="123" spans="1:7" ht="15" x14ac:dyDescent="0.25">
      <c r="A123" s="21"/>
      <c r="B123" s="22"/>
      <c r="C123" s="23" t="s">
        <v>113</v>
      </c>
      <c r="D123" s="40"/>
      <c r="E123" s="64"/>
      <c r="F123" s="70">
        <v>0</v>
      </c>
      <c r="G123" s="28">
        <v>0</v>
      </c>
    </row>
    <row r="124" spans="1:7" ht="15" x14ac:dyDescent="0.25">
      <c r="A124" s="21"/>
      <c r="B124" s="22"/>
      <c r="C124" s="29"/>
      <c r="D124" s="22"/>
      <c r="E124" s="62"/>
      <c r="F124" s="68"/>
      <c r="G124" s="20"/>
    </row>
    <row r="125" spans="1:7" ht="15" x14ac:dyDescent="0.25">
      <c r="A125" s="16"/>
      <c r="B125" s="17"/>
      <c r="C125" s="18" t="s">
        <v>138</v>
      </c>
      <c r="D125" s="19"/>
      <c r="E125" s="62"/>
      <c r="F125" s="68"/>
      <c r="G125" s="20"/>
    </row>
    <row r="126" spans="1:7" ht="25.5" x14ac:dyDescent="0.25">
      <c r="A126" s="21"/>
      <c r="B126" s="22"/>
      <c r="C126" s="23" t="s">
        <v>139</v>
      </c>
      <c r="D126" s="24"/>
      <c r="E126" s="63"/>
      <c r="F126" s="69"/>
      <c r="G126" s="25"/>
    </row>
    <row r="127" spans="1:7" ht="15" x14ac:dyDescent="0.25">
      <c r="A127" s="21"/>
      <c r="B127" s="22"/>
      <c r="C127" s="23" t="s">
        <v>113</v>
      </c>
      <c r="D127" s="40"/>
      <c r="E127" s="64"/>
      <c r="F127" s="70">
        <v>0</v>
      </c>
      <c r="G127" s="28">
        <v>0</v>
      </c>
    </row>
    <row r="128" spans="1:7" ht="15" x14ac:dyDescent="0.25">
      <c r="A128" s="21"/>
      <c r="B128" s="22"/>
      <c r="C128" s="29"/>
      <c r="D128" s="22"/>
      <c r="E128" s="62"/>
      <c r="F128" s="68"/>
      <c r="G128" s="20"/>
    </row>
    <row r="129" spans="1:7" ht="25.5" x14ac:dyDescent="0.25">
      <c r="A129" s="21"/>
      <c r="B129" s="22"/>
      <c r="C129" s="23" t="s">
        <v>140</v>
      </c>
      <c r="D129" s="24"/>
      <c r="E129" s="63"/>
      <c r="F129" s="69"/>
      <c r="G129" s="25"/>
    </row>
    <row r="130" spans="1:7" ht="15" x14ac:dyDescent="0.25">
      <c r="A130" s="21"/>
      <c r="B130" s="22"/>
      <c r="C130" s="23" t="s">
        <v>113</v>
      </c>
      <c r="D130" s="40"/>
      <c r="E130" s="64"/>
      <c r="F130" s="70">
        <v>0</v>
      </c>
      <c r="G130" s="28">
        <v>0</v>
      </c>
    </row>
    <row r="131" spans="1:7" ht="15" x14ac:dyDescent="0.25">
      <c r="A131" s="21"/>
      <c r="B131" s="22"/>
      <c r="C131" s="29"/>
      <c r="D131" s="22"/>
      <c r="E131" s="62"/>
      <c r="F131" s="74"/>
      <c r="G131" s="43"/>
    </row>
    <row r="132" spans="1:7" ht="25.5" x14ac:dyDescent="0.25">
      <c r="A132" s="21"/>
      <c r="B132" s="22"/>
      <c r="C132" s="45" t="s">
        <v>141</v>
      </c>
      <c r="D132" s="22"/>
      <c r="E132" s="62"/>
      <c r="F132" s="147">
        <v>191.58661742000001</v>
      </c>
      <c r="G132" s="148">
        <v>7.0218199999999998E-4</v>
      </c>
    </row>
    <row r="133" spans="1:7" ht="15" x14ac:dyDescent="0.25">
      <c r="A133" s="21"/>
      <c r="B133" s="22"/>
      <c r="C133" s="46" t="s">
        <v>142</v>
      </c>
      <c r="D133" s="27"/>
      <c r="E133" s="64"/>
      <c r="F133" s="70">
        <v>272844.80124772002</v>
      </c>
      <c r="G133" s="28">
        <v>1.0000000019999995</v>
      </c>
    </row>
    <row r="135" spans="1:7" ht="15" x14ac:dyDescent="0.25">
      <c r="B135" s="375"/>
      <c r="C135" s="375"/>
      <c r="D135" s="375"/>
      <c r="E135" s="375"/>
      <c r="F135" s="375"/>
    </row>
    <row r="136" spans="1:7" ht="15" x14ac:dyDescent="0.25">
      <c r="B136" s="375"/>
      <c r="C136" s="375"/>
      <c r="D136" s="375"/>
      <c r="E136" s="375"/>
      <c r="F136" s="375"/>
    </row>
    <row r="138" spans="1:7" ht="15" x14ac:dyDescent="0.25">
      <c r="B138" s="52" t="s">
        <v>144</v>
      </c>
      <c r="C138" s="53"/>
      <c r="D138" s="54"/>
    </row>
    <row r="139" spans="1:7" ht="15" x14ac:dyDescent="0.25">
      <c r="B139" s="55" t="s">
        <v>145</v>
      </c>
      <c r="C139" s="56"/>
      <c r="D139" s="81" t="s">
        <v>146</v>
      </c>
    </row>
    <row r="140" spans="1:7" ht="15" x14ac:dyDescent="0.25">
      <c r="B140" s="55" t="s">
        <v>147</v>
      </c>
      <c r="C140" s="56"/>
      <c r="D140" s="81" t="s">
        <v>146</v>
      </c>
    </row>
    <row r="141" spans="1:7" ht="15" x14ac:dyDescent="0.25">
      <c r="B141" s="57" t="s">
        <v>148</v>
      </c>
      <c r="C141" s="56"/>
      <c r="D141" s="58"/>
    </row>
    <row r="142" spans="1:7" ht="25.5" customHeight="1" x14ac:dyDescent="0.25">
      <c r="B142" s="58"/>
      <c r="C142" s="48" t="s">
        <v>149</v>
      </c>
      <c r="D142" s="49" t="s">
        <v>150</v>
      </c>
    </row>
    <row r="143" spans="1:7" ht="12.75" customHeight="1" x14ac:dyDescent="0.25">
      <c r="B143" s="75" t="s">
        <v>151</v>
      </c>
      <c r="C143" s="76" t="s">
        <v>152</v>
      </c>
      <c r="D143" s="76" t="s">
        <v>153</v>
      </c>
    </row>
    <row r="144" spans="1:7" ht="15" x14ac:dyDescent="0.25">
      <c r="B144" s="58" t="s">
        <v>154</v>
      </c>
      <c r="C144" s="59">
        <v>44.576099999999997</v>
      </c>
      <c r="D144" s="59">
        <v>46.052100000000003</v>
      </c>
    </row>
    <row r="145" spans="2:4" ht="15" x14ac:dyDescent="0.25">
      <c r="B145" s="58" t="s">
        <v>155</v>
      </c>
      <c r="C145" s="59">
        <v>21.573499999999999</v>
      </c>
      <c r="D145" s="59">
        <v>21.770900000000001</v>
      </c>
    </row>
    <row r="146" spans="2:4" ht="15" x14ac:dyDescent="0.25">
      <c r="B146" s="58" t="s">
        <v>422</v>
      </c>
      <c r="C146" s="59">
        <v>35.297699999999999</v>
      </c>
      <c r="D146" s="59">
        <v>35.949599999999997</v>
      </c>
    </row>
    <row r="147" spans="2:4" ht="15" x14ac:dyDescent="0.25">
      <c r="B147" s="58" t="s">
        <v>156</v>
      </c>
      <c r="C147" s="59">
        <v>43.121499999999997</v>
      </c>
      <c r="D147" s="59">
        <v>44.523400000000002</v>
      </c>
    </row>
    <row r="148" spans="2:4" ht="15" x14ac:dyDescent="0.25">
      <c r="B148" s="58" t="s">
        <v>157</v>
      </c>
      <c r="C148" s="59">
        <v>20.695</v>
      </c>
      <c r="D148" s="59">
        <v>20.850899999999999</v>
      </c>
    </row>
    <row r="150" spans="2:4" ht="15" x14ac:dyDescent="0.25">
      <c r="B150" s="77" t="s">
        <v>158</v>
      </c>
      <c r="C150" s="156"/>
      <c r="D150" s="154"/>
    </row>
    <row r="151" spans="2:4" ht="24.75" customHeight="1" x14ac:dyDescent="0.25">
      <c r="B151" s="153" t="s">
        <v>423</v>
      </c>
      <c r="C151" s="145" t="s">
        <v>424</v>
      </c>
      <c r="D151" s="82"/>
    </row>
    <row r="152" spans="2:4" ht="15" x14ac:dyDescent="0.25">
      <c r="B152" s="155" t="s">
        <v>155</v>
      </c>
      <c r="C152" s="162">
        <v>0.44270399999999999</v>
      </c>
      <c r="D152" s="82"/>
    </row>
    <row r="153" spans="2:4" ht="15" x14ac:dyDescent="0.25">
      <c r="B153" s="155" t="s">
        <v>422</v>
      </c>
      <c r="C153" s="162">
        <v>0.44270399999999999</v>
      </c>
      <c r="D153" s="82"/>
    </row>
    <row r="154" spans="2:4" ht="15" x14ac:dyDescent="0.25">
      <c r="B154" s="155" t="s">
        <v>157</v>
      </c>
      <c r="C154" s="162">
        <v>0.44270399999999999</v>
      </c>
      <c r="D154" s="82"/>
    </row>
    <row r="155" spans="2:4" ht="15" x14ac:dyDescent="0.25">
      <c r="B155" s="82"/>
      <c r="C155" s="80"/>
      <c r="D155"/>
    </row>
    <row r="157" spans="2:4" ht="15" x14ac:dyDescent="0.25">
      <c r="B157" s="57" t="s">
        <v>159</v>
      </c>
      <c r="C157" s="56"/>
      <c r="D157" s="83" t="s">
        <v>146</v>
      </c>
    </row>
    <row r="158" spans="2:4" ht="15" x14ac:dyDescent="0.25">
      <c r="B158" s="57" t="s">
        <v>160</v>
      </c>
      <c r="C158" s="56"/>
      <c r="D158" s="83" t="s">
        <v>146</v>
      </c>
    </row>
    <row r="159" spans="2:4" ht="15" x14ac:dyDescent="0.25">
      <c r="B159" s="57" t="s">
        <v>161</v>
      </c>
      <c r="C159" s="56"/>
      <c r="D159" s="61">
        <v>1.225691639547731E-2</v>
      </c>
    </row>
    <row r="160" spans="2:4" ht="15" x14ac:dyDescent="0.25">
      <c r="B160" s="57" t="s">
        <v>162</v>
      </c>
      <c r="C160" s="56"/>
      <c r="D160" s="61" t="s">
        <v>146</v>
      </c>
    </row>
  </sheetData>
  <mergeCells count="5">
    <mergeCell ref="A1:G1"/>
    <mergeCell ref="A2:G2"/>
    <mergeCell ref="A3:G3"/>
    <mergeCell ref="B135:F135"/>
    <mergeCell ref="B136:F136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3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640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641</v>
      </c>
      <c r="C7" s="26" t="s">
        <v>642</v>
      </c>
      <c r="D7" s="17" t="s">
        <v>69</v>
      </c>
      <c r="E7" s="62">
        <v>3703</v>
      </c>
      <c r="F7" s="68">
        <v>26.8560075</v>
      </c>
      <c r="G7" s="20">
        <v>1.2902967E-2</v>
      </c>
    </row>
    <row r="8" spans="1:7" ht="15" x14ac:dyDescent="0.25">
      <c r="A8" s="21">
        <v>2</v>
      </c>
      <c r="B8" s="22" t="s">
        <v>547</v>
      </c>
      <c r="C8" s="26" t="s">
        <v>548</v>
      </c>
      <c r="D8" s="17" t="s">
        <v>35</v>
      </c>
      <c r="E8" s="62">
        <v>16462</v>
      </c>
      <c r="F8" s="68">
        <v>25.178629000000001</v>
      </c>
      <c r="G8" s="20">
        <v>1.209707E-2</v>
      </c>
    </row>
    <row r="9" spans="1:7" ht="25.5" x14ac:dyDescent="0.25">
      <c r="A9" s="21">
        <v>3</v>
      </c>
      <c r="B9" s="22" t="s">
        <v>12</v>
      </c>
      <c r="C9" s="26" t="s">
        <v>13</v>
      </c>
      <c r="D9" s="17" t="s">
        <v>14</v>
      </c>
      <c r="E9" s="62">
        <v>2024</v>
      </c>
      <c r="F9" s="68">
        <v>25.130996</v>
      </c>
      <c r="G9" s="20">
        <v>1.2074184999999999E-2</v>
      </c>
    </row>
    <row r="10" spans="1:7" ht="25.5" x14ac:dyDescent="0.25">
      <c r="A10" s="21">
        <v>4</v>
      </c>
      <c r="B10" s="22" t="s">
        <v>604</v>
      </c>
      <c r="C10" s="26" t="s">
        <v>605</v>
      </c>
      <c r="D10" s="17" t="s">
        <v>32</v>
      </c>
      <c r="E10" s="62">
        <v>5215</v>
      </c>
      <c r="F10" s="68">
        <v>24.9668125</v>
      </c>
      <c r="G10" s="20">
        <v>1.1995303000000001E-2</v>
      </c>
    </row>
    <row r="11" spans="1:7" ht="15" x14ac:dyDescent="0.25">
      <c r="A11" s="21">
        <v>5</v>
      </c>
      <c r="B11" s="22" t="s">
        <v>437</v>
      </c>
      <c r="C11" s="26" t="s">
        <v>438</v>
      </c>
      <c r="D11" s="17" t="s">
        <v>186</v>
      </c>
      <c r="E11" s="62">
        <v>870</v>
      </c>
      <c r="F11" s="68">
        <v>24.852419999999999</v>
      </c>
      <c r="G11" s="20">
        <v>1.1940343000000001E-2</v>
      </c>
    </row>
    <row r="12" spans="1:7" ht="15" x14ac:dyDescent="0.25">
      <c r="A12" s="21">
        <v>6</v>
      </c>
      <c r="B12" s="22" t="s">
        <v>643</v>
      </c>
      <c r="C12" s="26" t="s">
        <v>644</v>
      </c>
      <c r="D12" s="17" t="s">
        <v>168</v>
      </c>
      <c r="E12" s="62">
        <v>113</v>
      </c>
      <c r="F12" s="68">
        <v>24.849095500000001</v>
      </c>
      <c r="G12" s="20">
        <v>1.1938746E-2</v>
      </c>
    </row>
    <row r="13" spans="1:7" ht="15" x14ac:dyDescent="0.25">
      <c r="A13" s="21">
        <v>7</v>
      </c>
      <c r="B13" s="22" t="s">
        <v>645</v>
      </c>
      <c r="C13" s="26" t="s">
        <v>646</v>
      </c>
      <c r="D13" s="17" t="s">
        <v>29</v>
      </c>
      <c r="E13" s="62">
        <v>6243</v>
      </c>
      <c r="F13" s="68">
        <v>24.744130500000001</v>
      </c>
      <c r="G13" s="20">
        <v>1.1888315999999999E-2</v>
      </c>
    </row>
    <row r="14" spans="1:7" ht="15" x14ac:dyDescent="0.25">
      <c r="A14" s="21">
        <v>8</v>
      </c>
      <c r="B14" s="22" t="s">
        <v>429</v>
      </c>
      <c r="C14" s="26" t="s">
        <v>430</v>
      </c>
      <c r="D14" s="17" t="s">
        <v>212</v>
      </c>
      <c r="E14" s="62">
        <v>1169</v>
      </c>
      <c r="F14" s="68">
        <v>24.296496000000001</v>
      </c>
      <c r="G14" s="20">
        <v>1.167325E-2</v>
      </c>
    </row>
    <row r="15" spans="1:7" ht="15" x14ac:dyDescent="0.25">
      <c r="A15" s="21">
        <v>9</v>
      </c>
      <c r="B15" s="22" t="s">
        <v>618</v>
      </c>
      <c r="C15" s="26" t="s">
        <v>619</v>
      </c>
      <c r="D15" s="17" t="s">
        <v>179</v>
      </c>
      <c r="E15" s="62">
        <v>1999</v>
      </c>
      <c r="F15" s="68">
        <v>23.361313500000001</v>
      </c>
      <c r="G15" s="20">
        <v>1.1223940999999999E-2</v>
      </c>
    </row>
    <row r="16" spans="1:7" ht="15" x14ac:dyDescent="0.25">
      <c r="A16" s="21">
        <v>10</v>
      </c>
      <c r="B16" s="22" t="s">
        <v>647</v>
      </c>
      <c r="C16" s="26" t="s">
        <v>648</v>
      </c>
      <c r="D16" s="17" t="s">
        <v>291</v>
      </c>
      <c r="E16" s="62">
        <v>729</v>
      </c>
      <c r="F16" s="68">
        <v>23.3261775</v>
      </c>
      <c r="G16" s="20">
        <v>1.120706E-2</v>
      </c>
    </row>
    <row r="17" spans="1:7" ht="15" x14ac:dyDescent="0.25">
      <c r="A17" s="21">
        <v>11</v>
      </c>
      <c r="B17" s="22" t="s">
        <v>571</v>
      </c>
      <c r="C17" s="26" t="s">
        <v>572</v>
      </c>
      <c r="D17" s="17" t="s">
        <v>291</v>
      </c>
      <c r="E17" s="62">
        <v>3268</v>
      </c>
      <c r="F17" s="68">
        <v>23.292670000000001</v>
      </c>
      <c r="G17" s="20">
        <v>1.1190960999999999E-2</v>
      </c>
    </row>
    <row r="18" spans="1:7" ht="15" x14ac:dyDescent="0.25">
      <c r="A18" s="21">
        <v>12</v>
      </c>
      <c r="B18" s="22" t="s">
        <v>441</v>
      </c>
      <c r="C18" s="26" t="s">
        <v>442</v>
      </c>
      <c r="D18" s="17" t="s">
        <v>35</v>
      </c>
      <c r="E18" s="62">
        <v>3584</v>
      </c>
      <c r="F18" s="68">
        <v>23.269120000000001</v>
      </c>
      <c r="G18" s="20">
        <v>1.1179646999999999E-2</v>
      </c>
    </row>
    <row r="19" spans="1:7" ht="25.5" x14ac:dyDescent="0.25">
      <c r="A19" s="21">
        <v>13</v>
      </c>
      <c r="B19" s="22" t="s">
        <v>427</v>
      </c>
      <c r="C19" s="26" t="s">
        <v>428</v>
      </c>
      <c r="D19" s="17" t="s">
        <v>32</v>
      </c>
      <c r="E19" s="62">
        <v>7238</v>
      </c>
      <c r="F19" s="68">
        <v>23.150742999999999</v>
      </c>
      <c r="G19" s="20">
        <v>1.1122773000000001E-2</v>
      </c>
    </row>
    <row r="20" spans="1:7" ht="15" x14ac:dyDescent="0.25">
      <c r="A20" s="21">
        <v>14</v>
      </c>
      <c r="B20" s="22" t="s">
        <v>474</v>
      </c>
      <c r="C20" s="26" t="s">
        <v>475</v>
      </c>
      <c r="D20" s="17" t="s">
        <v>186</v>
      </c>
      <c r="E20" s="62">
        <v>12735</v>
      </c>
      <c r="F20" s="68">
        <v>23.101289999999999</v>
      </c>
      <c r="G20" s="20">
        <v>1.1099013E-2</v>
      </c>
    </row>
    <row r="21" spans="1:7" ht="15" x14ac:dyDescent="0.25">
      <c r="A21" s="21">
        <v>15</v>
      </c>
      <c r="B21" s="22" t="s">
        <v>33</v>
      </c>
      <c r="C21" s="26" t="s">
        <v>34</v>
      </c>
      <c r="D21" s="17" t="s">
        <v>35</v>
      </c>
      <c r="E21" s="62">
        <v>6578</v>
      </c>
      <c r="F21" s="68">
        <v>22.536228000000001</v>
      </c>
      <c r="G21" s="20">
        <v>1.0827529000000001E-2</v>
      </c>
    </row>
    <row r="22" spans="1:7" ht="15" x14ac:dyDescent="0.25">
      <c r="A22" s="21">
        <v>16</v>
      </c>
      <c r="B22" s="22" t="s">
        <v>521</v>
      </c>
      <c r="C22" s="26" t="s">
        <v>522</v>
      </c>
      <c r="D22" s="17" t="s">
        <v>212</v>
      </c>
      <c r="E22" s="62">
        <v>2134</v>
      </c>
      <c r="F22" s="68">
        <v>22.331243000000001</v>
      </c>
      <c r="G22" s="20">
        <v>1.0729044E-2</v>
      </c>
    </row>
    <row r="23" spans="1:7" ht="15" x14ac:dyDescent="0.25">
      <c r="A23" s="21">
        <v>17</v>
      </c>
      <c r="B23" s="22" t="s">
        <v>649</v>
      </c>
      <c r="C23" s="26" t="s">
        <v>650</v>
      </c>
      <c r="D23" s="17" t="s">
        <v>20</v>
      </c>
      <c r="E23" s="62">
        <v>9237</v>
      </c>
      <c r="F23" s="68">
        <v>22.293499499999999</v>
      </c>
      <c r="G23" s="20">
        <v>1.0710910000000001E-2</v>
      </c>
    </row>
    <row r="24" spans="1:7" ht="15" x14ac:dyDescent="0.25">
      <c r="A24" s="21">
        <v>18</v>
      </c>
      <c r="B24" s="22" t="s">
        <v>449</v>
      </c>
      <c r="C24" s="26" t="s">
        <v>450</v>
      </c>
      <c r="D24" s="17" t="s">
        <v>74</v>
      </c>
      <c r="E24" s="62">
        <v>2302</v>
      </c>
      <c r="F24" s="68">
        <v>22.221205999999999</v>
      </c>
      <c r="G24" s="20">
        <v>1.0676177E-2</v>
      </c>
    </row>
    <row r="25" spans="1:7" ht="15" x14ac:dyDescent="0.25">
      <c r="A25" s="21">
        <v>19</v>
      </c>
      <c r="B25" s="22" t="s">
        <v>651</v>
      </c>
      <c r="C25" s="26" t="s">
        <v>652</v>
      </c>
      <c r="D25" s="17" t="s">
        <v>335</v>
      </c>
      <c r="E25" s="62">
        <v>1383</v>
      </c>
      <c r="F25" s="68">
        <v>22.190235000000001</v>
      </c>
      <c r="G25" s="20">
        <v>1.0661297E-2</v>
      </c>
    </row>
    <row r="26" spans="1:7" ht="15" x14ac:dyDescent="0.25">
      <c r="A26" s="21">
        <v>20</v>
      </c>
      <c r="B26" s="22" t="s">
        <v>610</v>
      </c>
      <c r="C26" s="26" t="s">
        <v>611</v>
      </c>
      <c r="D26" s="17" t="s">
        <v>20</v>
      </c>
      <c r="E26" s="62">
        <v>1351</v>
      </c>
      <c r="F26" s="68">
        <v>22.139512499999999</v>
      </c>
      <c r="G26" s="20">
        <v>1.0636926999999999E-2</v>
      </c>
    </row>
    <row r="27" spans="1:7" ht="15" x14ac:dyDescent="0.25">
      <c r="A27" s="21">
        <v>21</v>
      </c>
      <c r="B27" s="22" t="s">
        <v>45</v>
      </c>
      <c r="C27" s="26" t="s">
        <v>46</v>
      </c>
      <c r="D27" s="17" t="s">
        <v>20</v>
      </c>
      <c r="E27" s="62">
        <v>116</v>
      </c>
      <c r="F27" s="68">
        <v>21.953928000000001</v>
      </c>
      <c r="G27" s="20">
        <v>1.0547763E-2</v>
      </c>
    </row>
    <row r="28" spans="1:7" ht="25.5" x14ac:dyDescent="0.25">
      <c r="A28" s="21">
        <v>22</v>
      </c>
      <c r="B28" s="22" t="s">
        <v>602</v>
      </c>
      <c r="C28" s="26" t="s">
        <v>603</v>
      </c>
      <c r="D28" s="17" t="s">
        <v>32</v>
      </c>
      <c r="E28" s="62">
        <v>325</v>
      </c>
      <c r="F28" s="68">
        <v>21.894437499999999</v>
      </c>
      <c r="G28" s="20">
        <v>1.0519181000000001E-2</v>
      </c>
    </row>
    <row r="29" spans="1:7" ht="25.5" x14ac:dyDescent="0.25">
      <c r="A29" s="21">
        <v>23</v>
      </c>
      <c r="B29" s="22" t="s">
        <v>484</v>
      </c>
      <c r="C29" s="26" t="s">
        <v>485</v>
      </c>
      <c r="D29" s="17" t="s">
        <v>32</v>
      </c>
      <c r="E29" s="62">
        <v>1228</v>
      </c>
      <c r="F29" s="68">
        <v>21.859628000000001</v>
      </c>
      <c r="G29" s="20">
        <v>1.0502457E-2</v>
      </c>
    </row>
    <row r="30" spans="1:7" ht="15" x14ac:dyDescent="0.25">
      <c r="A30" s="21">
        <v>24</v>
      </c>
      <c r="B30" s="22" t="s">
        <v>586</v>
      </c>
      <c r="C30" s="26" t="s">
        <v>587</v>
      </c>
      <c r="D30" s="17" t="s">
        <v>168</v>
      </c>
      <c r="E30" s="62">
        <v>7169</v>
      </c>
      <c r="F30" s="68">
        <v>21.800929</v>
      </c>
      <c r="G30" s="20">
        <v>1.0474255E-2</v>
      </c>
    </row>
    <row r="31" spans="1:7" ht="15" x14ac:dyDescent="0.25">
      <c r="A31" s="21">
        <v>25</v>
      </c>
      <c r="B31" s="22" t="s">
        <v>476</v>
      </c>
      <c r="C31" s="26" t="s">
        <v>477</v>
      </c>
      <c r="D31" s="17" t="s">
        <v>20</v>
      </c>
      <c r="E31" s="62">
        <v>486</v>
      </c>
      <c r="F31" s="68">
        <v>21.75093</v>
      </c>
      <c r="G31" s="20">
        <v>1.0450233E-2</v>
      </c>
    </row>
    <row r="32" spans="1:7" ht="15" x14ac:dyDescent="0.25">
      <c r="A32" s="21">
        <v>26</v>
      </c>
      <c r="B32" s="22" t="s">
        <v>576</v>
      </c>
      <c r="C32" s="26" t="s">
        <v>577</v>
      </c>
      <c r="D32" s="17" t="s">
        <v>186</v>
      </c>
      <c r="E32" s="62">
        <v>322</v>
      </c>
      <c r="F32" s="68">
        <v>21.727916</v>
      </c>
      <c r="G32" s="20">
        <v>1.0439176E-2</v>
      </c>
    </row>
    <row r="33" spans="1:7" ht="15" x14ac:dyDescent="0.25">
      <c r="A33" s="21">
        <v>27</v>
      </c>
      <c r="B33" s="22" t="s">
        <v>535</v>
      </c>
      <c r="C33" s="26" t="s">
        <v>536</v>
      </c>
      <c r="D33" s="17" t="s">
        <v>212</v>
      </c>
      <c r="E33" s="62">
        <v>2835</v>
      </c>
      <c r="F33" s="68">
        <v>21.710429999999999</v>
      </c>
      <c r="G33" s="20">
        <v>1.0430774E-2</v>
      </c>
    </row>
    <row r="34" spans="1:7" ht="15" x14ac:dyDescent="0.25">
      <c r="A34" s="21">
        <v>28</v>
      </c>
      <c r="B34" s="22" t="s">
        <v>653</v>
      </c>
      <c r="C34" s="26" t="s">
        <v>654</v>
      </c>
      <c r="D34" s="17" t="s">
        <v>60</v>
      </c>
      <c r="E34" s="62">
        <v>9813</v>
      </c>
      <c r="F34" s="68">
        <v>21.667103999999998</v>
      </c>
      <c r="G34" s="20">
        <v>1.0409958E-2</v>
      </c>
    </row>
    <row r="35" spans="1:7" ht="15" x14ac:dyDescent="0.25">
      <c r="A35" s="21">
        <v>29</v>
      </c>
      <c r="B35" s="22" t="s">
        <v>562</v>
      </c>
      <c r="C35" s="26" t="s">
        <v>563</v>
      </c>
      <c r="D35" s="17" t="s">
        <v>225</v>
      </c>
      <c r="E35" s="62">
        <v>3027</v>
      </c>
      <c r="F35" s="68">
        <v>21.652131000000001</v>
      </c>
      <c r="G35" s="20">
        <v>1.0402765E-2</v>
      </c>
    </row>
    <row r="36" spans="1:7" ht="25.5" x14ac:dyDescent="0.25">
      <c r="A36" s="21">
        <v>30</v>
      </c>
      <c r="B36" s="22" t="s">
        <v>655</v>
      </c>
      <c r="C36" s="26" t="s">
        <v>656</v>
      </c>
      <c r="D36" s="17" t="s">
        <v>23</v>
      </c>
      <c r="E36" s="62">
        <v>26658</v>
      </c>
      <c r="F36" s="68">
        <v>21.486348</v>
      </c>
      <c r="G36" s="20">
        <v>1.0323114E-2</v>
      </c>
    </row>
    <row r="37" spans="1:7" ht="15" x14ac:dyDescent="0.25">
      <c r="A37" s="21">
        <v>31</v>
      </c>
      <c r="B37" s="22" t="s">
        <v>445</v>
      </c>
      <c r="C37" s="26" t="s">
        <v>446</v>
      </c>
      <c r="D37" s="17" t="s">
        <v>291</v>
      </c>
      <c r="E37" s="62">
        <v>3239</v>
      </c>
      <c r="F37" s="68">
        <v>21.447038500000001</v>
      </c>
      <c r="G37" s="20">
        <v>1.0304228E-2</v>
      </c>
    </row>
    <row r="38" spans="1:7" ht="15" x14ac:dyDescent="0.25">
      <c r="A38" s="21">
        <v>32</v>
      </c>
      <c r="B38" s="22" t="s">
        <v>431</v>
      </c>
      <c r="C38" s="26" t="s">
        <v>432</v>
      </c>
      <c r="D38" s="17" t="s">
        <v>35</v>
      </c>
      <c r="E38" s="62">
        <v>6240</v>
      </c>
      <c r="F38" s="68">
        <v>21.4344</v>
      </c>
      <c r="G38" s="20">
        <v>1.0298155999999999E-2</v>
      </c>
    </row>
    <row r="39" spans="1:7" ht="25.5" x14ac:dyDescent="0.25">
      <c r="A39" s="21">
        <v>33</v>
      </c>
      <c r="B39" s="22" t="s">
        <v>606</v>
      </c>
      <c r="C39" s="26" t="s">
        <v>607</v>
      </c>
      <c r="D39" s="17" t="s">
        <v>32</v>
      </c>
      <c r="E39" s="62">
        <v>1473</v>
      </c>
      <c r="F39" s="68">
        <v>21.390169499999999</v>
      </c>
      <c r="G39" s="20">
        <v>1.0276904999999999E-2</v>
      </c>
    </row>
    <row r="40" spans="1:7" ht="25.5" x14ac:dyDescent="0.25">
      <c r="A40" s="21">
        <v>34</v>
      </c>
      <c r="B40" s="22" t="s">
        <v>344</v>
      </c>
      <c r="C40" s="26" t="s">
        <v>345</v>
      </c>
      <c r="D40" s="17" t="s">
        <v>26</v>
      </c>
      <c r="E40" s="62">
        <v>2774</v>
      </c>
      <c r="F40" s="68">
        <v>21.308481</v>
      </c>
      <c r="G40" s="20">
        <v>1.0237658E-2</v>
      </c>
    </row>
    <row r="41" spans="1:7" ht="15" x14ac:dyDescent="0.25">
      <c r="A41" s="21">
        <v>35</v>
      </c>
      <c r="B41" s="22" t="s">
        <v>106</v>
      </c>
      <c r="C41" s="26" t="s">
        <v>107</v>
      </c>
      <c r="D41" s="17" t="s">
        <v>35</v>
      </c>
      <c r="E41" s="62">
        <v>6850</v>
      </c>
      <c r="F41" s="68">
        <v>21.207599999999999</v>
      </c>
      <c r="G41" s="20">
        <v>1.0189190000000001E-2</v>
      </c>
    </row>
    <row r="42" spans="1:7" ht="15" x14ac:dyDescent="0.25">
      <c r="A42" s="21">
        <v>36</v>
      </c>
      <c r="B42" s="22" t="s">
        <v>657</v>
      </c>
      <c r="C42" s="26" t="s">
        <v>658</v>
      </c>
      <c r="D42" s="17" t="s">
        <v>42</v>
      </c>
      <c r="E42" s="62">
        <v>82858</v>
      </c>
      <c r="F42" s="68">
        <v>21.004503</v>
      </c>
      <c r="G42" s="20">
        <v>1.0091612E-2</v>
      </c>
    </row>
    <row r="43" spans="1:7" ht="25.5" x14ac:dyDescent="0.25">
      <c r="A43" s="21">
        <v>37</v>
      </c>
      <c r="B43" s="22" t="s">
        <v>659</v>
      </c>
      <c r="C43" s="26" t="s">
        <v>660</v>
      </c>
      <c r="D43" s="17" t="s">
        <v>186</v>
      </c>
      <c r="E43" s="62">
        <v>1568</v>
      </c>
      <c r="F43" s="68">
        <v>20.945343999999999</v>
      </c>
      <c r="G43" s="20">
        <v>1.0063189E-2</v>
      </c>
    </row>
    <row r="44" spans="1:7" ht="25.5" x14ac:dyDescent="0.25">
      <c r="A44" s="21">
        <v>38</v>
      </c>
      <c r="B44" s="22" t="s">
        <v>661</v>
      </c>
      <c r="C44" s="26" t="s">
        <v>662</v>
      </c>
      <c r="D44" s="17" t="s">
        <v>87</v>
      </c>
      <c r="E44" s="62">
        <v>5439</v>
      </c>
      <c r="F44" s="68">
        <v>20.8395285</v>
      </c>
      <c r="G44" s="20">
        <v>1.001235E-2</v>
      </c>
    </row>
    <row r="45" spans="1:7" ht="25.5" x14ac:dyDescent="0.25">
      <c r="A45" s="21">
        <v>39</v>
      </c>
      <c r="B45" s="22" t="s">
        <v>15</v>
      </c>
      <c r="C45" s="26" t="s">
        <v>16</v>
      </c>
      <c r="D45" s="17" t="s">
        <v>17</v>
      </c>
      <c r="E45" s="62">
        <v>1520</v>
      </c>
      <c r="F45" s="68">
        <v>20.817160000000001</v>
      </c>
      <c r="G45" s="20">
        <v>1.0001603E-2</v>
      </c>
    </row>
    <row r="46" spans="1:7" ht="25.5" x14ac:dyDescent="0.25">
      <c r="A46" s="21">
        <v>40</v>
      </c>
      <c r="B46" s="22" t="s">
        <v>543</v>
      </c>
      <c r="C46" s="26" t="s">
        <v>544</v>
      </c>
      <c r="D46" s="17" t="s">
        <v>291</v>
      </c>
      <c r="E46" s="62">
        <v>3172</v>
      </c>
      <c r="F46" s="68">
        <v>20.708402</v>
      </c>
      <c r="G46" s="20">
        <v>9.9493499999999992E-3</v>
      </c>
    </row>
    <row r="47" spans="1:7" ht="25.5" x14ac:dyDescent="0.25">
      <c r="A47" s="21">
        <v>41</v>
      </c>
      <c r="B47" s="22" t="s">
        <v>663</v>
      </c>
      <c r="C47" s="26" t="s">
        <v>664</v>
      </c>
      <c r="D47" s="17" t="s">
        <v>87</v>
      </c>
      <c r="E47" s="62">
        <v>3176</v>
      </c>
      <c r="F47" s="68">
        <v>20.702756000000001</v>
      </c>
      <c r="G47" s="20">
        <v>9.9466369999999995E-3</v>
      </c>
    </row>
    <row r="48" spans="1:7" ht="15" x14ac:dyDescent="0.25">
      <c r="A48" s="21">
        <v>42</v>
      </c>
      <c r="B48" s="22" t="s">
        <v>541</v>
      </c>
      <c r="C48" s="26" t="s">
        <v>542</v>
      </c>
      <c r="D48" s="17" t="s">
        <v>354</v>
      </c>
      <c r="E48" s="62">
        <v>5562</v>
      </c>
      <c r="F48" s="68">
        <v>20.701764000000001</v>
      </c>
      <c r="G48" s="20">
        <v>9.9461610000000002E-3</v>
      </c>
    </row>
    <row r="49" spans="1:7" ht="25.5" x14ac:dyDescent="0.25">
      <c r="A49" s="21">
        <v>43</v>
      </c>
      <c r="B49" s="22" t="s">
        <v>665</v>
      </c>
      <c r="C49" s="26" t="s">
        <v>666</v>
      </c>
      <c r="D49" s="17" t="s">
        <v>42</v>
      </c>
      <c r="E49" s="62">
        <v>10269</v>
      </c>
      <c r="F49" s="68">
        <v>20.692035000000001</v>
      </c>
      <c r="G49" s="20">
        <v>9.9414870000000006E-3</v>
      </c>
    </row>
    <row r="50" spans="1:7" ht="25.5" x14ac:dyDescent="0.25">
      <c r="A50" s="21">
        <v>44</v>
      </c>
      <c r="B50" s="22" t="s">
        <v>667</v>
      </c>
      <c r="C50" s="26" t="s">
        <v>668</v>
      </c>
      <c r="D50" s="17" t="s">
        <v>186</v>
      </c>
      <c r="E50" s="62">
        <v>17235</v>
      </c>
      <c r="F50" s="68">
        <v>20.64753</v>
      </c>
      <c r="G50" s="20">
        <v>9.9201040000000008E-3</v>
      </c>
    </row>
    <row r="51" spans="1:7" ht="25.5" x14ac:dyDescent="0.25">
      <c r="A51" s="21">
        <v>45</v>
      </c>
      <c r="B51" s="22" t="s">
        <v>373</v>
      </c>
      <c r="C51" s="26" t="s">
        <v>374</v>
      </c>
      <c r="D51" s="17" t="s">
        <v>32</v>
      </c>
      <c r="E51" s="62">
        <v>3650</v>
      </c>
      <c r="F51" s="68">
        <v>20.609725000000001</v>
      </c>
      <c r="G51" s="20">
        <v>9.9019409999999992E-3</v>
      </c>
    </row>
    <row r="52" spans="1:7" ht="15" x14ac:dyDescent="0.25">
      <c r="A52" s="21">
        <v>46</v>
      </c>
      <c r="B52" s="22" t="s">
        <v>72</v>
      </c>
      <c r="C52" s="26" t="s">
        <v>73</v>
      </c>
      <c r="D52" s="17" t="s">
        <v>74</v>
      </c>
      <c r="E52" s="62">
        <v>15940</v>
      </c>
      <c r="F52" s="68">
        <v>20.57057</v>
      </c>
      <c r="G52" s="20">
        <v>9.8831289999999992E-3</v>
      </c>
    </row>
    <row r="53" spans="1:7" ht="25.5" x14ac:dyDescent="0.25">
      <c r="A53" s="21">
        <v>47</v>
      </c>
      <c r="B53" s="22" t="s">
        <v>396</v>
      </c>
      <c r="C53" s="26" t="s">
        <v>397</v>
      </c>
      <c r="D53" s="17" t="s">
        <v>23</v>
      </c>
      <c r="E53" s="62">
        <v>1572</v>
      </c>
      <c r="F53" s="68">
        <v>20.568048000000001</v>
      </c>
      <c r="G53" s="20">
        <v>9.8819170000000005E-3</v>
      </c>
    </row>
    <row r="54" spans="1:7" ht="25.5" x14ac:dyDescent="0.25">
      <c r="A54" s="21">
        <v>48</v>
      </c>
      <c r="B54" s="22" t="s">
        <v>669</v>
      </c>
      <c r="C54" s="26" t="s">
        <v>670</v>
      </c>
      <c r="D54" s="17" t="s">
        <v>186</v>
      </c>
      <c r="E54" s="62">
        <v>1633</v>
      </c>
      <c r="F54" s="68">
        <v>20.5635525</v>
      </c>
      <c r="G54" s="20">
        <v>9.8797569999999994E-3</v>
      </c>
    </row>
    <row r="55" spans="1:7" ht="15" x14ac:dyDescent="0.25">
      <c r="A55" s="21">
        <v>49</v>
      </c>
      <c r="B55" s="22" t="s">
        <v>671</v>
      </c>
      <c r="C55" s="26" t="s">
        <v>672</v>
      </c>
      <c r="D55" s="17" t="s">
        <v>186</v>
      </c>
      <c r="E55" s="62">
        <v>14558</v>
      </c>
      <c r="F55" s="68">
        <v>20.563175000000001</v>
      </c>
      <c r="G55" s="20">
        <v>9.8795759999999993E-3</v>
      </c>
    </row>
    <row r="56" spans="1:7" ht="15" x14ac:dyDescent="0.25">
      <c r="A56" s="21">
        <v>50</v>
      </c>
      <c r="B56" s="22" t="s">
        <v>549</v>
      </c>
      <c r="C56" s="26" t="s">
        <v>550</v>
      </c>
      <c r="D56" s="17" t="s">
        <v>286</v>
      </c>
      <c r="E56" s="62">
        <v>7151</v>
      </c>
      <c r="F56" s="68">
        <v>20.4482845</v>
      </c>
      <c r="G56" s="20">
        <v>9.8243770000000005E-3</v>
      </c>
    </row>
    <row r="57" spans="1:7" ht="25.5" x14ac:dyDescent="0.25">
      <c r="A57" s="21">
        <v>51</v>
      </c>
      <c r="B57" s="22" t="s">
        <v>451</v>
      </c>
      <c r="C57" s="26" t="s">
        <v>452</v>
      </c>
      <c r="D57" s="17" t="s">
        <v>32</v>
      </c>
      <c r="E57" s="62">
        <v>1484</v>
      </c>
      <c r="F57" s="68">
        <v>20.367158</v>
      </c>
      <c r="G57" s="20">
        <v>9.7853990000000002E-3</v>
      </c>
    </row>
    <row r="58" spans="1:7" ht="25.5" x14ac:dyDescent="0.25">
      <c r="A58" s="21">
        <v>52</v>
      </c>
      <c r="B58" s="22" t="s">
        <v>673</v>
      </c>
      <c r="C58" s="26" t="s">
        <v>674</v>
      </c>
      <c r="D58" s="17" t="s">
        <v>395</v>
      </c>
      <c r="E58" s="62">
        <v>8558</v>
      </c>
      <c r="F58" s="68">
        <v>20.363761</v>
      </c>
      <c r="G58" s="20">
        <v>9.7837670000000005E-3</v>
      </c>
    </row>
    <row r="59" spans="1:7" ht="15" x14ac:dyDescent="0.25">
      <c r="A59" s="21">
        <v>53</v>
      </c>
      <c r="B59" s="22" t="s">
        <v>675</v>
      </c>
      <c r="C59" s="26" t="s">
        <v>676</v>
      </c>
      <c r="D59" s="17" t="s">
        <v>35</v>
      </c>
      <c r="E59" s="62">
        <v>23066</v>
      </c>
      <c r="F59" s="68">
        <v>20.332678999999999</v>
      </c>
      <c r="G59" s="20">
        <v>9.7688340000000005E-3</v>
      </c>
    </row>
    <row r="60" spans="1:7" ht="25.5" x14ac:dyDescent="0.25">
      <c r="A60" s="21">
        <v>54</v>
      </c>
      <c r="B60" s="22" t="s">
        <v>482</v>
      </c>
      <c r="C60" s="26" t="s">
        <v>483</v>
      </c>
      <c r="D60" s="17" t="s">
        <v>69</v>
      </c>
      <c r="E60" s="62">
        <v>2278</v>
      </c>
      <c r="F60" s="68">
        <v>20.317481999999998</v>
      </c>
      <c r="G60" s="20">
        <v>9.7615329999999993E-3</v>
      </c>
    </row>
    <row r="61" spans="1:7" ht="25.5" x14ac:dyDescent="0.25">
      <c r="A61" s="21">
        <v>55</v>
      </c>
      <c r="B61" s="22" t="s">
        <v>677</v>
      </c>
      <c r="C61" s="26" t="s">
        <v>678</v>
      </c>
      <c r="D61" s="17" t="s">
        <v>186</v>
      </c>
      <c r="E61" s="62">
        <v>5405</v>
      </c>
      <c r="F61" s="68">
        <v>20.287667500000001</v>
      </c>
      <c r="G61" s="20">
        <v>9.7472080000000003E-3</v>
      </c>
    </row>
    <row r="62" spans="1:7" ht="15" x14ac:dyDescent="0.25">
      <c r="A62" s="21">
        <v>56</v>
      </c>
      <c r="B62" s="22" t="s">
        <v>679</v>
      </c>
      <c r="C62" s="26" t="s">
        <v>680</v>
      </c>
      <c r="D62" s="17" t="s">
        <v>354</v>
      </c>
      <c r="E62" s="62">
        <v>8173</v>
      </c>
      <c r="F62" s="68">
        <v>20.2731265</v>
      </c>
      <c r="G62" s="20">
        <v>9.7402219999999998E-3</v>
      </c>
    </row>
    <row r="63" spans="1:7" ht="25.5" x14ac:dyDescent="0.25">
      <c r="A63" s="21">
        <v>57</v>
      </c>
      <c r="B63" s="22" t="s">
        <v>681</v>
      </c>
      <c r="C63" s="26" t="s">
        <v>682</v>
      </c>
      <c r="D63" s="17" t="s">
        <v>212</v>
      </c>
      <c r="E63" s="62">
        <v>486</v>
      </c>
      <c r="F63" s="68">
        <v>20.218572000000002</v>
      </c>
      <c r="G63" s="20">
        <v>9.7140109999999998E-3</v>
      </c>
    </row>
    <row r="64" spans="1:7" ht="25.5" x14ac:dyDescent="0.25">
      <c r="A64" s="21">
        <v>58</v>
      </c>
      <c r="B64" s="22" t="s">
        <v>683</v>
      </c>
      <c r="C64" s="26" t="s">
        <v>684</v>
      </c>
      <c r="D64" s="17" t="s">
        <v>685</v>
      </c>
      <c r="E64" s="62">
        <v>11229</v>
      </c>
      <c r="F64" s="68">
        <v>20.217814499999999</v>
      </c>
      <c r="G64" s="20">
        <v>9.7136470000000006E-3</v>
      </c>
    </row>
    <row r="65" spans="1:7" ht="25.5" x14ac:dyDescent="0.25">
      <c r="A65" s="21">
        <v>59</v>
      </c>
      <c r="B65" s="22" t="s">
        <v>447</v>
      </c>
      <c r="C65" s="26" t="s">
        <v>448</v>
      </c>
      <c r="D65" s="17" t="s">
        <v>186</v>
      </c>
      <c r="E65" s="62">
        <v>3002</v>
      </c>
      <c r="F65" s="68">
        <v>20.185448000000001</v>
      </c>
      <c r="G65" s="20">
        <v>9.6980969999999993E-3</v>
      </c>
    </row>
    <row r="66" spans="1:7" ht="25.5" x14ac:dyDescent="0.25">
      <c r="A66" s="21">
        <v>60</v>
      </c>
      <c r="B66" s="22" t="s">
        <v>686</v>
      </c>
      <c r="C66" s="26" t="s">
        <v>687</v>
      </c>
      <c r="D66" s="17" t="s">
        <v>395</v>
      </c>
      <c r="E66" s="62">
        <v>6728</v>
      </c>
      <c r="F66" s="68">
        <v>20.153724</v>
      </c>
      <c r="G66" s="20">
        <v>9.6828550000000006E-3</v>
      </c>
    </row>
    <row r="67" spans="1:7" ht="15" x14ac:dyDescent="0.25">
      <c r="A67" s="21">
        <v>61</v>
      </c>
      <c r="B67" s="22" t="s">
        <v>472</v>
      </c>
      <c r="C67" s="26" t="s">
        <v>473</v>
      </c>
      <c r="D67" s="17" t="s">
        <v>212</v>
      </c>
      <c r="E67" s="62">
        <v>1390</v>
      </c>
      <c r="F67" s="68">
        <v>20.031289999999998</v>
      </c>
      <c r="G67" s="20">
        <v>9.6240319999999994E-3</v>
      </c>
    </row>
    <row r="68" spans="1:7" ht="15" x14ac:dyDescent="0.25">
      <c r="A68" s="21">
        <v>62</v>
      </c>
      <c r="B68" s="22" t="s">
        <v>455</v>
      </c>
      <c r="C68" s="26" t="s">
        <v>456</v>
      </c>
      <c r="D68" s="17" t="s">
        <v>186</v>
      </c>
      <c r="E68" s="62">
        <v>3844</v>
      </c>
      <c r="F68" s="68">
        <v>20.023396000000002</v>
      </c>
      <c r="G68" s="20">
        <v>9.6202389999999992E-3</v>
      </c>
    </row>
    <row r="69" spans="1:7" ht="15" x14ac:dyDescent="0.25">
      <c r="A69" s="21">
        <v>63</v>
      </c>
      <c r="B69" s="22" t="s">
        <v>688</v>
      </c>
      <c r="C69" s="26" t="s">
        <v>689</v>
      </c>
      <c r="D69" s="17" t="s">
        <v>291</v>
      </c>
      <c r="E69" s="62">
        <v>4968</v>
      </c>
      <c r="F69" s="68">
        <v>20.008620000000001</v>
      </c>
      <c r="G69" s="20">
        <v>9.6131399999999992E-3</v>
      </c>
    </row>
    <row r="70" spans="1:7" ht="15" x14ac:dyDescent="0.25">
      <c r="A70" s="21">
        <v>64</v>
      </c>
      <c r="B70" s="22" t="s">
        <v>417</v>
      </c>
      <c r="C70" s="26" t="s">
        <v>418</v>
      </c>
      <c r="D70" s="17" t="s">
        <v>168</v>
      </c>
      <c r="E70" s="62">
        <v>27</v>
      </c>
      <c r="F70" s="68">
        <v>19.987222500000001</v>
      </c>
      <c r="G70" s="20">
        <v>9.602859E-3</v>
      </c>
    </row>
    <row r="71" spans="1:7" ht="15" x14ac:dyDescent="0.25">
      <c r="A71" s="21">
        <v>65</v>
      </c>
      <c r="B71" s="22" t="s">
        <v>690</v>
      </c>
      <c r="C71" s="26" t="s">
        <v>691</v>
      </c>
      <c r="D71" s="17" t="s">
        <v>212</v>
      </c>
      <c r="E71" s="62">
        <v>6532</v>
      </c>
      <c r="F71" s="68">
        <v>19.67765</v>
      </c>
      <c r="G71" s="20">
        <v>9.4541250000000007E-3</v>
      </c>
    </row>
    <row r="72" spans="1:7" ht="15" x14ac:dyDescent="0.25">
      <c r="A72" s="21">
        <v>66</v>
      </c>
      <c r="B72" s="22" t="s">
        <v>692</v>
      </c>
      <c r="C72" s="26" t="s">
        <v>693</v>
      </c>
      <c r="D72" s="17" t="s">
        <v>186</v>
      </c>
      <c r="E72" s="62">
        <v>23125</v>
      </c>
      <c r="F72" s="68">
        <v>19.517499999999998</v>
      </c>
      <c r="G72" s="20">
        <v>9.3771810000000001E-3</v>
      </c>
    </row>
    <row r="73" spans="1:7" ht="15" x14ac:dyDescent="0.25">
      <c r="A73" s="21">
        <v>67</v>
      </c>
      <c r="B73" s="22" t="s">
        <v>526</v>
      </c>
      <c r="C73" s="26" t="s">
        <v>527</v>
      </c>
      <c r="D73" s="17" t="s">
        <v>42</v>
      </c>
      <c r="E73" s="62">
        <v>11363</v>
      </c>
      <c r="F73" s="68">
        <v>19.487545000000001</v>
      </c>
      <c r="G73" s="20">
        <v>9.3627889999999998E-3</v>
      </c>
    </row>
    <row r="74" spans="1:7" ht="25.5" x14ac:dyDescent="0.25">
      <c r="A74" s="21">
        <v>68</v>
      </c>
      <c r="B74" s="22" t="s">
        <v>616</v>
      </c>
      <c r="C74" s="26" t="s">
        <v>617</v>
      </c>
      <c r="D74" s="17" t="s">
        <v>32</v>
      </c>
      <c r="E74" s="62">
        <v>5264</v>
      </c>
      <c r="F74" s="68">
        <v>19.447848</v>
      </c>
      <c r="G74" s="20">
        <v>9.3437169999999996E-3</v>
      </c>
    </row>
    <row r="75" spans="1:7" ht="25.5" x14ac:dyDescent="0.25">
      <c r="A75" s="21">
        <v>69</v>
      </c>
      <c r="B75" s="22" t="s">
        <v>453</v>
      </c>
      <c r="C75" s="26" t="s">
        <v>454</v>
      </c>
      <c r="D75" s="17" t="s">
        <v>32</v>
      </c>
      <c r="E75" s="62">
        <v>3082</v>
      </c>
      <c r="F75" s="68">
        <v>19.424305</v>
      </c>
      <c r="G75" s="20">
        <v>9.3324059999999997E-3</v>
      </c>
    </row>
    <row r="76" spans="1:7" ht="15" x14ac:dyDescent="0.25">
      <c r="A76" s="21">
        <v>70</v>
      </c>
      <c r="B76" s="22" t="s">
        <v>694</v>
      </c>
      <c r="C76" s="26" t="s">
        <v>695</v>
      </c>
      <c r="D76" s="17" t="s">
        <v>29</v>
      </c>
      <c r="E76" s="62">
        <v>3225</v>
      </c>
      <c r="F76" s="68">
        <v>19.366125</v>
      </c>
      <c r="G76" s="20">
        <v>9.3044530000000007E-3</v>
      </c>
    </row>
    <row r="77" spans="1:7" ht="15" x14ac:dyDescent="0.25">
      <c r="A77" s="21">
        <v>71</v>
      </c>
      <c r="B77" s="22" t="s">
        <v>696</v>
      </c>
      <c r="C77" s="26" t="s">
        <v>697</v>
      </c>
      <c r="D77" s="17" t="s">
        <v>74</v>
      </c>
      <c r="E77" s="62">
        <v>69</v>
      </c>
      <c r="F77" s="68">
        <v>19.361227499999998</v>
      </c>
      <c r="G77" s="20">
        <v>9.3021000000000006E-3</v>
      </c>
    </row>
    <row r="78" spans="1:7" ht="15" x14ac:dyDescent="0.25">
      <c r="A78" s="21">
        <v>72</v>
      </c>
      <c r="B78" s="22" t="s">
        <v>698</v>
      </c>
      <c r="C78" s="26" t="s">
        <v>699</v>
      </c>
      <c r="D78" s="17" t="s">
        <v>286</v>
      </c>
      <c r="E78" s="62">
        <v>17277</v>
      </c>
      <c r="F78" s="68">
        <v>19.263855</v>
      </c>
      <c r="G78" s="20">
        <v>9.2553180000000002E-3</v>
      </c>
    </row>
    <row r="79" spans="1:7" ht="15" x14ac:dyDescent="0.25">
      <c r="A79" s="21">
        <v>73</v>
      </c>
      <c r="B79" s="22" t="s">
        <v>461</v>
      </c>
      <c r="C79" s="26" t="s">
        <v>462</v>
      </c>
      <c r="D79" s="17" t="s">
        <v>291</v>
      </c>
      <c r="E79" s="62">
        <v>2058</v>
      </c>
      <c r="F79" s="68">
        <v>19.169241</v>
      </c>
      <c r="G79" s="20">
        <v>9.2098600000000003E-3</v>
      </c>
    </row>
    <row r="80" spans="1:7" ht="15" x14ac:dyDescent="0.25">
      <c r="A80" s="21">
        <v>74</v>
      </c>
      <c r="B80" s="22" t="s">
        <v>519</v>
      </c>
      <c r="C80" s="26" t="s">
        <v>520</v>
      </c>
      <c r="D80" s="17" t="s">
        <v>35</v>
      </c>
      <c r="E80" s="62">
        <v>1485</v>
      </c>
      <c r="F80" s="68">
        <v>19.115662499999999</v>
      </c>
      <c r="G80" s="20">
        <v>9.1841189999999993E-3</v>
      </c>
    </row>
    <row r="81" spans="1:7" ht="15" x14ac:dyDescent="0.25">
      <c r="A81" s="21">
        <v>75</v>
      </c>
      <c r="B81" s="22" t="s">
        <v>433</v>
      </c>
      <c r="C81" s="26" t="s">
        <v>434</v>
      </c>
      <c r="D81" s="17" t="s">
        <v>291</v>
      </c>
      <c r="E81" s="62">
        <v>754</v>
      </c>
      <c r="F81" s="68">
        <v>18.789680000000001</v>
      </c>
      <c r="G81" s="20">
        <v>9.0275000000000008E-3</v>
      </c>
    </row>
    <row r="82" spans="1:7" ht="25.5" x14ac:dyDescent="0.25">
      <c r="A82" s="21">
        <v>76</v>
      </c>
      <c r="B82" s="22" t="s">
        <v>580</v>
      </c>
      <c r="C82" s="26" t="s">
        <v>581</v>
      </c>
      <c r="D82" s="17" t="s">
        <v>23</v>
      </c>
      <c r="E82" s="62">
        <v>1827</v>
      </c>
      <c r="F82" s="68">
        <v>18.6308325</v>
      </c>
      <c r="G82" s="20">
        <v>8.9511820000000002E-3</v>
      </c>
    </row>
    <row r="83" spans="1:7" ht="15" x14ac:dyDescent="0.25">
      <c r="A83" s="21">
        <v>77</v>
      </c>
      <c r="B83" s="22" t="s">
        <v>551</v>
      </c>
      <c r="C83" s="26" t="s">
        <v>552</v>
      </c>
      <c r="D83" s="17" t="s">
        <v>20</v>
      </c>
      <c r="E83" s="62">
        <v>1744</v>
      </c>
      <c r="F83" s="68">
        <v>18.6172</v>
      </c>
      <c r="G83" s="20">
        <v>8.9446319999999992E-3</v>
      </c>
    </row>
    <row r="84" spans="1:7" ht="25.5" x14ac:dyDescent="0.25">
      <c r="A84" s="21">
        <v>78</v>
      </c>
      <c r="B84" s="22" t="s">
        <v>470</v>
      </c>
      <c r="C84" s="26" t="s">
        <v>471</v>
      </c>
      <c r="D84" s="17" t="s">
        <v>186</v>
      </c>
      <c r="E84" s="62">
        <v>960</v>
      </c>
      <c r="F84" s="68">
        <v>18.58512</v>
      </c>
      <c r="G84" s="20">
        <v>8.9292190000000004E-3</v>
      </c>
    </row>
    <row r="85" spans="1:7" ht="25.5" x14ac:dyDescent="0.25">
      <c r="A85" s="21">
        <v>79</v>
      </c>
      <c r="B85" s="22" t="s">
        <v>555</v>
      </c>
      <c r="C85" s="26" t="s">
        <v>556</v>
      </c>
      <c r="D85" s="17" t="s">
        <v>32</v>
      </c>
      <c r="E85" s="62">
        <v>1588</v>
      </c>
      <c r="F85" s="68">
        <v>18.56372</v>
      </c>
      <c r="G85" s="20">
        <v>8.9189379999999995E-3</v>
      </c>
    </row>
    <row r="86" spans="1:7" ht="15" x14ac:dyDescent="0.25">
      <c r="A86" s="21">
        <v>80</v>
      </c>
      <c r="B86" s="22" t="s">
        <v>700</v>
      </c>
      <c r="C86" s="26" t="s">
        <v>701</v>
      </c>
      <c r="D86" s="17" t="s">
        <v>685</v>
      </c>
      <c r="E86" s="62">
        <v>8679</v>
      </c>
      <c r="F86" s="68">
        <v>18.538343999999999</v>
      </c>
      <c r="G86" s="20">
        <v>8.9067460000000001E-3</v>
      </c>
    </row>
    <row r="87" spans="1:7" ht="25.5" x14ac:dyDescent="0.25">
      <c r="A87" s="21">
        <v>81</v>
      </c>
      <c r="B87" s="22" t="s">
        <v>381</v>
      </c>
      <c r="C87" s="26" t="s">
        <v>382</v>
      </c>
      <c r="D87" s="17" t="s">
        <v>32</v>
      </c>
      <c r="E87" s="62">
        <v>180</v>
      </c>
      <c r="F87" s="68">
        <v>18.489149999999999</v>
      </c>
      <c r="G87" s="20">
        <v>8.8831110000000008E-3</v>
      </c>
    </row>
    <row r="88" spans="1:7" ht="15" x14ac:dyDescent="0.25">
      <c r="A88" s="21">
        <v>82</v>
      </c>
      <c r="B88" s="22" t="s">
        <v>463</v>
      </c>
      <c r="C88" s="26" t="s">
        <v>464</v>
      </c>
      <c r="D88" s="17" t="s">
        <v>35</v>
      </c>
      <c r="E88" s="62">
        <v>961</v>
      </c>
      <c r="F88" s="68">
        <v>18.322426</v>
      </c>
      <c r="G88" s="20">
        <v>8.8030079999999993E-3</v>
      </c>
    </row>
    <row r="89" spans="1:7" ht="15" x14ac:dyDescent="0.25">
      <c r="A89" s="21">
        <v>83</v>
      </c>
      <c r="B89" s="22" t="s">
        <v>560</v>
      </c>
      <c r="C89" s="26" t="s">
        <v>561</v>
      </c>
      <c r="D89" s="17" t="s">
        <v>74</v>
      </c>
      <c r="E89" s="62">
        <v>663</v>
      </c>
      <c r="F89" s="68">
        <v>18.198355500000002</v>
      </c>
      <c r="G89" s="20">
        <v>8.7433979999999994E-3</v>
      </c>
    </row>
    <row r="90" spans="1:7" ht="15" x14ac:dyDescent="0.25">
      <c r="A90" s="21">
        <v>84</v>
      </c>
      <c r="B90" s="22" t="s">
        <v>517</v>
      </c>
      <c r="C90" s="26" t="s">
        <v>518</v>
      </c>
      <c r="D90" s="17" t="s">
        <v>74</v>
      </c>
      <c r="E90" s="62">
        <v>200</v>
      </c>
      <c r="F90" s="68">
        <v>18.192799999999998</v>
      </c>
      <c r="G90" s="20">
        <v>8.7407289999999992E-3</v>
      </c>
    </row>
    <row r="91" spans="1:7" ht="15" x14ac:dyDescent="0.25">
      <c r="A91" s="21">
        <v>85</v>
      </c>
      <c r="B91" s="22" t="s">
        <v>702</v>
      </c>
      <c r="C91" s="26" t="s">
        <v>703</v>
      </c>
      <c r="D91" s="17" t="s">
        <v>29</v>
      </c>
      <c r="E91" s="62">
        <v>22693</v>
      </c>
      <c r="F91" s="68">
        <v>18.1203605</v>
      </c>
      <c r="G91" s="20">
        <v>8.7059259999999992E-3</v>
      </c>
    </row>
    <row r="92" spans="1:7" ht="25.5" x14ac:dyDescent="0.25">
      <c r="A92" s="21">
        <v>86</v>
      </c>
      <c r="B92" s="22" t="s">
        <v>523</v>
      </c>
      <c r="C92" s="26" t="s">
        <v>524</v>
      </c>
      <c r="D92" s="17" t="s">
        <v>525</v>
      </c>
      <c r="E92" s="62">
        <v>4645</v>
      </c>
      <c r="F92" s="68">
        <v>17.829832499999998</v>
      </c>
      <c r="G92" s="20">
        <v>8.5663419999999994E-3</v>
      </c>
    </row>
    <row r="93" spans="1:7" ht="25.5" x14ac:dyDescent="0.25">
      <c r="A93" s="21">
        <v>87</v>
      </c>
      <c r="B93" s="22" t="s">
        <v>704</v>
      </c>
      <c r="C93" s="26" t="s">
        <v>705</v>
      </c>
      <c r="D93" s="17" t="s">
        <v>23</v>
      </c>
      <c r="E93" s="62">
        <v>15538</v>
      </c>
      <c r="F93" s="68">
        <v>17.635629999999999</v>
      </c>
      <c r="G93" s="20">
        <v>8.4730369999999992E-3</v>
      </c>
    </row>
    <row r="94" spans="1:7" ht="25.5" x14ac:dyDescent="0.25">
      <c r="A94" s="21">
        <v>88</v>
      </c>
      <c r="B94" s="22" t="s">
        <v>706</v>
      </c>
      <c r="C94" s="26" t="s">
        <v>707</v>
      </c>
      <c r="D94" s="17" t="s">
        <v>201</v>
      </c>
      <c r="E94" s="62">
        <v>2298</v>
      </c>
      <c r="F94" s="68">
        <v>17.607275999999999</v>
      </c>
      <c r="G94" s="20">
        <v>8.4594140000000002E-3</v>
      </c>
    </row>
    <row r="95" spans="1:7" ht="15" x14ac:dyDescent="0.25">
      <c r="A95" s="21">
        <v>89</v>
      </c>
      <c r="B95" s="22" t="s">
        <v>38</v>
      </c>
      <c r="C95" s="26" t="s">
        <v>39</v>
      </c>
      <c r="D95" s="17" t="s">
        <v>35</v>
      </c>
      <c r="E95" s="62">
        <v>853</v>
      </c>
      <c r="F95" s="68">
        <v>17.582035999999999</v>
      </c>
      <c r="G95" s="20">
        <v>8.4472880000000007E-3</v>
      </c>
    </row>
    <row r="96" spans="1:7" ht="15" x14ac:dyDescent="0.25">
      <c r="A96" s="21">
        <v>90</v>
      </c>
      <c r="B96" s="22" t="s">
        <v>435</v>
      </c>
      <c r="C96" s="26" t="s">
        <v>436</v>
      </c>
      <c r="D96" s="17" t="s">
        <v>74</v>
      </c>
      <c r="E96" s="62">
        <v>538</v>
      </c>
      <c r="F96" s="68">
        <v>17.505444000000001</v>
      </c>
      <c r="G96" s="20">
        <v>8.4104890000000002E-3</v>
      </c>
    </row>
    <row r="97" spans="1:7" ht="25.5" x14ac:dyDescent="0.25">
      <c r="A97" s="21">
        <v>91</v>
      </c>
      <c r="B97" s="22" t="s">
        <v>530</v>
      </c>
      <c r="C97" s="26" t="s">
        <v>531</v>
      </c>
      <c r="D97" s="17" t="s">
        <v>395</v>
      </c>
      <c r="E97" s="62">
        <v>7662</v>
      </c>
      <c r="F97" s="68">
        <v>17.446373999999999</v>
      </c>
      <c r="G97" s="20">
        <v>8.3821090000000004E-3</v>
      </c>
    </row>
    <row r="98" spans="1:7" ht="25.5" x14ac:dyDescent="0.25">
      <c r="A98" s="21">
        <v>92</v>
      </c>
      <c r="B98" s="22" t="s">
        <v>557</v>
      </c>
      <c r="C98" s="26" t="s">
        <v>558</v>
      </c>
      <c r="D98" s="17" t="s">
        <v>201</v>
      </c>
      <c r="E98" s="62">
        <v>3439</v>
      </c>
      <c r="F98" s="68">
        <v>17.1932805</v>
      </c>
      <c r="G98" s="20">
        <v>8.2605100000000004E-3</v>
      </c>
    </row>
    <row r="99" spans="1:7" ht="25.5" x14ac:dyDescent="0.25">
      <c r="A99" s="21">
        <v>93</v>
      </c>
      <c r="B99" s="22" t="s">
        <v>553</v>
      </c>
      <c r="C99" s="26" t="s">
        <v>554</v>
      </c>
      <c r="D99" s="17" t="s">
        <v>14</v>
      </c>
      <c r="E99" s="62">
        <v>10871</v>
      </c>
      <c r="F99" s="68">
        <v>16.909840500000001</v>
      </c>
      <c r="G99" s="20">
        <v>8.1243319999999997E-3</v>
      </c>
    </row>
    <row r="100" spans="1:7" ht="15" x14ac:dyDescent="0.25">
      <c r="A100" s="21">
        <v>94</v>
      </c>
      <c r="B100" s="22" t="s">
        <v>708</v>
      </c>
      <c r="C100" s="26" t="s">
        <v>709</v>
      </c>
      <c r="D100" s="17" t="s">
        <v>87</v>
      </c>
      <c r="E100" s="62">
        <v>1780</v>
      </c>
      <c r="F100" s="68">
        <v>16.533529999999999</v>
      </c>
      <c r="G100" s="20">
        <v>7.9435329999999992E-3</v>
      </c>
    </row>
    <row r="101" spans="1:7" ht="25.5" x14ac:dyDescent="0.25">
      <c r="A101" s="21">
        <v>95</v>
      </c>
      <c r="B101" s="22" t="s">
        <v>710</v>
      </c>
      <c r="C101" s="26" t="s">
        <v>711</v>
      </c>
      <c r="D101" s="17" t="s">
        <v>186</v>
      </c>
      <c r="E101" s="62">
        <v>4912</v>
      </c>
      <c r="F101" s="68">
        <v>16.406079999999999</v>
      </c>
      <c r="G101" s="20">
        <v>7.8823000000000001E-3</v>
      </c>
    </row>
    <row r="102" spans="1:7" ht="25.5" x14ac:dyDescent="0.25">
      <c r="A102" s="21">
        <v>96</v>
      </c>
      <c r="B102" s="22" t="s">
        <v>528</v>
      </c>
      <c r="C102" s="26" t="s">
        <v>529</v>
      </c>
      <c r="D102" s="17" t="s">
        <v>14</v>
      </c>
      <c r="E102" s="62">
        <v>4460</v>
      </c>
      <c r="F102" s="68">
        <v>16.149660000000001</v>
      </c>
      <c r="G102" s="20">
        <v>7.7591029999999998E-3</v>
      </c>
    </row>
    <row r="103" spans="1:7" ht="38.25" x14ac:dyDescent="0.25">
      <c r="A103" s="21">
        <v>97</v>
      </c>
      <c r="B103" s="22" t="s">
        <v>712</v>
      </c>
      <c r="C103" s="26" t="s">
        <v>713</v>
      </c>
      <c r="D103" s="17" t="s">
        <v>99</v>
      </c>
      <c r="E103" s="62">
        <v>5612</v>
      </c>
      <c r="F103" s="68">
        <v>16.100828</v>
      </c>
      <c r="G103" s="20">
        <v>7.735642E-3</v>
      </c>
    </row>
    <row r="104" spans="1:7" ht="15" x14ac:dyDescent="0.25">
      <c r="A104" s="21">
        <v>98</v>
      </c>
      <c r="B104" s="22" t="s">
        <v>714</v>
      </c>
      <c r="C104" s="26" t="s">
        <v>715</v>
      </c>
      <c r="D104" s="17" t="s">
        <v>74</v>
      </c>
      <c r="E104" s="62">
        <v>5674</v>
      </c>
      <c r="F104" s="68">
        <v>15.177949999999999</v>
      </c>
      <c r="G104" s="20">
        <v>7.2922450000000002E-3</v>
      </c>
    </row>
    <row r="105" spans="1:7" ht="25.5" x14ac:dyDescent="0.25">
      <c r="A105" s="21">
        <v>99</v>
      </c>
      <c r="B105" s="22" t="s">
        <v>716</v>
      </c>
      <c r="C105" s="26" t="s">
        <v>717</v>
      </c>
      <c r="D105" s="17" t="s">
        <v>14</v>
      </c>
      <c r="E105" s="62">
        <v>5920</v>
      </c>
      <c r="F105" s="68">
        <v>15.02496</v>
      </c>
      <c r="G105" s="20">
        <v>7.2187409999999999E-3</v>
      </c>
    </row>
    <row r="106" spans="1:7" ht="25.5" x14ac:dyDescent="0.25">
      <c r="A106" s="21">
        <v>100</v>
      </c>
      <c r="B106" s="22" t="s">
        <v>718</v>
      </c>
      <c r="C106" s="26" t="s">
        <v>719</v>
      </c>
      <c r="D106" s="17" t="s">
        <v>525</v>
      </c>
      <c r="E106" s="62">
        <v>27705</v>
      </c>
      <c r="F106" s="68">
        <v>13.6724175</v>
      </c>
      <c r="G106" s="20">
        <v>6.5689119999999997E-3</v>
      </c>
    </row>
    <row r="107" spans="1:7" ht="15" x14ac:dyDescent="0.25">
      <c r="A107" s="21">
        <v>101</v>
      </c>
      <c r="B107" s="22" t="s">
        <v>720</v>
      </c>
      <c r="C107" s="127" t="s">
        <v>1154</v>
      </c>
      <c r="D107" s="17" t="s">
        <v>74</v>
      </c>
      <c r="E107" s="62">
        <v>1464</v>
      </c>
      <c r="F107" s="68">
        <v>2.079612</v>
      </c>
      <c r="G107" s="20">
        <v>9.9914899999999996E-4</v>
      </c>
    </row>
    <row r="108" spans="1:7" ht="15" x14ac:dyDescent="0.25">
      <c r="A108" s="16"/>
      <c r="B108" s="17"/>
      <c r="C108" s="23" t="s">
        <v>113</v>
      </c>
      <c r="D108" s="27"/>
      <c r="E108" s="64"/>
      <c r="F108" s="70">
        <v>2039.2633325000004</v>
      </c>
      <c r="G108" s="28">
        <v>0.97976390799999991</v>
      </c>
    </row>
    <row r="109" spans="1:7" ht="15" x14ac:dyDescent="0.25">
      <c r="A109" s="21"/>
      <c r="B109" s="22"/>
      <c r="C109" s="29"/>
      <c r="D109" s="30"/>
      <c r="E109" s="62"/>
      <c r="F109" s="68"/>
      <c r="G109" s="20"/>
    </row>
    <row r="110" spans="1:7" ht="15" x14ac:dyDescent="0.25">
      <c r="A110" s="16"/>
      <c r="B110" s="17"/>
      <c r="C110" s="23" t="s">
        <v>114</v>
      </c>
      <c r="D110" s="24"/>
      <c r="E110" s="63"/>
      <c r="F110" s="69"/>
      <c r="G110" s="25"/>
    </row>
    <row r="111" spans="1:7" ht="15" x14ac:dyDescent="0.25">
      <c r="A111" s="16"/>
      <c r="B111" s="17"/>
      <c r="C111" s="23" t="s">
        <v>113</v>
      </c>
      <c r="D111" s="27"/>
      <c r="E111" s="64"/>
      <c r="F111" s="70">
        <v>0</v>
      </c>
      <c r="G111" s="28">
        <v>0</v>
      </c>
    </row>
    <row r="112" spans="1:7" ht="15" x14ac:dyDescent="0.25">
      <c r="A112" s="21"/>
      <c r="B112" s="22"/>
      <c r="C112" s="29"/>
      <c r="D112" s="30"/>
      <c r="E112" s="62"/>
      <c r="F112" s="68"/>
      <c r="G112" s="20"/>
    </row>
    <row r="113" spans="1:7" ht="15" x14ac:dyDescent="0.25">
      <c r="A113" s="31"/>
      <c r="B113" s="32"/>
      <c r="C113" s="23" t="s">
        <v>115</v>
      </c>
      <c r="D113" s="24"/>
      <c r="E113" s="63"/>
      <c r="F113" s="69"/>
      <c r="G113" s="25"/>
    </row>
    <row r="114" spans="1:7" ht="15" x14ac:dyDescent="0.25">
      <c r="A114" s="33"/>
      <c r="B114" s="34"/>
      <c r="C114" s="23" t="s">
        <v>113</v>
      </c>
      <c r="D114" s="35"/>
      <c r="E114" s="65"/>
      <c r="F114" s="71">
        <v>0</v>
      </c>
      <c r="G114" s="36">
        <v>0</v>
      </c>
    </row>
    <row r="115" spans="1:7" ht="15" x14ac:dyDescent="0.25">
      <c r="A115" s="33"/>
      <c r="B115" s="34"/>
      <c r="C115" s="29"/>
      <c r="D115" s="37"/>
      <c r="E115" s="66"/>
      <c r="F115" s="72"/>
      <c r="G115" s="38"/>
    </row>
    <row r="116" spans="1:7" ht="15" x14ac:dyDescent="0.25">
      <c r="A116" s="16"/>
      <c r="B116" s="17"/>
      <c r="C116" s="23" t="s">
        <v>119</v>
      </c>
      <c r="D116" s="24"/>
      <c r="E116" s="63"/>
      <c r="F116" s="69"/>
      <c r="G116" s="25"/>
    </row>
    <row r="117" spans="1:7" ht="15" x14ac:dyDescent="0.25">
      <c r="A117" s="16"/>
      <c r="B117" s="17"/>
      <c r="C117" s="23" t="s">
        <v>113</v>
      </c>
      <c r="D117" s="27"/>
      <c r="E117" s="64"/>
      <c r="F117" s="70">
        <v>0</v>
      </c>
      <c r="G117" s="28">
        <v>0</v>
      </c>
    </row>
    <row r="118" spans="1:7" ht="15" x14ac:dyDescent="0.25">
      <c r="A118" s="16"/>
      <c r="B118" s="17"/>
      <c r="C118" s="29"/>
      <c r="D118" s="19"/>
      <c r="E118" s="62"/>
      <c r="F118" s="68"/>
      <c r="G118" s="20"/>
    </row>
    <row r="119" spans="1:7" ht="15" x14ac:dyDescent="0.25">
      <c r="A119" s="16"/>
      <c r="B119" s="17"/>
      <c r="C119" s="23" t="s">
        <v>120</v>
      </c>
      <c r="D119" s="24"/>
      <c r="E119" s="63"/>
      <c r="F119" s="69"/>
      <c r="G119" s="25"/>
    </row>
    <row r="120" spans="1:7" ht="15" x14ac:dyDescent="0.25">
      <c r="A120" s="16"/>
      <c r="B120" s="17"/>
      <c r="C120" s="23" t="s">
        <v>113</v>
      </c>
      <c r="D120" s="27"/>
      <c r="E120" s="64"/>
      <c r="F120" s="70">
        <v>0</v>
      </c>
      <c r="G120" s="28">
        <v>0</v>
      </c>
    </row>
    <row r="121" spans="1:7" ht="15" x14ac:dyDescent="0.25">
      <c r="A121" s="16"/>
      <c r="B121" s="17"/>
      <c r="C121" s="29"/>
      <c r="D121" s="19"/>
      <c r="E121" s="62"/>
      <c r="F121" s="68"/>
      <c r="G121" s="20"/>
    </row>
    <row r="122" spans="1:7" ht="15" x14ac:dyDescent="0.25">
      <c r="A122" s="16"/>
      <c r="B122" s="17"/>
      <c r="C122" s="23" t="s">
        <v>121</v>
      </c>
      <c r="D122" s="24"/>
      <c r="E122" s="63"/>
      <c r="F122" s="69"/>
      <c r="G122" s="25"/>
    </row>
    <row r="123" spans="1:7" ht="15" x14ac:dyDescent="0.25">
      <c r="A123" s="16"/>
      <c r="B123" s="17"/>
      <c r="C123" s="23" t="s">
        <v>113</v>
      </c>
      <c r="D123" s="27"/>
      <c r="E123" s="64"/>
      <c r="F123" s="70">
        <v>0</v>
      </c>
      <c r="G123" s="28">
        <v>0</v>
      </c>
    </row>
    <row r="124" spans="1:7" ht="15" x14ac:dyDescent="0.25">
      <c r="A124" s="16"/>
      <c r="B124" s="17"/>
      <c r="C124" s="29"/>
      <c r="D124" s="19"/>
      <c r="E124" s="62"/>
      <c r="F124" s="68"/>
      <c r="G124" s="20"/>
    </row>
    <row r="125" spans="1:7" ht="25.5" x14ac:dyDescent="0.25">
      <c r="A125" s="21"/>
      <c r="B125" s="22"/>
      <c r="C125" s="39" t="s">
        <v>122</v>
      </c>
      <c r="D125" s="40"/>
      <c r="E125" s="64"/>
      <c r="F125" s="70">
        <v>2039.2633325000004</v>
      </c>
      <c r="G125" s="28">
        <v>0.97976390799999991</v>
      </c>
    </row>
    <row r="126" spans="1:7" ht="15" x14ac:dyDescent="0.25">
      <c r="A126" s="16"/>
      <c r="B126" s="17"/>
      <c r="C126" s="26"/>
      <c r="D126" s="19"/>
      <c r="E126" s="62"/>
      <c r="F126" s="68"/>
      <c r="G126" s="20"/>
    </row>
    <row r="127" spans="1:7" ht="15" x14ac:dyDescent="0.25">
      <c r="A127" s="16"/>
      <c r="B127" s="17"/>
      <c r="C127" s="18" t="s">
        <v>123</v>
      </c>
      <c r="D127" s="19"/>
      <c r="E127" s="62"/>
      <c r="F127" s="68"/>
      <c r="G127" s="20"/>
    </row>
    <row r="128" spans="1:7" ht="25.5" x14ac:dyDescent="0.25">
      <c r="A128" s="16"/>
      <c r="B128" s="17"/>
      <c r="C128" s="23" t="s">
        <v>11</v>
      </c>
      <c r="D128" s="24"/>
      <c r="E128" s="63"/>
      <c r="F128" s="69"/>
      <c r="G128" s="25"/>
    </row>
    <row r="129" spans="1:7" ht="15" x14ac:dyDescent="0.25">
      <c r="A129" s="21"/>
      <c r="B129" s="22"/>
      <c r="C129" s="23" t="s">
        <v>113</v>
      </c>
      <c r="D129" s="27"/>
      <c r="E129" s="64"/>
      <c r="F129" s="70">
        <v>0</v>
      </c>
      <c r="G129" s="28">
        <v>0</v>
      </c>
    </row>
    <row r="130" spans="1:7" ht="15" x14ac:dyDescent="0.25">
      <c r="A130" s="21"/>
      <c r="B130" s="22"/>
      <c r="C130" s="29"/>
      <c r="D130" s="19"/>
      <c r="E130" s="62"/>
      <c r="F130" s="68"/>
      <c r="G130" s="20"/>
    </row>
    <row r="131" spans="1:7" ht="15" x14ac:dyDescent="0.25">
      <c r="A131" s="16"/>
      <c r="B131" s="41"/>
      <c r="C131" s="23" t="s">
        <v>124</v>
      </c>
      <c r="D131" s="24"/>
      <c r="E131" s="63"/>
      <c r="F131" s="69"/>
      <c r="G131" s="25"/>
    </row>
    <row r="132" spans="1:7" ht="15" x14ac:dyDescent="0.25">
      <c r="A132" s="21"/>
      <c r="B132" s="22"/>
      <c r="C132" s="23" t="s">
        <v>113</v>
      </c>
      <c r="D132" s="27"/>
      <c r="E132" s="64"/>
      <c r="F132" s="70">
        <v>0</v>
      </c>
      <c r="G132" s="28">
        <v>0</v>
      </c>
    </row>
    <row r="133" spans="1:7" ht="15" x14ac:dyDescent="0.25">
      <c r="A133" s="21"/>
      <c r="B133" s="22"/>
      <c r="C133" s="29"/>
      <c r="D133" s="19"/>
      <c r="E133" s="62"/>
      <c r="F133" s="74"/>
      <c r="G133" s="43"/>
    </row>
    <row r="134" spans="1:7" ht="15" x14ac:dyDescent="0.25">
      <c r="A134" s="16"/>
      <c r="B134" s="17"/>
      <c r="C134" s="23" t="s">
        <v>125</v>
      </c>
      <c r="D134" s="24"/>
      <c r="E134" s="63"/>
      <c r="F134" s="69"/>
      <c r="G134" s="25"/>
    </row>
    <row r="135" spans="1:7" ht="15" x14ac:dyDescent="0.25">
      <c r="A135" s="21"/>
      <c r="B135" s="22"/>
      <c r="C135" s="23" t="s">
        <v>113</v>
      </c>
      <c r="D135" s="27"/>
      <c r="E135" s="64"/>
      <c r="F135" s="70">
        <v>0</v>
      </c>
      <c r="G135" s="28">
        <v>0</v>
      </c>
    </row>
    <row r="136" spans="1:7" ht="15" x14ac:dyDescent="0.25">
      <c r="A136" s="16"/>
      <c r="B136" s="17"/>
      <c r="C136" s="29"/>
      <c r="D136" s="19"/>
      <c r="E136" s="62"/>
      <c r="F136" s="68"/>
      <c r="G136" s="20"/>
    </row>
    <row r="137" spans="1:7" ht="25.5" x14ac:dyDescent="0.25">
      <c r="A137" s="16"/>
      <c r="B137" s="41"/>
      <c r="C137" s="23" t="s">
        <v>126</v>
      </c>
      <c r="D137" s="24"/>
      <c r="E137" s="63"/>
      <c r="F137" s="69"/>
      <c r="G137" s="25"/>
    </row>
    <row r="138" spans="1:7" ht="15" x14ac:dyDescent="0.25">
      <c r="A138" s="21"/>
      <c r="B138" s="22"/>
      <c r="C138" s="23" t="s">
        <v>113</v>
      </c>
      <c r="D138" s="27"/>
      <c r="E138" s="64"/>
      <c r="F138" s="70">
        <v>0</v>
      </c>
      <c r="G138" s="28">
        <v>0</v>
      </c>
    </row>
    <row r="139" spans="1:7" ht="15" x14ac:dyDescent="0.25">
      <c r="A139" s="21"/>
      <c r="B139" s="22"/>
      <c r="C139" s="29"/>
      <c r="D139" s="19"/>
      <c r="E139" s="62"/>
      <c r="F139" s="68"/>
      <c r="G139" s="20"/>
    </row>
    <row r="140" spans="1:7" ht="15" x14ac:dyDescent="0.25">
      <c r="A140" s="21"/>
      <c r="B140" s="22"/>
      <c r="C140" s="44" t="s">
        <v>127</v>
      </c>
      <c r="D140" s="40"/>
      <c r="E140" s="64"/>
      <c r="F140" s="70">
        <v>0</v>
      </c>
      <c r="G140" s="28">
        <v>0</v>
      </c>
    </row>
    <row r="141" spans="1:7" ht="15" x14ac:dyDescent="0.25">
      <c r="A141" s="21"/>
      <c r="B141" s="22"/>
      <c r="C141" s="26"/>
      <c r="D141" s="19"/>
      <c r="E141" s="62"/>
      <c r="F141" s="68"/>
      <c r="G141" s="20"/>
    </row>
    <row r="142" spans="1:7" ht="15" x14ac:dyDescent="0.25">
      <c r="A142" s="16"/>
      <c r="B142" s="17"/>
      <c r="C142" s="18" t="s">
        <v>128</v>
      </c>
      <c r="D142" s="19"/>
      <c r="E142" s="62"/>
      <c r="F142" s="68"/>
      <c r="G142" s="20"/>
    </row>
    <row r="143" spans="1:7" ht="15" x14ac:dyDescent="0.25">
      <c r="A143" s="21"/>
      <c r="B143" s="22"/>
      <c r="C143" s="23" t="s">
        <v>129</v>
      </c>
      <c r="D143" s="24"/>
      <c r="E143" s="63"/>
      <c r="F143" s="69"/>
      <c r="G143" s="25"/>
    </row>
    <row r="144" spans="1:7" ht="15" x14ac:dyDescent="0.25">
      <c r="A144" s="21"/>
      <c r="B144" s="22"/>
      <c r="C144" s="23" t="s">
        <v>113</v>
      </c>
      <c r="D144" s="40"/>
      <c r="E144" s="64"/>
      <c r="F144" s="70">
        <v>0</v>
      </c>
      <c r="G144" s="28">
        <v>0</v>
      </c>
    </row>
    <row r="145" spans="1:7" ht="15" x14ac:dyDescent="0.25">
      <c r="A145" s="21"/>
      <c r="B145" s="22"/>
      <c r="C145" s="29"/>
      <c r="D145" s="22"/>
      <c r="E145" s="62"/>
      <c r="F145" s="68"/>
      <c r="G145" s="20"/>
    </row>
    <row r="146" spans="1:7" ht="15" x14ac:dyDescent="0.25">
      <c r="A146" s="21"/>
      <c r="B146" s="22"/>
      <c r="C146" s="23" t="s">
        <v>130</v>
      </c>
      <c r="D146" s="24"/>
      <c r="E146" s="63"/>
      <c r="F146" s="69"/>
      <c r="G146" s="25"/>
    </row>
    <row r="147" spans="1:7" ht="15" x14ac:dyDescent="0.25">
      <c r="A147" s="21"/>
      <c r="B147" s="22"/>
      <c r="C147" s="23" t="s">
        <v>113</v>
      </c>
      <c r="D147" s="40"/>
      <c r="E147" s="64"/>
      <c r="F147" s="70">
        <v>0</v>
      </c>
      <c r="G147" s="28">
        <v>0</v>
      </c>
    </row>
    <row r="148" spans="1:7" ht="15" x14ac:dyDescent="0.25">
      <c r="A148" s="21"/>
      <c r="B148" s="22"/>
      <c r="C148" s="29"/>
      <c r="D148" s="22"/>
      <c r="E148" s="62"/>
      <c r="F148" s="68"/>
      <c r="G148" s="20"/>
    </row>
    <row r="149" spans="1:7" ht="15" x14ac:dyDescent="0.25">
      <c r="A149" s="21"/>
      <c r="B149" s="22"/>
      <c r="C149" s="23" t="s">
        <v>131</v>
      </c>
      <c r="D149" s="24"/>
      <c r="E149" s="63"/>
      <c r="F149" s="69"/>
      <c r="G149" s="25"/>
    </row>
    <row r="150" spans="1:7" ht="15" x14ac:dyDescent="0.25">
      <c r="A150" s="21"/>
      <c r="B150" s="22"/>
      <c r="C150" s="23" t="s">
        <v>113</v>
      </c>
      <c r="D150" s="40"/>
      <c r="E150" s="64"/>
      <c r="F150" s="70">
        <v>0</v>
      </c>
      <c r="G150" s="28">
        <v>0</v>
      </c>
    </row>
    <row r="151" spans="1:7" ht="15" x14ac:dyDescent="0.25">
      <c r="A151" s="21"/>
      <c r="B151" s="22"/>
      <c r="C151" s="29"/>
      <c r="D151" s="22"/>
      <c r="E151" s="62"/>
      <c r="F151" s="68"/>
      <c r="G151" s="20"/>
    </row>
    <row r="152" spans="1:7" ht="15" x14ac:dyDescent="0.25">
      <c r="A152" s="21"/>
      <c r="B152" s="22"/>
      <c r="C152" s="23" t="s">
        <v>132</v>
      </c>
      <c r="D152" s="24"/>
      <c r="E152" s="63"/>
      <c r="F152" s="69"/>
      <c r="G152" s="25"/>
    </row>
    <row r="153" spans="1:7" ht="15" x14ac:dyDescent="0.25">
      <c r="A153" s="21">
        <v>1</v>
      </c>
      <c r="B153" s="22"/>
      <c r="C153" s="26" t="s">
        <v>134</v>
      </c>
      <c r="D153" s="30"/>
      <c r="E153" s="62"/>
      <c r="F153" s="68">
        <v>35</v>
      </c>
      <c r="G153" s="20">
        <v>1.6815746999999999E-2</v>
      </c>
    </row>
    <row r="154" spans="1:7" ht="15" x14ac:dyDescent="0.25">
      <c r="A154" s="21"/>
      <c r="B154" s="22"/>
      <c r="C154" s="23" t="s">
        <v>113</v>
      </c>
      <c r="D154" s="40"/>
      <c r="E154" s="64"/>
      <c r="F154" s="70">
        <v>35</v>
      </c>
      <c r="G154" s="28">
        <v>1.6815746999999999E-2</v>
      </c>
    </row>
    <row r="155" spans="1:7" ht="15" x14ac:dyDescent="0.25">
      <c r="A155" s="21"/>
      <c r="B155" s="22"/>
      <c r="C155" s="29"/>
      <c r="D155" s="22"/>
      <c r="E155" s="62"/>
      <c r="F155" s="68"/>
      <c r="G155" s="20"/>
    </row>
    <row r="156" spans="1:7" ht="25.5" x14ac:dyDescent="0.25">
      <c r="A156" s="21"/>
      <c r="B156" s="22"/>
      <c r="C156" s="39" t="s">
        <v>135</v>
      </c>
      <c r="D156" s="40"/>
      <c r="E156" s="64"/>
      <c r="F156" s="70">
        <v>35</v>
      </c>
      <c r="G156" s="28">
        <v>1.6815746999999999E-2</v>
      </c>
    </row>
    <row r="157" spans="1:7" ht="15" x14ac:dyDescent="0.25">
      <c r="A157" s="21"/>
      <c r="B157" s="22"/>
      <c r="C157" s="45"/>
      <c r="D157" s="22"/>
      <c r="E157" s="62"/>
      <c r="F157" s="68"/>
      <c r="G157" s="20"/>
    </row>
    <row r="158" spans="1:7" ht="15" x14ac:dyDescent="0.25">
      <c r="A158" s="16"/>
      <c r="B158" s="17"/>
      <c r="C158" s="18" t="s">
        <v>136</v>
      </c>
      <c r="D158" s="19"/>
      <c r="E158" s="62"/>
      <c r="F158" s="68"/>
      <c r="G158" s="20"/>
    </row>
    <row r="159" spans="1:7" ht="25.5" x14ac:dyDescent="0.25">
      <c r="A159" s="21"/>
      <c r="B159" s="22"/>
      <c r="C159" s="23" t="s">
        <v>137</v>
      </c>
      <c r="D159" s="24"/>
      <c r="E159" s="63"/>
      <c r="F159" s="69"/>
      <c r="G159" s="25"/>
    </row>
    <row r="160" spans="1:7" ht="15" x14ac:dyDescent="0.25">
      <c r="A160" s="21"/>
      <c r="B160" s="22"/>
      <c r="C160" s="23" t="s">
        <v>113</v>
      </c>
      <c r="D160" s="40"/>
      <c r="E160" s="64"/>
      <c r="F160" s="70">
        <v>0</v>
      </c>
      <c r="G160" s="28">
        <v>0</v>
      </c>
    </row>
    <row r="161" spans="1:7" ht="15" x14ac:dyDescent="0.25">
      <c r="A161" s="21"/>
      <c r="B161" s="22"/>
      <c r="C161" s="29"/>
      <c r="D161" s="22"/>
      <c r="E161" s="62"/>
      <c r="F161" s="68"/>
      <c r="G161" s="20"/>
    </row>
    <row r="162" spans="1:7" ht="15" x14ac:dyDescent="0.25">
      <c r="A162" s="16"/>
      <c r="B162" s="17"/>
      <c r="C162" s="18" t="s">
        <v>138</v>
      </c>
      <c r="D162" s="19"/>
      <c r="E162" s="62"/>
      <c r="F162" s="68"/>
      <c r="G162" s="20"/>
    </row>
    <row r="163" spans="1:7" ht="25.5" x14ac:dyDescent="0.25">
      <c r="A163" s="21"/>
      <c r="B163" s="22"/>
      <c r="C163" s="23" t="s">
        <v>139</v>
      </c>
      <c r="D163" s="24"/>
      <c r="E163" s="63"/>
      <c r="F163" s="69"/>
      <c r="G163" s="25"/>
    </row>
    <row r="164" spans="1:7" ht="15" x14ac:dyDescent="0.25">
      <c r="A164" s="21"/>
      <c r="B164" s="22"/>
      <c r="C164" s="23" t="s">
        <v>113</v>
      </c>
      <c r="D164" s="40"/>
      <c r="E164" s="64"/>
      <c r="F164" s="70">
        <v>0</v>
      </c>
      <c r="G164" s="28">
        <v>0</v>
      </c>
    </row>
    <row r="165" spans="1:7" ht="15" x14ac:dyDescent="0.25">
      <c r="A165" s="21"/>
      <c r="B165" s="22"/>
      <c r="C165" s="29"/>
      <c r="D165" s="22"/>
      <c r="E165" s="62"/>
      <c r="F165" s="68"/>
      <c r="G165" s="20"/>
    </row>
    <row r="166" spans="1:7" ht="25.5" x14ac:dyDescent="0.25">
      <c r="A166" s="21"/>
      <c r="B166" s="22"/>
      <c r="C166" s="23" t="s">
        <v>140</v>
      </c>
      <c r="D166" s="24"/>
      <c r="E166" s="63"/>
      <c r="F166" s="69"/>
      <c r="G166" s="25"/>
    </row>
    <row r="167" spans="1:7" ht="15" x14ac:dyDescent="0.25">
      <c r="A167" s="21"/>
      <c r="B167" s="22"/>
      <c r="C167" s="23" t="s">
        <v>113</v>
      </c>
      <c r="D167" s="40"/>
      <c r="E167" s="64"/>
      <c r="F167" s="70">
        <v>0</v>
      </c>
      <c r="G167" s="28">
        <v>0</v>
      </c>
    </row>
    <row r="168" spans="1:7" ht="15" x14ac:dyDescent="0.25">
      <c r="A168" s="21"/>
      <c r="B168" s="22"/>
      <c r="C168" s="29"/>
      <c r="D168" s="22"/>
      <c r="E168" s="62"/>
      <c r="F168" s="74"/>
      <c r="G168" s="43"/>
    </row>
    <row r="169" spans="1:7" ht="25.5" x14ac:dyDescent="0.25">
      <c r="A169" s="21"/>
      <c r="B169" s="22"/>
      <c r="C169" s="45" t="s">
        <v>141</v>
      </c>
      <c r="D169" s="22"/>
      <c r="E169" s="62"/>
      <c r="F169" s="147">
        <v>7.1190505999999996</v>
      </c>
      <c r="G169" s="148">
        <v>3.4203469999999998E-3</v>
      </c>
    </row>
    <row r="170" spans="1:7" ht="15" x14ac:dyDescent="0.25">
      <c r="A170" s="21"/>
      <c r="B170" s="22"/>
      <c r="C170" s="46" t="s">
        <v>142</v>
      </c>
      <c r="D170" s="27"/>
      <c r="E170" s="64"/>
      <c r="F170" s="70">
        <v>2081.3823831000004</v>
      </c>
      <c r="G170" s="28">
        <v>1.0000000019999999</v>
      </c>
    </row>
    <row r="172" spans="1:7" ht="15" x14ac:dyDescent="0.25">
      <c r="B172" s="375"/>
      <c r="C172" s="375"/>
      <c r="D172" s="375"/>
      <c r="E172" s="375"/>
      <c r="F172" s="375"/>
    </row>
    <row r="173" spans="1:7" ht="15" x14ac:dyDescent="0.25">
      <c r="B173" s="375"/>
      <c r="C173" s="375"/>
      <c r="D173" s="375"/>
      <c r="E173" s="375"/>
      <c r="F173" s="375"/>
    </row>
    <row r="175" spans="1:7" ht="15" x14ac:dyDescent="0.25">
      <c r="B175" s="52" t="s">
        <v>144</v>
      </c>
      <c r="C175" s="53"/>
      <c r="D175" s="54"/>
    </row>
    <row r="176" spans="1:7" ht="15" x14ac:dyDescent="0.25">
      <c r="B176" s="55" t="s">
        <v>145</v>
      </c>
      <c r="C176" s="56"/>
      <c r="D176" s="81" t="s">
        <v>146</v>
      </c>
    </row>
    <row r="177" spans="2:4" ht="15" x14ac:dyDescent="0.25">
      <c r="B177" s="55" t="s">
        <v>147</v>
      </c>
      <c r="C177" s="56"/>
      <c r="D177" s="81" t="s">
        <v>146</v>
      </c>
    </row>
    <row r="178" spans="2:4" ht="15" x14ac:dyDescent="0.25">
      <c r="B178" s="57" t="s">
        <v>148</v>
      </c>
      <c r="C178" s="56"/>
      <c r="D178" s="58"/>
    </row>
    <row r="179" spans="2:4" ht="25.5" customHeight="1" x14ac:dyDescent="0.25">
      <c r="B179" s="58"/>
      <c r="C179" s="48" t="s">
        <v>149</v>
      </c>
      <c r="D179" s="49" t="s">
        <v>150</v>
      </c>
    </row>
    <row r="180" spans="2:4" ht="12.75" customHeight="1" x14ac:dyDescent="0.25">
      <c r="B180" s="75" t="s">
        <v>151</v>
      </c>
      <c r="C180" s="76" t="s">
        <v>152</v>
      </c>
      <c r="D180" s="76" t="s">
        <v>153</v>
      </c>
    </row>
    <row r="181" spans="2:4" ht="15" x14ac:dyDescent="0.25">
      <c r="B181" s="58" t="s">
        <v>154</v>
      </c>
      <c r="C181" s="59">
        <v>12.4358</v>
      </c>
      <c r="D181" s="59">
        <v>12.900399999999999</v>
      </c>
    </row>
    <row r="182" spans="2:4" ht="15" x14ac:dyDescent="0.25">
      <c r="B182" s="58" t="s">
        <v>155</v>
      </c>
      <c r="C182" s="59">
        <v>11.903600000000001</v>
      </c>
      <c r="D182" s="59">
        <v>12.3483</v>
      </c>
    </row>
    <row r="183" spans="2:4" ht="15" x14ac:dyDescent="0.25">
      <c r="B183" s="58" t="s">
        <v>156</v>
      </c>
      <c r="C183" s="59">
        <v>12.284000000000001</v>
      </c>
      <c r="D183" s="59">
        <v>12.732100000000001</v>
      </c>
    </row>
    <row r="184" spans="2:4" ht="15" x14ac:dyDescent="0.25">
      <c r="B184" s="58" t="s">
        <v>157</v>
      </c>
      <c r="C184" s="59">
        <v>11.7537</v>
      </c>
      <c r="D184" s="59">
        <v>12.182399999999999</v>
      </c>
    </row>
    <row r="186" spans="2:4" ht="15" x14ac:dyDescent="0.25">
      <c r="B186" s="77" t="s">
        <v>158</v>
      </c>
      <c r="C186" s="60"/>
      <c r="D186" s="78" t="s">
        <v>146</v>
      </c>
    </row>
    <row r="187" spans="2:4" ht="24.75" customHeight="1" x14ac:dyDescent="0.25">
      <c r="B187" s="79"/>
      <c r="C187" s="79"/>
    </row>
    <row r="188" spans="2:4" ht="15" x14ac:dyDescent="0.25">
      <c r="B188" s="82"/>
      <c r="C188" s="80"/>
      <c r="D188"/>
    </row>
    <row r="190" spans="2:4" ht="15" x14ac:dyDescent="0.25">
      <c r="B190" s="57" t="s">
        <v>159</v>
      </c>
      <c r="C190" s="56"/>
      <c r="D190" s="83" t="s">
        <v>146</v>
      </c>
    </row>
    <row r="191" spans="2:4" ht="15" x14ac:dyDescent="0.25">
      <c r="B191" s="57" t="s">
        <v>160</v>
      </c>
      <c r="C191" s="56"/>
      <c r="D191" s="83" t="s">
        <v>146</v>
      </c>
    </row>
    <row r="192" spans="2:4" ht="15" x14ac:dyDescent="0.25">
      <c r="B192" s="57" t="s">
        <v>161</v>
      </c>
      <c r="C192" s="56"/>
      <c r="D192" s="61">
        <v>0</v>
      </c>
    </row>
    <row r="193" spans="2:4" ht="15" x14ac:dyDescent="0.25">
      <c r="B193" s="57" t="s">
        <v>162</v>
      </c>
      <c r="C193" s="56"/>
      <c r="D193" s="61" t="s">
        <v>146</v>
      </c>
    </row>
  </sheetData>
  <mergeCells count="5">
    <mergeCell ref="A1:G1"/>
    <mergeCell ref="A2:G2"/>
    <mergeCell ref="A3:G3"/>
    <mergeCell ref="B172:F172"/>
    <mergeCell ref="B173:F173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7"/>
  <sheetViews>
    <sheetView topLeftCell="A142"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721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15" x14ac:dyDescent="0.25">
      <c r="A7" s="21">
        <v>1</v>
      </c>
      <c r="B7" s="22" t="s">
        <v>33</v>
      </c>
      <c r="C7" s="26" t="s">
        <v>34</v>
      </c>
      <c r="D7" s="17" t="s">
        <v>35</v>
      </c>
      <c r="E7" s="62">
        <v>4261114</v>
      </c>
      <c r="F7" s="68">
        <v>14598.576564000001</v>
      </c>
      <c r="G7" s="20">
        <v>5.0928763000000002E-2</v>
      </c>
    </row>
    <row r="8" spans="1:7" ht="15" x14ac:dyDescent="0.25">
      <c r="A8" s="21">
        <v>2</v>
      </c>
      <c r="B8" s="22" t="s">
        <v>437</v>
      </c>
      <c r="C8" s="26" t="s">
        <v>438</v>
      </c>
      <c r="D8" s="17" t="s">
        <v>186</v>
      </c>
      <c r="E8" s="62">
        <v>401460</v>
      </c>
      <c r="F8" s="68">
        <v>11468.10636</v>
      </c>
      <c r="G8" s="20">
        <v>4.0007768999999999E-2</v>
      </c>
    </row>
    <row r="9" spans="1:7" ht="15" x14ac:dyDescent="0.25">
      <c r="A9" s="21">
        <v>3</v>
      </c>
      <c r="B9" s="22" t="s">
        <v>38</v>
      </c>
      <c r="C9" s="26" t="s">
        <v>39</v>
      </c>
      <c r="D9" s="17" t="s">
        <v>35</v>
      </c>
      <c r="E9" s="62">
        <v>541373</v>
      </c>
      <c r="F9" s="68">
        <v>11158.780276</v>
      </c>
      <c r="G9" s="20">
        <v>3.8928650000000002E-2</v>
      </c>
    </row>
    <row r="10" spans="1:7" ht="25.5" x14ac:dyDescent="0.25">
      <c r="A10" s="21">
        <v>4</v>
      </c>
      <c r="B10" s="22" t="s">
        <v>12</v>
      </c>
      <c r="C10" s="26" t="s">
        <v>13</v>
      </c>
      <c r="D10" s="17" t="s">
        <v>14</v>
      </c>
      <c r="E10" s="62">
        <v>682719</v>
      </c>
      <c r="F10" s="68">
        <v>8476.9804635</v>
      </c>
      <c r="G10" s="20">
        <v>2.9572892E-2</v>
      </c>
    </row>
    <row r="11" spans="1:7" ht="15" x14ac:dyDescent="0.25">
      <c r="A11" s="21">
        <v>5</v>
      </c>
      <c r="B11" s="22" t="s">
        <v>441</v>
      </c>
      <c r="C11" s="26" t="s">
        <v>442</v>
      </c>
      <c r="D11" s="17" t="s">
        <v>35</v>
      </c>
      <c r="E11" s="62">
        <v>1263107</v>
      </c>
      <c r="F11" s="68">
        <v>8200.7221974999993</v>
      </c>
      <c r="G11" s="20">
        <v>2.8609134000000001E-2</v>
      </c>
    </row>
    <row r="12" spans="1:7" ht="15" x14ac:dyDescent="0.25">
      <c r="A12" s="21">
        <v>6</v>
      </c>
      <c r="B12" s="22" t="s">
        <v>449</v>
      </c>
      <c r="C12" s="26" t="s">
        <v>450</v>
      </c>
      <c r="D12" s="17" t="s">
        <v>74</v>
      </c>
      <c r="E12" s="62">
        <v>840300</v>
      </c>
      <c r="F12" s="68">
        <v>8111.4159</v>
      </c>
      <c r="G12" s="20">
        <v>2.8297579E-2</v>
      </c>
    </row>
    <row r="13" spans="1:7" ht="15" x14ac:dyDescent="0.25">
      <c r="A13" s="21">
        <v>7</v>
      </c>
      <c r="B13" s="22" t="s">
        <v>429</v>
      </c>
      <c r="C13" s="26" t="s">
        <v>430</v>
      </c>
      <c r="D13" s="17" t="s">
        <v>212</v>
      </c>
      <c r="E13" s="62">
        <v>389170</v>
      </c>
      <c r="F13" s="68">
        <v>8088.5092800000002</v>
      </c>
      <c r="G13" s="20">
        <v>2.8217666999999998E-2</v>
      </c>
    </row>
    <row r="14" spans="1:7" ht="15" x14ac:dyDescent="0.25">
      <c r="A14" s="21">
        <v>8</v>
      </c>
      <c r="B14" s="22" t="s">
        <v>18</v>
      </c>
      <c r="C14" s="26" t="s">
        <v>19</v>
      </c>
      <c r="D14" s="17" t="s">
        <v>20</v>
      </c>
      <c r="E14" s="62">
        <v>1070287</v>
      </c>
      <c r="F14" s="68">
        <v>7378.0234344999999</v>
      </c>
      <c r="G14" s="20">
        <v>2.5739057999999999E-2</v>
      </c>
    </row>
    <row r="15" spans="1:7" ht="15" x14ac:dyDescent="0.25">
      <c r="A15" s="21">
        <v>9</v>
      </c>
      <c r="B15" s="22" t="s">
        <v>431</v>
      </c>
      <c r="C15" s="26" t="s">
        <v>432</v>
      </c>
      <c r="D15" s="17" t="s">
        <v>35</v>
      </c>
      <c r="E15" s="62">
        <v>2140240</v>
      </c>
      <c r="F15" s="68">
        <v>7351.7244000000001</v>
      </c>
      <c r="G15" s="20">
        <v>2.5647310999999999E-2</v>
      </c>
    </row>
    <row r="16" spans="1:7" ht="15" x14ac:dyDescent="0.25">
      <c r="A16" s="21">
        <v>10</v>
      </c>
      <c r="B16" s="22" t="s">
        <v>106</v>
      </c>
      <c r="C16" s="26" t="s">
        <v>107</v>
      </c>
      <c r="D16" s="17" t="s">
        <v>35</v>
      </c>
      <c r="E16" s="62">
        <v>2212480</v>
      </c>
      <c r="F16" s="68">
        <v>6849.8380800000004</v>
      </c>
      <c r="G16" s="20">
        <v>2.3896423999999999E-2</v>
      </c>
    </row>
    <row r="17" spans="1:7" ht="25.5" x14ac:dyDescent="0.25">
      <c r="A17" s="21">
        <v>11</v>
      </c>
      <c r="B17" s="22" t="s">
        <v>340</v>
      </c>
      <c r="C17" s="26" t="s">
        <v>341</v>
      </c>
      <c r="D17" s="17" t="s">
        <v>53</v>
      </c>
      <c r="E17" s="62">
        <v>694000</v>
      </c>
      <c r="F17" s="68">
        <v>6780.7269999999999</v>
      </c>
      <c r="G17" s="20">
        <v>2.3655322999999999E-2</v>
      </c>
    </row>
    <row r="18" spans="1:7" ht="15" x14ac:dyDescent="0.25">
      <c r="A18" s="21">
        <v>12</v>
      </c>
      <c r="B18" s="22" t="s">
        <v>346</v>
      </c>
      <c r="C18" s="26" t="s">
        <v>347</v>
      </c>
      <c r="D18" s="17" t="s">
        <v>212</v>
      </c>
      <c r="E18" s="62">
        <v>520000</v>
      </c>
      <c r="F18" s="68">
        <v>6552</v>
      </c>
      <c r="G18" s="20">
        <v>2.2857382999999998E-2</v>
      </c>
    </row>
    <row r="19" spans="1:7" ht="15" x14ac:dyDescent="0.25">
      <c r="A19" s="21">
        <v>13</v>
      </c>
      <c r="B19" s="22" t="s">
        <v>535</v>
      </c>
      <c r="C19" s="26" t="s">
        <v>536</v>
      </c>
      <c r="D19" s="17" t="s">
        <v>212</v>
      </c>
      <c r="E19" s="62">
        <v>808641</v>
      </c>
      <c r="F19" s="68">
        <v>6192.5727779999997</v>
      </c>
      <c r="G19" s="20">
        <v>2.1603481000000001E-2</v>
      </c>
    </row>
    <row r="20" spans="1:7" ht="15" x14ac:dyDescent="0.25">
      <c r="A20" s="21">
        <v>14</v>
      </c>
      <c r="B20" s="22" t="s">
        <v>472</v>
      </c>
      <c r="C20" s="26" t="s">
        <v>473</v>
      </c>
      <c r="D20" s="17" t="s">
        <v>212</v>
      </c>
      <c r="E20" s="62">
        <v>414000</v>
      </c>
      <c r="F20" s="68">
        <v>5966.1540000000005</v>
      </c>
      <c r="G20" s="20">
        <v>2.0813594000000001E-2</v>
      </c>
    </row>
    <row r="21" spans="1:7" ht="25.5" x14ac:dyDescent="0.25">
      <c r="A21" s="21">
        <v>15</v>
      </c>
      <c r="B21" s="22" t="s">
        <v>15</v>
      </c>
      <c r="C21" s="26" t="s">
        <v>16</v>
      </c>
      <c r="D21" s="17" t="s">
        <v>17</v>
      </c>
      <c r="E21" s="62">
        <v>433380</v>
      </c>
      <c r="F21" s="68">
        <v>5935.3557899999996</v>
      </c>
      <c r="G21" s="20">
        <v>2.0706150999999999E-2</v>
      </c>
    </row>
    <row r="22" spans="1:7" ht="25.5" x14ac:dyDescent="0.25">
      <c r="A22" s="21">
        <v>16</v>
      </c>
      <c r="B22" s="22" t="s">
        <v>427</v>
      </c>
      <c r="C22" s="26" t="s">
        <v>428</v>
      </c>
      <c r="D22" s="17" t="s">
        <v>32</v>
      </c>
      <c r="E22" s="62">
        <v>1822999</v>
      </c>
      <c r="F22" s="68">
        <v>5830.8623015000003</v>
      </c>
      <c r="G22" s="20">
        <v>2.0341614000000001E-2</v>
      </c>
    </row>
    <row r="23" spans="1:7" ht="25.5" x14ac:dyDescent="0.25">
      <c r="A23" s="21">
        <v>17</v>
      </c>
      <c r="B23" s="22" t="s">
        <v>171</v>
      </c>
      <c r="C23" s="26" t="s">
        <v>172</v>
      </c>
      <c r="D23" s="17" t="s">
        <v>26</v>
      </c>
      <c r="E23" s="62">
        <v>2158576</v>
      </c>
      <c r="F23" s="68">
        <v>5709.4335199999996</v>
      </c>
      <c r="G23" s="20">
        <v>1.9917996E-2</v>
      </c>
    </row>
    <row r="24" spans="1:7" ht="25.5" x14ac:dyDescent="0.25">
      <c r="A24" s="21">
        <v>18</v>
      </c>
      <c r="B24" s="22" t="s">
        <v>348</v>
      </c>
      <c r="C24" s="26" t="s">
        <v>349</v>
      </c>
      <c r="D24" s="17" t="s">
        <v>186</v>
      </c>
      <c r="E24" s="62">
        <v>372932</v>
      </c>
      <c r="F24" s="68">
        <v>5505.0357180000001</v>
      </c>
      <c r="G24" s="20">
        <v>1.9204931000000001E-2</v>
      </c>
    </row>
    <row r="25" spans="1:7" ht="25.5" x14ac:dyDescent="0.25">
      <c r="A25" s="21">
        <v>19</v>
      </c>
      <c r="B25" s="22" t="s">
        <v>21</v>
      </c>
      <c r="C25" s="26" t="s">
        <v>22</v>
      </c>
      <c r="D25" s="17" t="s">
        <v>23</v>
      </c>
      <c r="E25" s="62">
        <v>21740</v>
      </c>
      <c r="F25" s="68">
        <v>4883.07575</v>
      </c>
      <c r="G25" s="20">
        <v>1.7035155E-2</v>
      </c>
    </row>
    <row r="26" spans="1:7" ht="25.5" x14ac:dyDescent="0.25">
      <c r="A26" s="21">
        <v>20</v>
      </c>
      <c r="B26" s="22" t="s">
        <v>580</v>
      </c>
      <c r="C26" s="26" t="s">
        <v>581</v>
      </c>
      <c r="D26" s="17" t="s">
        <v>23</v>
      </c>
      <c r="E26" s="62">
        <v>414463</v>
      </c>
      <c r="F26" s="68">
        <v>4226.4864424999996</v>
      </c>
      <c r="G26" s="20">
        <v>1.474457E-2</v>
      </c>
    </row>
    <row r="27" spans="1:7" ht="15" x14ac:dyDescent="0.25">
      <c r="A27" s="21">
        <v>21</v>
      </c>
      <c r="B27" s="22" t="s">
        <v>342</v>
      </c>
      <c r="C27" s="26" t="s">
        <v>343</v>
      </c>
      <c r="D27" s="17" t="s">
        <v>222</v>
      </c>
      <c r="E27" s="62">
        <v>1052846</v>
      </c>
      <c r="F27" s="68">
        <v>4203.4876549999999</v>
      </c>
      <c r="G27" s="20">
        <v>1.4664336E-2</v>
      </c>
    </row>
    <row r="28" spans="1:7" ht="15" x14ac:dyDescent="0.25">
      <c r="A28" s="21">
        <v>22</v>
      </c>
      <c r="B28" s="22" t="s">
        <v>435</v>
      </c>
      <c r="C28" s="26" t="s">
        <v>436</v>
      </c>
      <c r="D28" s="17" t="s">
        <v>74</v>
      </c>
      <c r="E28" s="62">
        <v>124076</v>
      </c>
      <c r="F28" s="68">
        <v>4037.1848879999998</v>
      </c>
      <c r="G28" s="20">
        <v>1.408417E-2</v>
      </c>
    </row>
    <row r="29" spans="1:7" ht="25.5" x14ac:dyDescent="0.25">
      <c r="A29" s="21">
        <v>23</v>
      </c>
      <c r="B29" s="22" t="s">
        <v>620</v>
      </c>
      <c r="C29" s="26" t="s">
        <v>621</v>
      </c>
      <c r="D29" s="17" t="s">
        <v>69</v>
      </c>
      <c r="E29" s="62">
        <v>1610580</v>
      </c>
      <c r="F29" s="68">
        <v>4033.6976100000002</v>
      </c>
      <c r="G29" s="20">
        <v>1.4072004000000001E-2</v>
      </c>
    </row>
    <row r="30" spans="1:7" ht="25.5" x14ac:dyDescent="0.25">
      <c r="A30" s="21">
        <v>24</v>
      </c>
      <c r="B30" s="22" t="s">
        <v>439</v>
      </c>
      <c r="C30" s="26" t="s">
        <v>440</v>
      </c>
      <c r="D30" s="17" t="s">
        <v>32</v>
      </c>
      <c r="E30" s="62">
        <v>258370</v>
      </c>
      <c r="F30" s="68">
        <v>4003.0555949999998</v>
      </c>
      <c r="G30" s="20">
        <v>1.3965106E-2</v>
      </c>
    </row>
    <row r="31" spans="1:7" ht="15" x14ac:dyDescent="0.25">
      <c r="A31" s="21">
        <v>25</v>
      </c>
      <c r="B31" s="22" t="s">
        <v>573</v>
      </c>
      <c r="C31" s="26" t="s">
        <v>574</v>
      </c>
      <c r="D31" s="17" t="s">
        <v>42</v>
      </c>
      <c r="E31" s="62">
        <v>400000</v>
      </c>
      <c r="F31" s="68">
        <v>3983.6</v>
      </c>
      <c r="G31" s="20">
        <v>1.3897233E-2</v>
      </c>
    </row>
    <row r="32" spans="1:7" ht="15" x14ac:dyDescent="0.25">
      <c r="A32" s="21">
        <v>26</v>
      </c>
      <c r="B32" s="22" t="s">
        <v>331</v>
      </c>
      <c r="C32" s="26" t="s">
        <v>332</v>
      </c>
      <c r="D32" s="17" t="s">
        <v>168</v>
      </c>
      <c r="E32" s="62">
        <v>1369041</v>
      </c>
      <c r="F32" s="68">
        <v>3903.1358909999999</v>
      </c>
      <c r="G32" s="20">
        <v>1.3616525000000001E-2</v>
      </c>
    </row>
    <row r="33" spans="1:7" ht="25.5" x14ac:dyDescent="0.25">
      <c r="A33" s="21">
        <v>27</v>
      </c>
      <c r="B33" s="22" t="s">
        <v>447</v>
      </c>
      <c r="C33" s="26" t="s">
        <v>448</v>
      </c>
      <c r="D33" s="17" t="s">
        <v>186</v>
      </c>
      <c r="E33" s="62">
        <v>576221</v>
      </c>
      <c r="F33" s="68">
        <v>3874.5100040000002</v>
      </c>
      <c r="G33" s="20">
        <v>1.351666E-2</v>
      </c>
    </row>
    <row r="34" spans="1:7" ht="25.5" x14ac:dyDescent="0.25">
      <c r="A34" s="21">
        <v>28</v>
      </c>
      <c r="B34" s="22" t="s">
        <v>244</v>
      </c>
      <c r="C34" s="26" t="s">
        <v>245</v>
      </c>
      <c r="D34" s="17" t="s">
        <v>201</v>
      </c>
      <c r="E34" s="62">
        <v>263794</v>
      </c>
      <c r="F34" s="68">
        <v>3621.2321350000002</v>
      </c>
      <c r="G34" s="20">
        <v>1.2633072E-2</v>
      </c>
    </row>
    <row r="35" spans="1:7" ht="25.5" x14ac:dyDescent="0.25">
      <c r="A35" s="21">
        <v>29</v>
      </c>
      <c r="B35" s="22" t="s">
        <v>480</v>
      </c>
      <c r="C35" s="26" t="s">
        <v>481</v>
      </c>
      <c r="D35" s="17" t="s">
        <v>186</v>
      </c>
      <c r="E35" s="62">
        <v>447036</v>
      </c>
      <c r="F35" s="68">
        <v>3557.7360060000001</v>
      </c>
      <c r="G35" s="20">
        <v>1.2411559000000001E-2</v>
      </c>
    </row>
    <row r="36" spans="1:7" ht="15" x14ac:dyDescent="0.25">
      <c r="A36" s="21">
        <v>30</v>
      </c>
      <c r="B36" s="22" t="s">
        <v>27</v>
      </c>
      <c r="C36" s="26" t="s">
        <v>28</v>
      </c>
      <c r="D36" s="17" t="s">
        <v>29</v>
      </c>
      <c r="E36" s="62">
        <v>1579139</v>
      </c>
      <c r="F36" s="68">
        <v>3485.9493425000001</v>
      </c>
      <c r="G36" s="20">
        <v>1.2161122999999999E-2</v>
      </c>
    </row>
    <row r="37" spans="1:7" ht="15" x14ac:dyDescent="0.25">
      <c r="A37" s="21">
        <v>31</v>
      </c>
      <c r="B37" s="22" t="s">
        <v>236</v>
      </c>
      <c r="C37" s="26" t="s">
        <v>237</v>
      </c>
      <c r="D37" s="17" t="s">
        <v>186</v>
      </c>
      <c r="E37" s="62">
        <v>178000</v>
      </c>
      <c r="F37" s="68">
        <v>3436.1120000000001</v>
      </c>
      <c r="G37" s="20">
        <v>1.198726E-2</v>
      </c>
    </row>
    <row r="38" spans="1:7" ht="15" x14ac:dyDescent="0.25">
      <c r="A38" s="21">
        <v>32</v>
      </c>
      <c r="B38" s="22" t="s">
        <v>433</v>
      </c>
      <c r="C38" s="26" t="s">
        <v>434</v>
      </c>
      <c r="D38" s="17" t="s">
        <v>291</v>
      </c>
      <c r="E38" s="62">
        <v>136067</v>
      </c>
      <c r="F38" s="68">
        <v>3390.78964</v>
      </c>
      <c r="G38" s="20">
        <v>1.1829147999999999E-2</v>
      </c>
    </row>
    <row r="39" spans="1:7" ht="25.5" x14ac:dyDescent="0.25">
      <c r="A39" s="21">
        <v>33</v>
      </c>
      <c r="B39" s="22" t="s">
        <v>43</v>
      </c>
      <c r="C39" s="26" t="s">
        <v>44</v>
      </c>
      <c r="D39" s="17" t="s">
        <v>26</v>
      </c>
      <c r="E39" s="62">
        <v>627434</v>
      </c>
      <c r="F39" s="68">
        <v>3358.0267680000002</v>
      </c>
      <c r="G39" s="20">
        <v>1.1714851E-2</v>
      </c>
    </row>
    <row r="40" spans="1:7" ht="15" x14ac:dyDescent="0.25">
      <c r="A40" s="21">
        <v>34</v>
      </c>
      <c r="B40" s="22" t="s">
        <v>400</v>
      </c>
      <c r="C40" s="26" t="s">
        <v>401</v>
      </c>
      <c r="D40" s="17" t="s">
        <v>225</v>
      </c>
      <c r="E40" s="62">
        <v>73553</v>
      </c>
      <c r="F40" s="68">
        <v>3238.8695785</v>
      </c>
      <c r="G40" s="20">
        <v>1.1299158E-2</v>
      </c>
    </row>
    <row r="41" spans="1:7" ht="25.5" x14ac:dyDescent="0.25">
      <c r="A41" s="21">
        <v>35</v>
      </c>
      <c r="B41" s="22" t="s">
        <v>379</v>
      </c>
      <c r="C41" s="26" t="s">
        <v>380</v>
      </c>
      <c r="D41" s="17" t="s">
        <v>32</v>
      </c>
      <c r="E41" s="62">
        <v>393175</v>
      </c>
      <c r="F41" s="68">
        <v>3221.2827750000001</v>
      </c>
      <c r="G41" s="20">
        <v>1.1237804000000001E-2</v>
      </c>
    </row>
    <row r="42" spans="1:7" ht="15" x14ac:dyDescent="0.25">
      <c r="A42" s="21">
        <v>36</v>
      </c>
      <c r="B42" s="22" t="s">
        <v>562</v>
      </c>
      <c r="C42" s="26" t="s">
        <v>563</v>
      </c>
      <c r="D42" s="17" t="s">
        <v>225</v>
      </c>
      <c r="E42" s="62">
        <v>449793</v>
      </c>
      <c r="F42" s="68">
        <v>3217.3693290000001</v>
      </c>
      <c r="G42" s="20">
        <v>1.1224151999999999E-2</v>
      </c>
    </row>
    <row r="43" spans="1:7" ht="25.5" x14ac:dyDescent="0.25">
      <c r="A43" s="21">
        <v>37</v>
      </c>
      <c r="B43" s="22" t="s">
        <v>377</v>
      </c>
      <c r="C43" s="26" t="s">
        <v>378</v>
      </c>
      <c r="D43" s="17" t="s">
        <v>53</v>
      </c>
      <c r="E43" s="62">
        <v>300000</v>
      </c>
      <c r="F43" s="68">
        <v>3211.8</v>
      </c>
      <c r="G43" s="20">
        <v>1.1204723E-2</v>
      </c>
    </row>
    <row r="44" spans="1:7" ht="15" x14ac:dyDescent="0.25">
      <c r="A44" s="21">
        <v>38</v>
      </c>
      <c r="B44" s="22" t="s">
        <v>77</v>
      </c>
      <c r="C44" s="26" t="s">
        <v>78</v>
      </c>
      <c r="D44" s="17" t="s">
        <v>20</v>
      </c>
      <c r="E44" s="62">
        <v>3010398</v>
      </c>
      <c r="F44" s="68">
        <v>3175.9698899999999</v>
      </c>
      <c r="G44" s="20">
        <v>1.1079725E-2</v>
      </c>
    </row>
    <row r="45" spans="1:7" ht="15" x14ac:dyDescent="0.25">
      <c r="A45" s="21">
        <v>39</v>
      </c>
      <c r="B45" s="22" t="s">
        <v>402</v>
      </c>
      <c r="C45" s="26" t="s">
        <v>403</v>
      </c>
      <c r="D45" s="17" t="s">
        <v>35</v>
      </c>
      <c r="E45" s="62">
        <v>3363506</v>
      </c>
      <c r="F45" s="68">
        <v>3148.2416159999998</v>
      </c>
      <c r="G45" s="20">
        <v>1.0982992E-2</v>
      </c>
    </row>
    <row r="46" spans="1:7" ht="15" x14ac:dyDescent="0.25">
      <c r="A46" s="21">
        <v>40</v>
      </c>
      <c r="B46" s="22" t="s">
        <v>722</v>
      </c>
      <c r="C46" s="26" t="s">
        <v>723</v>
      </c>
      <c r="D46" s="17" t="s">
        <v>35</v>
      </c>
      <c r="E46" s="62">
        <v>499466</v>
      </c>
      <c r="F46" s="68">
        <v>3132.9004850000001</v>
      </c>
      <c r="G46" s="20">
        <v>1.0929473E-2</v>
      </c>
    </row>
    <row r="47" spans="1:7" ht="25.5" x14ac:dyDescent="0.25">
      <c r="A47" s="21">
        <v>41</v>
      </c>
      <c r="B47" s="22" t="s">
        <v>381</v>
      </c>
      <c r="C47" s="26" t="s">
        <v>382</v>
      </c>
      <c r="D47" s="17" t="s">
        <v>32</v>
      </c>
      <c r="E47" s="62">
        <v>30243</v>
      </c>
      <c r="F47" s="68">
        <v>3106.4853524999999</v>
      </c>
      <c r="G47" s="20">
        <v>1.0837321E-2</v>
      </c>
    </row>
    <row r="48" spans="1:7" ht="15" x14ac:dyDescent="0.25">
      <c r="A48" s="21">
        <v>42</v>
      </c>
      <c r="B48" s="22" t="s">
        <v>352</v>
      </c>
      <c r="C48" s="26" t="s">
        <v>353</v>
      </c>
      <c r="D48" s="17" t="s">
        <v>354</v>
      </c>
      <c r="E48" s="62">
        <v>1050000</v>
      </c>
      <c r="F48" s="68">
        <v>3049.2</v>
      </c>
      <c r="G48" s="20">
        <v>1.0637473999999999E-2</v>
      </c>
    </row>
    <row r="49" spans="1:7" ht="25.5" x14ac:dyDescent="0.25">
      <c r="A49" s="21">
        <v>43</v>
      </c>
      <c r="B49" s="22" t="s">
        <v>396</v>
      </c>
      <c r="C49" s="26" t="s">
        <v>397</v>
      </c>
      <c r="D49" s="17" t="s">
        <v>23</v>
      </c>
      <c r="E49" s="62">
        <v>230166</v>
      </c>
      <c r="F49" s="68">
        <v>3011.4919439999999</v>
      </c>
      <c r="G49" s="20">
        <v>1.0505926000000001E-2</v>
      </c>
    </row>
    <row r="50" spans="1:7" ht="25.5" x14ac:dyDescent="0.25">
      <c r="A50" s="21">
        <v>44</v>
      </c>
      <c r="B50" s="22" t="s">
        <v>49</v>
      </c>
      <c r="C50" s="26" t="s">
        <v>50</v>
      </c>
      <c r="D50" s="17" t="s">
        <v>17</v>
      </c>
      <c r="E50" s="62">
        <v>2957897</v>
      </c>
      <c r="F50" s="68">
        <v>2917.9653905</v>
      </c>
      <c r="G50" s="20">
        <v>1.0179647999999999E-2</v>
      </c>
    </row>
    <row r="51" spans="1:7" ht="25.5" x14ac:dyDescent="0.25">
      <c r="A51" s="21">
        <v>45</v>
      </c>
      <c r="B51" s="22" t="s">
        <v>336</v>
      </c>
      <c r="C51" s="26" t="s">
        <v>337</v>
      </c>
      <c r="D51" s="17" t="s">
        <v>26</v>
      </c>
      <c r="E51" s="62">
        <v>53299</v>
      </c>
      <c r="F51" s="68">
        <v>2903.4097259999999</v>
      </c>
      <c r="G51" s="20">
        <v>1.0128869E-2</v>
      </c>
    </row>
    <row r="52" spans="1:7" ht="15" x14ac:dyDescent="0.25">
      <c r="A52" s="21">
        <v>46</v>
      </c>
      <c r="B52" s="22" t="s">
        <v>363</v>
      </c>
      <c r="C52" s="26" t="s">
        <v>364</v>
      </c>
      <c r="D52" s="17" t="s">
        <v>186</v>
      </c>
      <c r="E52" s="62">
        <v>393458</v>
      </c>
      <c r="F52" s="68">
        <v>2850.799939</v>
      </c>
      <c r="G52" s="20">
        <v>9.9453340000000001E-3</v>
      </c>
    </row>
    <row r="53" spans="1:7" ht="25.5" x14ac:dyDescent="0.25">
      <c r="A53" s="21">
        <v>47</v>
      </c>
      <c r="B53" s="22" t="s">
        <v>357</v>
      </c>
      <c r="C53" s="26" t="s">
        <v>358</v>
      </c>
      <c r="D53" s="17" t="s">
        <v>235</v>
      </c>
      <c r="E53" s="62">
        <v>240251</v>
      </c>
      <c r="F53" s="68">
        <v>2841.4485770000001</v>
      </c>
      <c r="G53" s="20">
        <v>9.9127099999999999E-3</v>
      </c>
    </row>
    <row r="54" spans="1:7" ht="15" x14ac:dyDescent="0.25">
      <c r="A54" s="21">
        <v>48</v>
      </c>
      <c r="B54" s="22" t="s">
        <v>714</v>
      </c>
      <c r="C54" s="26" t="s">
        <v>715</v>
      </c>
      <c r="D54" s="17" t="s">
        <v>74</v>
      </c>
      <c r="E54" s="62">
        <v>1045583</v>
      </c>
      <c r="F54" s="68">
        <v>2796.9345250000001</v>
      </c>
      <c r="G54" s="20">
        <v>9.7574180000000003E-3</v>
      </c>
    </row>
    <row r="55" spans="1:7" ht="25.5" x14ac:dyDescent="0.25">
      <c r="A55" s="21">
        <v>49</v>
      </c>
      <c r="B55" s="22" t="s">
        <v>233</v>
      </c>
      <c r="C55" s="26" t="s">
        <v>234</v>
      </c>
      <c r="D55" s="17" t="s">
        <v>235</v>
      </c>
      <c r="E55" s="62">
        <v>1080000</v>
      </c>
      <c r="F55" s="68">
        <v>2762.1</v>
      </c>
      <c r="G55" s="20">
        <v>9.6358940000000008E-3</v>
      </c>
    </row>
    <row r="56" spans="1:7" ht="15" x14ac:dyDescent="0.25">
      <c r="A56" s="21">
        <v>50</v>
      </c>
      <c r="B56" s="22" t="s">
        <v>383</v>
      </c>
      <c r="C56" s="26" t="s">
        <v>384</v>
      </c>
      <c r="D56" s="17" t="s">
        <v>186</v>
      </c>
      <c r="E56" s="62">
        <v>600749</v>
      </c>
      <c r="F56" s="68">
        <v>2691.6558945000002</v>
      </c>
      <c r="G56" s="20">
        <v>9.3901420000000006E-3</v>
      </c>
    </row>
    <row r="57" spans="1:7" ht="25.5" x14ac:dyDescent="0.25">
      <c r="A57" s="21">
        <v>51</v>
      </c>
      <c r="B57" s="22" t="s">
        <v>56</v>
      </c>
      <c r="C57" s="26" t="s">
        <v>57</v>
      </c>
      <c r="D57" s="17" t="s">
        <v>23</v>
      </c>
      <c r="E57" s="62">
        <v>255617</v>
      </c>
      <c r="F57" s="68">
        <v>2634.0053764999998</v>
      </c>
      <c r="G57" s="20">
        <v>9.1890219999999998E-3</v>
      </c>
    </row>
    <row r="58" spans="1:7" ht="15" x14ac:dyDescent="0.25">
      <c r="A58" s="21">
        <v>52</v>
      </c>
      <c r="B58" s="22" t="s">
        <v>260</v>
      </c>
      <c r="C58" s="26" t="s">
        <v>261</v>
      </c>
      <c r="D58" s="17" t="s">
        <v>74</v>
      </c>
      <c r="E58" s="62">
        <v>101856</v>
      </c>
      <c r="F58" s="68">
        <v>2508.3058559999999</v>
      </c>
      <c r="G58" s="20">
        <v>8.7505050000000004E-3</v>
      </c>
    </row>
    <row r="59" spans="1:7" ht="15" x14ac:dyDescent="0.25">
      <c r="A59" s="21">
        <v>53</v>
      </c>
      <c r="B59" s="22" t="s">
        <v>547</v>
      </c>
      <c r="C59" s="26" t="s">
        <v>548</v>
      </c>
      <c r="D59" s="17" t="s">
        <v>35</v>
      </c>
      <c r="E59" s="62">
        <v>1609945</v>
      </c>
      <c r="F59" s="68">
        <v>2462.4108775</v>
      </c>
      <c r="G59" s="20">
        <v>8.5903950000000007E-3</v>
      </c>
    </row>
    <row r="60" spans="1:7" ht="25.5" x14ac:dyDescent="0.25">
      <c r="A60" s="21">
        <v>54</v>
      </c>
      <c r="B60" s="22" t="s">
        <v>30</v>
      </c>
      <c r="C60" s="26" t="s">
        <v>31</v>
      </c>
      <c r="D60" s="17" t="s">
        <v>32</v>
      </c>
      <c r="E60" s="62">
        <v>442865</v>
      </c>
      <c r="F60" s="68">
        <v>2282.52621</v>
      </c>
      <c r="G60" s="20">
        <v>7.9628470000000003E-3</v>
      </c>
    </row>
    <row r="61" spans="1:7" ht="25.5" x14ac:dyDescent="0.25">
      <c r="A61" s="21">
        <v>55</v>
      </c>
      <c r="B61" s="22" t="s">
        <v>242</v>
      </c>
      <c r="C61" s="26" t="s">
        <v>243</v>
      </c>
      <c r="D61" s="17" t="s">
        <v>69</v>
      </c>
      <c r="E61" s="62">
        <v>979560</v>
      </c>
      <c r="F61" s="68">
        <v>2187.84726</v>
      </c>
      <c r="G61" s="20">
        <v>7.6325489999999998E-3</v>
      </c>
    </row>
    <row r="62" spans="1:7" ht="15" x14ac:dyDescent="0.25">
      <c r="A62" s="21">
        <v>56</v>
      </c>
      <c r="B62" s="22" t="s">
        <v>413</v>
      </c>
      <c r="C62" s="26" t="s">
        <v>414</v>
      </c>
      <c r="D62" s="17" t="s">
        <v>186</v>
      </c>
      <c r="E62" s="62">
        <v>1796033</v>
      </c>
      <c r="F62" s="68">
        <v>2162.4237320000002</v>
      </c>
      <c r="G62" s="20">
        <v>7.5438559999999998E-3</v>
      </c>
    </row>
    <row r="63" spans="1:7" ht="15" x14ac:dyDescent="0.25">
      <c r="A63" s="21">
        <v>57</v>
      </c>
      <c r="B63" s="22" t="s">
        <v>586</v>
      </c>
      <c r="C63" s="26" t="s">
        <v>587</v>
      </c>
      <c r="D63" s="17" t="s">
        <v>168</v>
      </c>
      <c r="E63" s="62">
        <v>706332</v>
      </c>
      <c r="F63" s="68">
        <v>2147.9556120000002</v>
      </c>
      <c r="G63" s="20">
        <v>7.4933830000000002E-3</v>
      </c>
    </row>
    <row r="64" spans="1:7" ht="15" x14ac:dyDescent="0.25">
      <c r="A64" s="21">
        <v>58</v>
      </c>
      <c r="B64" s="22" t="s">
        <v>571</v>
      </c>
      <c r="C64" s="26" t="s">
        <v>572</v>
      </c>
      <c r="D64" s="17" t="s">
        <v>291</v>
      </c>
      <c r="E64" s="62">
        <v>301161</v>
      </c>
      <c r="F64" s="68">
        <v>2146.5250274999999</v>
      </c>
      <c r="G64" s="20">
        <v>7.488392E-3</v>
      </c>
    </row>
    <row r="65" spans="1:7" ht="25.5" x14ac:dyDescent="0.25">
      <c r="A65" s="21">
        <v>59</v>
      </c>
      <c r="B65" s="22" t="s">
        <v>530</v>
      </c>
      <c r="C65" s="26" t="s">
        <v>531</v>
      </c>
      <c r="D65" s="17" t="s">
        <v>395</v>
      </c>
      <c r="E65" s="62">
        <v>923161</v>
      </c>
      <c r="F65" s="68">
        <v>2102.037597</v>
      </c>
      <c r="G65" s="20">
        <v>7.333193E-3</v>
      </c>
    </row>
    <row r="66" spans="1:7" ht="25.5" x14ac:dyDescent="0.25">
      <c r="A66" s="21">
        <v>60</v>
      </c>
      <c r="B66" s="22" t="s">
        <v>724</v>
      </c>
      <c r="C66" s="26" t="s">
        <v>725</v>
      </c>
      <c r="D66" s="17" t="s">
        <v>186</v>
      </c>
      <c r="E66" s="62">
        <v>833460</v>
      </c>
      <c r="F66" s="68">
        <v>2084.4834599999999</v>
      </c>
      <c r="G66" s="20">
        <v>7.2719530000000003E-3</v>
      </c>
    </row>
    <row r="67" spans="1:7" ht="25.5" x14ac:dyDescent="0.25">
      <c r="A67" s="21">
        <v>61</v>
      </c>
      <c r="B67" s="22" t="s">
        <v>373</v>
      </c>
      <c r="C67" s="26" t="s">
        <v>374</v>
      </c>
      <c r="D67" s="17" t="s">
        <v>32</v>
      </c>
      <c r="E67" s="62">
        <v>350000</v>
      </c>
      <c r="F67" s="68">
        <v>1976.2750000000001</v>
      </c>
      <c r="G67" s="20">
        <v>6.8944560000000002E-3</v>
      </c>
    </row>
    <row r="68" spans="1:7" ht="15" x14ac:dyDescent="0.25">
      <c r="A68" s="21">
        <v>62</v>
      </c>
      <c r="B68" s="22" t="s">
        <v>90</v>
      </c>
      <c r="C68" s="26" t="s">
        <v>91</v>
      </c>
      <c r="D68" s="17" t="s">
        <v>60</v>
      </c>
      <c r="E68" s="62">
        <v>701519</v>
      </c>
      <c r="F68" s="68">
        <v>1889.1906670000001</v>
      </c>
      <c r="G68" s="20">
        <v>6.5906519999999998E-3</v>
      </c>
    </row>
    <row r="69" spans="1:7" ht="25.5" x14ac:dyDescent="0.25">
      <c r="A69" s="21">
        <v>63</v>
      </c>
      <c r="B69" s="22" t="s">
        <v>108</v>
      </c>
      <c r="C69" s="26" t="s">
        <v>109</v>
      </c>
      <c r="D69" s="17" t="s">
        <v>110</v>
      </c>
      <c r="E69" s="62">
        <v>201600</v>
      </c>
      <c r="F69" s="68">
        <v>1798.7760000000001</v>
      </c>
      <c r="G69" s="20">
        <v>6.275231E-3</v>
      </c>
    </row>
    <row r="70" spans="1:7" ht="15" x14ac:dyDescent="0.25">
      <c r="A70" s="21">
        <v>64</v>
      </c>
      <c r="B70" s="22" t="s">
        <v>404</v>
      </c>
      <c r="C70" s="26" t="s">
        <v>405</v>
      </c>
      <c r="D70" s="17" t="s">
        <v>406</v>
      </c>
      <c r="E70" s="62">
        <v>351375</v>
      </c>
      <c r="F70" s="68">
        <v>1476.829125</v>
      </c>
      <c r="G70" s="20">
        <v>5.152083E-3</v>
      </c>
    </row>
    <row r="71" spans="1:7" ht="38.25" x14ac:dyDescent="0.25">
      <c r="A71" s="21">
        <v>65</v>
      </c>
      <c r="B71" s="22" t="s">
        <v>294</v>
      </c>
      <c r="C71" s="26" t="s">
        <v>295</v>
      </c>
      <c r="D71" s="17" t="s">
        <v>296</v>
      </c>
      <c r="E71" s="62">
        <v>573530</v>
      </c>
      <c r="F71" s="68">
        <v>813.83906999999999</v>
      </c>
      <c r="G71" s="20">
        <v>2.839168E-3</v>
      </c>
    </row>
    <row r="72" spans="1:7" ht="15" x14ac:dyDescent="0.25">
      <c r="A72" s="16"/>
      <c r="B72" s="17"/>
      <c r="C72" s="23" t="s">
        <v>113</v>
      </c>
      <c r="D72" s="27"/>
      <c r="E72" s="64"/>
      <c r="F72" s="70">
        <v>280104.25368250016</v>
      </c>
      <c r="G72" s="28">
        <v>0.97717493999999994</v>
      </c>
    </row>
    <row r="73" spans="1:7" ht="15" x14ac:dyDescent="0.25">
      <c r="A73" s="21"/>
      <c r="B73" s="22"/>
      <c r="C73" s="29"/>
      <c r="D73" s="30"/>
      <c r="E73" s="62"/>
      <c r="F73" s="68"/>
      <c r="G73" s="20"/>
    </row>
    <row r="74" spans="1:7" ht="15" x14ac:dyDescent="0.25">
      <c r="A74" s="16"/>
      <c r="B74" s="17"/>
      <c r="C74" s="23" t="s">
        <v>114</v>
      </c>
      <c r="D74" s="24"/>
      <c r="E74" s="63"/>
      <c r="F74" s="69"/>
      <c r="G74" s="25"/>
    </row>
    <row r="75" spans="1:7" ht="15" x14ac:dyDescent="0.25">
      <c r="A75" s="16"/>
      <c r="B75" s="17"/>
      <c r="C75" s="23" t="s">
        <v>113</v>
      </c>
      <c r="D75" s="27"/>
      <c r="E75" s="64"/>
      <c r="F75" s="70">
        <v>0</v>
      </c>
      <c r="G75" s="28">
        <v>0</v>
      </c>
    </row>
    <row r="76" spans="1:7" ht="15" x14ac:dyDescent="0.25">
      <c r="A76" s="21"/>
      <c r="B76" s="22"/>
      <c r="C76" s="29"/>
      <c r="D76" s="30"/>
      <c r="E76" s="62"/>
      <c r="F76" s="68"/>
      <c r="G76" s="20"/>
    </row>
    <row r="77" spans="1:7" ht="15" x14ac:dyDescent="0.25">
      <c r="A77" s="31"/>
      <c r="B77" s="32"/>
      <c r="C77" s="23" t="s">
        <v>115</v>
      </c>
      <c r="D77" s="24"/>
      <c r="E77" s="63"/>
      <c r="F77" s="69"/>
      <c r="G77" s="25"/>
    </row>
    <row r="78" spans="1:7" ht="15" x14ac:dyDescent="0.25">
      <c r="A78" s="33"/>
      <c r="B78" s="34"/>
      <c r="C78" s="23" t="s">
        <v>113</v>
      </c>
      <c r="D78" s="35"/>
      <c r="E78" s="65"/>
      <c r="F78" s="71">
        <v>0</v>
      </c>
      <c r="G78" s="36">
        <v>0</v>
      </c>
    </row>
    <row r="79" spans="1:7" ht="15" x14ac:dyDescent="0.25">
      <c r="A79" s="33"/>
      <c r="B79" s="34"/>
      <c r="C79" s="29"/>
      <c r="D79" s="37"/>
      <c r="E79" s="66"/>
      <c r="F79" s="72"/>
      <c r="G79" s="38"/>
    </row>
    <row r="80" spans="1:7" ht="15" x14ac:dyDescent="0.25">
      <c r="A80" s="16"/>
      <c r="B80" s="17"/>
      <c r="C80" s="23" t="s">
        <v>119</v>
      </c>
      <c r="D80" s="24"/>
      <c r="E80" s="63"/>
      <c r="F80" s="69"/>
      <c r="G80" s="25"/>
    </row>
    <row r="81" spans="1:7" ht="15" x14ac:dyDescent="0.25">
      <c r="A81" s="16"/>
      <c r="B81" s="17"/>
      <c r="C81" s="23" t="s">
        <v>113</v>
      </c>
      <c r="D81" s="27"/>
      <c r="E81" s="64"/>
      <c r="F81" s="70">
        <v>0</v>
      </c>
      <c r="G81" s="28">
        <v>0</v>
      </c>
    </row>
    <row r="82" spans="1:7" ht="15" x14ac:dyDescent="0.25">
      <c r="A82" s="16"/>
      <c r="B82" s="17"/>
      <c r="C82" s="29"/>
      <c r="D82" s="19"/>
      <c r="E82" s="62"/>
      <c r="F82" s="68"/>
      <c r="G82" s="20"/>
    </row>
    <row r="83" spans="1:7" ht="15" x14ac:dyDescent="0.25">
      <c r="A83" s="16"/>
      <c r="B83" s="17"/>
      <c r="C83" s="23" t="s">
        <v>120</v>
      </c>
      <c r="D83" s="24"/>
      <c r="E83" s="63"/>
      <c r="F83" s="69"/>
      <c r="G83" s="25"/>
    </row>
    <row r="84" spans="1:7" ht="15" x14ac:dyDescent="0.25">
      <c r="A84" s="16"/>
      <c r="B84" s="17"/>
      <c r="C84" s="23" t="s">
        <v>113</v>
      </c>
      <c r="D84" s="27"/>
      <c r="E84" s="64"/>
      <c r="F84" s="70">
        <v>0</v>
      </c>
      <c r="G84" s="28">
        <v>0</v>
      </c>
    </row>
    <row r="85" spans="1:7" ht="15" x14ac:dyDescent="0.25">
      <c r="A85" s="16"/>
      <c r="B85" s="17"/>
      <c r="C85" s="29"/>
      <c r="D85" s="19"/>
      <c r="E85" s="62"/>
      <c r="F85" s="68"/>
      <c r="G85" s="20"/>
    </row>
    <row r="86" spans="1:7" ht="15" x14ac:dyDescent="0.25">
      <c r="A86" s="16"/>
      <c r="B86" s="17"/>
      <c r="C86" s="23" t="s">
        <v>121</v>
      </c>
      <c r="D86" s="24"/>
      <c r="E86" s="63"/>
      <c r="F86" s="69"/>
      <c r="G86" s="25"/>
    </row>
    <row r="87" spans="1:7" ht="15" x14ac:dyDescent="0.25">
      <c r="A87" s="16"/>
      <c r="B87" s="17"/>
      <c r="C87" s="23" t="s">
        <v>113</v>
      </c>
      <c r="D87" s="27"/>
      <c r="E87" s="64"/>
      <c r="F87" s="70">
        <v>0</v>
      </c>
      <c r="G87" s="28">
        <v>0</v>
      </c>
    </row>
    <row r="88" spans="1:7" ht="15" x14ac:dyDescent="0.25">
      <c r="A88" s="16"/>
      <c r="B88" s="17"/>
      <c r="C88" s="29"/>
      <c r="D88" s="19"/>
      <c r="E88" s="62"/>
      <c r="F88" s="68"/>
      <c r="G88" s="20"/>
    </row>
    <row r="89" spans="1:7" ht="25.5" x14ac:dyDescent="0.25">
      <c r="A89" s="21"/>
      <c r="B89" s="22"/>
      <c r="C89" s="39" t="s">
        <v>122</v>
      </c>
      <c r="D89" s="40"/>
      <c r="E89" s="64"/>
      <c r="F89" s="70">
        <v>280104.25368250016</v>
      </c>
      <c r="G89" s="28">
        <v>0.97717493999999994</v>
      </c>
    </row>
    <row r="90" spans="1:7" ht="15" x14ac:dyDescent="0.25">
      <c r="A90" s="16"/>
      <c r="B90" s="17"/>
      <c r="C90" s="26"/>
      <c r="D90" s="19"/>
      <c r="E90" s="62"/>
      <c r="F90" s="68"/>
      <c r="G90" s="20"/>
    </row>
    <row r="91" spans="1:7" ht="15" x14ac:dyDescent="0.25">
      <c r="A91" s="16"/>
      <c r="B91" s="17"/>
      <c r="C91" s="18" t="s">
        <v>123</v>
      </c>
      <c r="D91" s="19"/>
      <c r="E91" s="62"/>
      <c r="F91" s="68"/>
      <c r="G91" s="20"/>
    </row>
    <row r="92" spans="1:7" ht="25.5" x14ac:dyDescent="0.25">
      <c r="A92" s="16"/>
      <c r="B92" s="17"/>
      <c r="C92" s="23" t="s">
        <v>11</v>
      </c>
      <c r="D92" s="24"/>
      <c r="E92" s="63"/>
      <c r="F92" s="69"/>
      <c r="G92" s="25"/>
    </row>
    <row r="93" spans="1:7" ht="15" x14ac:dyDescent="0.25">
      <c r="A93" s="21"/>
      <c r="B93" s="22"/>
      <c r="C93" s="23" t="s">
        <v>113</v>
      </c>
      <c r="D93" s="27"/>
      <c r="E93" s="64"/>
      <c r="F93" s="70">
        <v>0</v>
      </c>
      <c r="G93" s="28">
        <v>0</v>
      </c>
    </row>
    <row r="94" spans="1:7" ht="15" x14ac:dyDescent="0.25">
      <c r="A94" s="21"/>
      <c r="B94" s="22"/>
      <c r="C94" s="29"/>
      <c r="D94" s="19"/>
      <c r="E94" s="62"/>
      <c r="F94" s="68"/>
      <c r="G94" s="20"/>
    </row>
    <row r="95" spans="1:7" ht="15" x14ac:dyDescent="0.25">
      <c r="A95" s="16"/>
      <c r="B95" s="41"/>
      <c r="C95" s="23" t="s">
        <v>124</v>
      </c>
      <c r="D95" s="24"/>
      <c r="E95" s="63"/>
      <c r="F95" s="69"/>
      <c r="G95" s="25"/>
    </row>
    <row r="96" spans="1:7" ht="15" x14ac:dyDescent="0.25">
      <c r="A96" s="21"/>
      <c r="B96" s="22"/>
      <c r="C96" s="23" t="s">
        <v>113</v>
      </c>
      <c r="D96" s="27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9"/>
      <c r="D97" s="19"/>
      <c r="E97" s="62"/>
      <c r="F97" s="74"/>
      <c r="G97" s="43"/>
    </row>
    <row r="98" spans="1:7" ht="15" x14ac:dyDescent="0.25">
      <c r="A98" s="16"/>
      <c r="B98" s="17"/>
      <c r="C98" s="23" t="s">
        <v>125</v>
      </c>
      <c r="D98" s="24"/>
      <c r="E98" s="63"/>
      <c r="F98" s="69"/>
      <c r="G98" s="25"/>
    </row>
    <row r="99" spans="1:7" ht="15" x14ac:dyDescent="0.25">
      <c r="A99" s="21"/>
      <c r="B99" s="22"/>
      <c r="C99" s="23" t="s">
        <v>113</v>
      </c>
      <c r="D99" s="27"/>
      <c r="E99" s="64"/>
      <c r="F99" s="70">
        <v>0</v>
      </c>
      <c r="G99" s="28">
        <v>0</v>
      </c>
    </row>
    <row r="100" spans="1:7" ht="15" x14ac:dyDescent="0.25">
      <c r="A100" s="16"/>
      <c r="B100" s="17"/>
      <c r="C100" s="29"/>
      <c r="D100" s="19"/>
      <c r="E100" s="62"/>
      <c r="F100" s="68"/>
      <c r="G100" s="20"/>
    </row>
    <row r="101" spans="1:7" ht="25.5" x14ac:dyDescent="0.25">
      <c r="A101" s="16"/>
      <c r="B101" s="41"/>
      <c r="C101" s="23" t="s">
        <v>126</v>
      </c>
      <c r="D101" s="24"/>
      <c r="E101" s="63"/>
      <c r="F101" s="69"/>
      <c r="G101" s="25"/>
    </row>
    <row r="102" spans="1:7" ht="15" x14ac:dyDescent="0.25">
      <c r="A102" s="21"/>
      <c r="B102" s="22"/>
      <c r="C102" s="23" t="s">
        <v>113</v>
      </c>
      <c r="D102" s="27"/>
      <c r="E102" s="64"/>
      <c r="F102" s="70">
        <v>0</v>
      </c>
      <c r="G102" s="28">
        <v>0</v>
      </c>
    </row>
    <row r="103" spans="1:7" ht="15" x14ac:dyDescent="0.25">
      <c r="A103" s="21"/>
      <c r="B103" s="22"/>
      <c r="C103" s="29"/>
      <c r="D103" s="19"/>
      <c r="E103" s="62"/>
      <c r="F103" s="68"/>
      <c r="G103" s="20"/>
    </row>
    <row r="104" spans="1:7" ht="15" x14ac:dyDescent="0.25">
      <c r="A104" s="21"/>
      <c r="B104" s="22"/>
      <c r="C104" s="44" t="s">
        <v>127</v>
      </c>
      <c r="D104" s="40"/>
      <c r="E104" s="64"/>
      <c r="F104" s="70">
        <v>0</v>
      </c>
      <c r="G104" s="28">
        <v>0</v>
      </c>
    </row>
    <row r="105" spans="1:7" ht="15" x14ac:dyDescent="0.25">
      <c r="A105" s="21"/>
      <c r="B105" s="22"/>
      <c r="C105" s="26"/>
      <c r="D105" s="19"/>
      <c r="E105" s="62"/>
      <c r="F105" s="68"/>
      <c r="G105" s="20"/>
    </row>
    <row r="106" spans="1:7" ht="15" x14ac:dyDescent="0.25">
      <c r="A106" s="16"/>
      <c r="B106" s="17"/>
      <c r="C106" s="18" t="s">
        <v>128</v>
      </c>
      <c r="D106" s="19"/>
      <c r="E106" s="62"/>
      <c r="F106" s="68"/>
      <c r="G106" s="20"/>
    </row>
    <row r="107" spans="1:7" ht="15" x14ac:dyDescent="0.25">
      <c r="A107" s="21"/>
      <c r="B107" s="22"/>
      <c r="C107" s="23" t="s">
        <v>129</v>
      </c>
      <c r="D107" s="24"/>
      <c r="E107" s="63"/>
      <c r="F107" s="69"/>
      <c r="G107" s="25"/>
    </row>
    <row r="108" spans="1:7" ht="15" x14ac:dyDescent="0.25">
      <c r="A108" s="21"/>
      <c r="B108" s="22"/>
      <c r="C108" s="23" t="s">
        <v>113</v>
      </c>
      <c r="D108" s="40"/>
      <c r="E108" s="64"/>
      <c r="F108" s="70">
        <v>0</v>
      </c>
      <c r="G108" s="28">
        <v>0</v>
      </c>
    </row>
    <row r="109" spans="1:7" ht="15" x14ac:dyDescent="0.25">
      <c r="A109" s="21"/>
      <c r="B109" s="22"/>
      <c r="C109" s="29"/>
      <c r="D109" s="22"/>
      <c r="E109" s="62"/>
      <c r="F109" s="68"/>
      <c r="G109" s="20"/>
    </row>
    <row r="110" spans="1:7" ht="15" x14ac:dyDescent="0.25">
      <c r="A110" s="21"/>
      <c r="B110" s="22"/>
      <c r="C110" s="23" t="s">
        <v>130</v>
      </c>
      <c r="D110" s="24"/>
      <c r="E110" s="63"/>
      <c r="F110" s="69"/>
      <c r="G110" s="25"/>
    </row>
    <row r="111" spans="1:7" ht="15" x14ac:dyDescent="0.25">
      <c r="A111" s="21"/>
      <c r="B111" s="22"/>
      <c r="C111" s="23" t="s">
        <v>113</v>
      </c>
      <c r="D111" s="40"/>
      <c r="E111" s="64"/>
      <c r="F111" s="70">
        <v>0</v>
      </c>
      <c r="G111" s="28">
        <v>0</v>
      </c>
    </row>
    <row r="112" spans="1:7" ht="15" x14ac:dyDescent="0.25">
      <c r="A112" s="21"/>
      <c r="B112" s="22"/>
      <c r="C112" s="29"/>
      <c r="D112" s="22"/>
      <c r="E112" s="62"/>
      <c r="F112" s="68"/>
      <c r="G112" s="20"/>
    </row>
    <row r="113" spans="1:7" ht="15" x14ac:dyDescent="0.25">
      <c r="A113" s="21"/>
      <c r="B113" s="22"/>
      <c r="C113" s="23" t="s">
        <v>131</v>
      </c>
      <c r="D113" s="24"/>
      <c r="E113" s="63"/>
      <c r="F113" s="69"/>
      <c r="G113" s="25"/>
    </row>
    <row r="114" spans="1:7" ht="15" x14ac:dyDescent="0.25">
      <c r="A114" s="21"/>
      <c r="B114" s="22"/>
      <c r="C114" s="23" t="s">
        <v>113</v>
      </c>
      <c r="D114" s="40"/>
      <c r="E114" s="64"/>
      <c r="F114" s="70">
        <v>0</v>
      </c>
      <c r="G114" s="28">
        <v>0</v>
      </c>
    </row>
    <row r="115" spans="1:7" ht="15" x14ac:dyDescent="0.25">
      <c r="A115" s="21"/>
      <c r="B115" s="22"/>
      <c r="C115" s="29"/>
      <c r="D115" s="22"/>
      <c r="E115" s="62"/>
      <c r="F115" s="68"/>
      <c r="G115" s="20"/>
    </row>
    <row r="116" spans="1:7" ht="15" x14ac:dyDescent="0.25">
      <c r="A116" s="21"/>
      <c r="B116" s="22"/>
      <c r="C116" s="23" t="s">
        <v>132</v>
      </c>
      <c r="D116" s="24"/>
      <c r="E116" s="63"/>
      <c r="F116" s="69"/>
      <c r="G116" s="25"/>
    </row>
    <row r="117" spans="1:7" ht="15" x14ac:dyDescent="0.25">
      <c r="A117" s="21">
        <v>1</v>
      </c>
      <c r="B117" s="22"/>
      <c r="C117" s="26" t="s">
        <v>134</v>
      </c>
      <c r="D117" s="30"/>
      <c r="E117" s="62"/>
      <c r="F117" s="68">
        <v>7397.8303644999996</v>
      </c>
      <c r="G117" s="20">
        <v>2.5808157000000002E-2</v>
      </c>
    </row>
    <row r="118" spans="1:7" ht="15" x14ac:dyDescent="0.25">
      <c r="A118" s="21"/>
      <c r="B118" s="22"/>
      <c r="C118" s="23" t="s">
        <v>113</v>
      </c>
      <c r="D118" s="40"/>
      <c r="E118" s="64"/>
      <c r="F118" s="70">
        <v>7397.8303644999996</v>
      </c>
      <c r="G118" s="28">
        <v>2.5808157000000002E-2</v>
      </c>
    </row>
    <row r="119" spans="1:7" ht="15" x14ac:dyDescent="0.25">
      <c r="A119" s="21"/>
      <c r="B119" s="22"/>
      <c r="C119" s="29"/>
      <c r="D119" s="22"/>
      <c r="E119" s="62"/>
      <c r="F119" s="68"/>
      <c r="G119" s="20"/>
    </row>
    <row r="120" spans="1:7" ht="25.5" x14ac:dyDescent="0.25">
      <c r="A120" s="21"/>
      <c r="B120" s="22"/>
      <c r="C120" s="39" t="s">
        <v>135</v>
      </c>
      <c r="D120" s="40"/>
      <c r="E120" s="64"/>
      <c r="F120" s="70">
        <v>7397.8303644999996</v>
      </c>
      <c r="G120" s="28">
        <v>2.5808157000000002E-2</v>
      </c>
    </row>
    <row r="121" spans="1:7" ht="15" x14ac:dyDescent="0.25">
      <c r="A121" s="21"/>
      <c r="B121" s="22"/>
      <c r="C121" s="45"/>
      <c r="D121" s="22"/>
      <c r="E121" s="62"/>
      <c r="F121" s="68"/>
      <c r="G121" s="20"/>
    </row>
    <row r="122" spans="1:7" ht="15" x14ac:dyDescent="0.25">
      <c r="A122" s="16"/>
      <c r="B122" s="17"/>
      <c r="C122" s="18" t="s">
        <v>136</v>
      </c>
      <c r="D122" s="19"/>
      <c r="E122" s="62"/>
      <c r="F122" s="68"/>
      <c r="G122" s="20"/>
    </row>
    <row r="123" spans="1:7" ht="25.5" x14ac:dyDescent="0.25">
      <c r="A123" s="21"/>
      <c r="B123" s="22"/>
      <c r="C123" s="23" t="s">
        <v>137</v>
      </c>
      <c r="D123" s="24"/>
      <c r="E123" s="63"/>
      <c r="F123" s="69"/>
      <c r="G123" s="25"/>
    </row>
    <row r="124" spans="1:7" ht="15" x14ac:dyDescent="0.25">
      <c r="A124" s="21"/>
      <c r="B124" s="22"/>
      <c r="C124" s="23" t="s">
        <v>113</v>
      </c>
      <c r="D124" s="40"/>
      <c r="E124" s="64"/>
      <c r="F124" s="70">
        <v>0</v>
      </c>
      <c r="G124" s="28">
        <v>0</v>
      </c>
    </row>
    <row r="125" spans="1:7" ht="15" x14ac:dyDescent="0.25">
      <c r="A125" s="21"/>
      <c r="B125" s="22"/>
      <c r="C125" s="29"/>
      <c r="D125" s="22"/>
      <c r="E125" s="62"/>
      <c r="F125" s="68"/>
      <c r="G125" s="20"/>
    </row>
    <row r="126" spans="1:7" ht="15" x14ac:dyDescent="0.25">
      <c r="A126" s="16"/>
      <c r="B126" s="17"/>
      <c r="C126" s="18" t="s">
        <v>138</v>
      </c>
      <c r="D126" s="19"/>
      <c r="E126" s="62"/>
      <c r="F126" s="68"/>
      <c r="G126" s="20"/>
    </row>
    <row r="127" spans="1:7" ht="25.5" x14ac:dyDescent="0.25">
      <c r="A127" s="21"/>
      <c r="B127" s="22"/>
      <c r="C127" s="23" t="s">
        <v>139</v>
      </c>
      <c r="D127" s="24"/>
      <c r="E127" s="63"/>
      <c r="F127" s="69"/>
      <c r="G127" s="25"/>
    </row>
    <row r="128" spans="1:7" ht="15" x14ac:dyDescent="0.25">
      <c r="A128" s="21"/>
      <c r="B128" s="22"/>
      <c r="C128" s="23" t="s">
        <v>113</v>
      </c>
      <c r="D128" s="40"/>
      <c r="E128" s="64"/>
      <c r="F128" s="70">
        <v>0</v>
      </c>
      <c r="G128" s="28">
        <v>0</v>
      </c>
    </row>
    <row r="129" spans="1:7" ht="15" x14ac:dyDescent="0.25">
      <c r="A129" s="21"/>
      <c r="B129" s="22"/>
      <c r="C129" s="29"/>
      <c r="D129" s="22"/>
      <c r="E129" s="62"/>
      <c r="F129" s="68"/>
      <c r="G129" s="20"/>
    </row>
    <row r="130" spans="1:7" ht="25.5" x14ac:dyDescent="0.25">
      <c r="A130" s="21"/>
      <c r="B130" s="22"/>
      <c r="C130" s="23" t="s">
        <v>140</v>
      </c>
      <c r="D130" s="24"/>
      <c r="E130" s="63"/>
      <c r="F130" s="69"/>
      <c r="G130" s="25"/>
    </row>
    <row r="131" spans="1:7" ht="15" x14ac:dyDescent="0.25">
      <c r="A131" s="21"/>
      <c r="B131" s="22"/>
      <c r="C131" s="23" t="s">
        <v>113</v>
      </c>
      <c r="D131" s="40"/>
      <c r="E131" s="64"/>
      <c r="F131" s="70">
        <v>0</v>
      </c>
      <c r="G131" s="28">
        <v>0</v>
      </c>
    </row>
    <row r="132" spans="1:7" ht="15" x14ac:dyDescent="0.25">
      <c r="A132" s="21"/>
      <c r="B132" s="22"/>
      <c r="C132" s="29"/>
      <c r="D132" s="22"/>
      <c r="E132" s="62"/>
      <c r="F132" s="74"/>
      <c r="G132" s="43"/>
    </row>
    <row r="133" spans="1:7" ht="25.5" x14ac:dyDescent="0.25">
      <c r="A133" s="21"/>
      <c r="B133" s="22"/>
      <c r="C133" s="45" t="s">
        <v>141</v>
      </c>
      <c r="D133" s="22"/>
      <c r="E133" s="62"/>
      <c r="F133" s="147">
        <v>-855.09689030000004</v>
      </c>
      <c r="G133" s="148">
        <v>-2.9831010000000002E-3</v>
      </c>
    </row>
    <row r="134" spans="1:7" ht="15" x14ac:dyDescent="0.25">
      <c r="A134" s="21"/>
      <c r="B134" s="22"/>
      <c r="C134" s="46" t="s">
        <v>142</v>
      </c>
      <c r="D134" s="27"/>
      <c r="E134" s="64"/>
      <c r="F134" s="70">
        <v>286646.98715670005</v>
      </c>
      <c r="G134" s="28">
        <v>0.99999999600000022</v>
      </c>
    </row>
    <row r="136" spans="1:7" ht="15" x14ac:dyDescent="0.25">
      <c r="B136" s="375"/>
      <c r="C136" s="375"/>
      <c r="D136" s="375"/>
      <c r="E136" s="375"/>
      <c r="F136" s="375"/>
    </row>
    <row r="137" spans="1:7" ht="15" x14ac:dyDescent="0.25">
      <c r="B137" s="375"/>
      <c r="C137" s="375"/>
      <c r="D137" s="375"/>
      <c r="E137" s="375"/>
      <c r="F137" s="375"/>
    </row>
    <row r="139" spans="1:7" ht="15" x14ac:dyDescent="0.25">
      <c r="B139" s="52" t="s">
        <v>144</v>
      </c>
      <c r="C139" s="53"/>
      <c r="D139" s="54"/>
    </row>
    <row r="140" spans="1:7" ht="15" x14ac:dyDescent="0.25">
      <c r="B140" s="55" t="s">
        <v>145</v>
      </c>
      <c r="C140" s="56"/>
      <c r="D140" s="81" t="s">
        <v>146</v>
      </c>
    </row>
    <row r="141" spans="1:7" ht="15" x14ac:dyDescent="0.25">
      <c r="B141" s="55" t="s">
        <v>147</v>
      </c>
      <c r="C141" s="56"/>
      <c r="D141" s="81" t="s">
        <v>146</v>
      </c>
    </row>
    <row r="142" spans="1:7" ht="15" x14ac:dyDescent="0.25">
      <c r="B142" s="57" t="s">
        <v>148</v>
      </c>
      <c r="C142" s="56"/>
      <c r="D142" s="58"/>
    </row>
    <row r="143" spans="1:7" ht="25.5" customHeight="1" x14ac:dyDescent="0.25">
      <c r="B143" s="58"/>
      <c r="C143" s="48" t="s">
        <v>149</v>
      </c>
      <c r="D143" s="49" t="s">
        <v>150</v>
      </c>
    </row>
    <row r="144" spans="1:7" ht="12.75" customHeight="1" x14ac:dyDescent="0.25">
      <c r="B144" s="75" t="s">
        <v>151</v>
      </c>
      <c r="C144" s="76" t="s">
        <v>152</v>
      </c>
      <c r="D144" s="76" t="s">
        <v>153</v>
      </c>
    </row>
    <row r="145" spans="2:4" ht="15" x14ac:dyDescent="0.25">
      <c r="B145" s="58" t="s">
        <v>154</v>
      </c>
      <c r="C145" s="59">
        <v>105.9961</v>
      </c>
      <c r="D145" s="59">
        <v>109.2646</v>
      </c>
    </row>
    <row r="146" spans="2:4" ht="15" x14ac:dyDescent="0.25">
      <c r="B146" s="58" t="s">
        <v>155</v>
      </c>
      <c r="C146" s="59">
        <v>13.5985</v>
      </c>
      <c r="D146" s="59">
        <v>14.017899999999999</v>
      </c>
    </row>
    <row r="147" spans="2:4" ht="15" x14ac:dyDescent="0.25">
      <c r="B147" s="58" t="s">
        <v>156</v>
      </c>
      <c r="C147" s="59">
        <v>103.6541</v>
      </c>
      <c r="D147" s="59">
        <v>106.80289999999999</v>
      </c>
    </row>
    <row r="148" spans="2:4" ht="15" x14ac:dyDescent="0.25">
      <c r="B148" s="58" t="s">
        <v>157</v>
      </c>
      <c r="C148" s="59">
        <v>13.187099999999999</v>
      </c>
      <c r="D148" s="59">
        <v>13.5877</v>
      </c>
    </row>
    <row r="150" spans="2:4" ht="15" x14ac:dyDescent="0.25">
      <c r="B150" s="77" t="s">
        <v>158</v>
      </c>
      <c r="C150" s="60"/>
      <c r="D150" s="78" t="s">
        <v>146</v>
      </c>
    </row>
    <row r="151" spans="2:4" ht="24.75" customHeight="1" x14ac:dyDescent="0.25">
      <c r="B151" s="79"/>
      <c r="C151" s="79"/>
    </row>
    <row r="152" spans="2:4" ht="15" x14ac:dyDescent="0.25">
      <c r="B152" s="82"/>
      <c r="C152" s="80"/>
      <c r="D152"/>
    </row>
    <row r="154" spans="2:4" ht="15" x14ac:dyDescent="0.25">
      <c r="B154" s="57" t="s">
        <v>159</v>
      </c>
      <c r="C154" s="56"/>
      <c r="D154" s="83" t="s">
        <v>146</v>
      </c>
    </row>
    <row r="155" spans="2:4" ht="15" x14ac:dyDescent="0.25">
      <c r="B155" s="57" t="s">
        <v>160</v>
      </c>
      <c r="C155" s="56"/>
      <c r="D155" s="83" t="s">
        <v>146</v>
      </c>
    </row>
    <row r="156" spans="2:4" ht="15" x14ac:dyDescent="0.25">
      <c r="B156" s="57" t="s">
        <v>161</v>
      </c>
      <c r="C156" s="56"/>
      <c r="D156" s="61">
        <v>2.5722694457783694E-2</v>
      </c>
    </row>
    <row r="157" spans="2:4" ht="15" x14ac:dyDescent="0.25">
      <c r="B157" s="57" t="s">
        <v>162</v>
      </c>
      <c r="C157" s="56"/>
      <c r="D157" s="61" t="s">
        <v>146</v>
      </c>
    </row>
  </sheetData>
  <mergeCells count="5">
    <mergeCell ref="A1:G1"/>
    <mergeCell ref="A2:G2"/>
    <mergeCell ref="A3:G3"/>
    <mergeCell ref="B136:F136"/>
    <mergeCell ref="B137:F137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7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726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12</v>
      </c>
      <c r="C7" s="26" t="s">
        <v>13</v>
      </c>
      <c r="D7" s="17" t="s">
        <v>14</v>
      </c>
      <c r="E7" s="62">
        <v>15309</v>
      </c>
      <c r="F7" s="68">
        <v>190.08419850000001</v>
      </c>
      <c r="G7" s="20">
        <v>6.0783089999999998E-2</v>
      </c>
    </row>
    <row r="8" spans="1:7" ht="15" x14ac:dyDescent="0.25">
      <c r="A8" s="21">
        <v>2</v>
      </c>
      <c r="B8" s="22" t="s">
        <v>472</v>
      </c>
      <c r="C8" s="26" t="s">
        <v>473</v>
      </c>
      <c r="D8" s="17" t="s">
        <v>212</v>
      </c>
      <c r="E8" s="62">
        <v>12238</v>
      </c>
      <c r="F8" s="68">
        <v>176.361818</v>
      </c>
      <c r="G8" s="20">
        <v>5.6395094E-2</v>
      </c>
    </row>
    <row r="9" spans="1:7" ht="25.5" x14ac:dyDescent="0.25">
      <c r="A9" s="21">
        <v>3</v>
      </c>
      <c r="B9" s="22" t="s">
        <v>602</v>
      </c>
      <c r="C9" s="26" t="s">
        <v>603</v>
      </c>
      <c r="D9" s="17" t="s">
        <v>32</v>
      </c>
      <c r="E9" s="62">
        <v>2522</v>
      </c>
      <c r="F9" s="68">
        <v>169.900835</v>
      </c>
      <c r="G9" s="20">
        <v>5.432907E-2</v>
      </c>
    </row>
    <row r="10" spans="1:7" ht="15" x14ac:dyDescent="0.25">
      <c r="A10" s="21">
        <v>4</v>
      </c>
      <c r="B10" s="22" t="s">
        <v>519</v>
      </c>
      <c r="C10" s="26" t="s">
        <v>520</v>
      </c>
      <c r="D10" s="17" t="s">
        <v>35</v>
      </c>
      <c r="E10" s="62">
        <v>13121</v>
      </c>
      <c r="F10" s="68">
        <v>168.90007249999999</v>
      </c>
      <c r="G10" s="20">
        <v>5.4009056999999999E-2</v>
      </c>
    </row>
    <row r="11" spans="1:7" ht="15" x14ac:dyDescent="0.25">
      <c r="A11" s="21">
        <v>5</v>
      </c>
      <c r="B11" s="22" t="s">
        <v>437</v>
      </c>
      <c r="C11" s="26" t="s">
        <v>438</v>
      </c>
      <c r="D11" s="17" t="s">
        <v>186</v>
      </c>
      <c r="E11" s="62">
        <v>5617</v>
      </c>
      <c r="F11" s="68">
        <v>160.45522199999999</v>
      </c>
      <c r="G11" s="20">
        <v>5.1308653000000003E-2</v>
      </c>
    </row>
    <row r="12" spans="1:7" ht="15" x14ac:dyDescent="0.25">
      <c r="A12" s="21">
        <v>6</v>
      </c>
      <c r="B12" s="22" t="s">
        <v>38</v>
      </c>
      <c r="C12" s="26" t="s">
        <v>39</v>
      </c>
      <c r="D12" s="17" t="s">
        <v>35</v>
      </c>
      <c r="E12" s="62">
        <v>7639</v>
      </c>
      <c r="F12" s="68">
        <v>157.45506800000001</v>
      </c>
      <c r="G12" s="20">
        <v>5.0349296000000002E-2</v>
      </c>
    </row>
    <row r="13" spans="1:7" ht="15" x14ac:dyDescent="0.25">
      <c r="A13" s="21">
        <v>7</v>
      </c>
      <c r="B13" s="22" t="s">
        <v>517</v>
      </c>
      <c r="C13" s="26" t="s">
        <v>518</v>
      </c>
      <c r="D13" s="17" t="s">
        <v>74</v>
      </c>
      <c r="E13" s="62">
        <v>1690</v>
      </c>
      <c r="F13" s="68">
        <v>153.72916000000001</v>
      </c>
      <c r="G13" s="20">
        <v>4.9157865000000002E-2</v>
      </c>
    </row>
    <row r="14" spans="1:7" ht="25.5" x14ac:dyDescent="0.25">
      <c r="A14" s="21">
        <v>8</v>
      </c>
      <c r="B14" s="22" t="s">
        <v>470</v>
      </c>
      <c r="C14" s="26" t="s">
        <v>471</v>
      </c>
      <c r="D14" s="17" t="s">
        <v>186</v>
      </c>
      <c r="E14" s="62">
        <v>7853</v>
      </c>
      <c r="F14" s="68">
        <v>152.03015350000001</v>
      </c>
      <c r="G14" s="20">
        <v>4.8614575E-2</v>
      </c>
    </row>
    <row r="15" spans="1:7" ht="15" x14ac:dyDescent="0.25">
      <c r="A15" s="21">
        <v>9</v>
      </c>
      <c r="B15" s="22" t="s">
        <v>463</v>
      </c>
      <c r="C15" s="26" t="s">
        <v>464</v>
      </c>
      <c r="D15" s="17" t="s">
        <v>35</v>
      </c>
      <c r="E15" s="62">
        <v>7562</v>
      </c>
      <c r="F15" s="68">
        <v>144.17709199999999</v>
      </c>
      <c r="G15" s="20">
        <v>4.6103406999999999E-2</v>
      </c>
    </row>
    <row r="16" spans="1:7" ht="25.5" x14ac:dyDescent="0.25">
      <c r="A16" s="21">
        <v>10</v>
      </c>
      <c r="B16" s="22" t="s">
        <v>669</v>
      </c>
      <c r="C16" s="26" t="s">
        <v>670</v>
      </c>
      <c r="D16" s="17" t="s">
        <v>186</v>
      </c>
      <c r="E16" s="62">
        <v>11001</v>
      </c>
      <c r="F16" s="68">
        <v>138.53009249999999</v>
      </c>
      <c r="G16" s="20">
        <v>4.4297669999999997E-2</v>
      </c>
    </row>
    <row r="17" spans="1:7" ht="15" x14ac:dyDescent="0.25">
      <c r="A17" s="21">
        <v>11</v>
      </c>
      <c r="B17" s="22" t="s">
        <v>429</v>
      </c>
      <c r="C17" s="26" t="s">
        <v>430</v>
      </c>
      <c r="D17" s="17" t="s">
        <v>212</v>
      </c>
      <c r="E17" s="62">
        <v>6067</v>
      </c>
      <c r="F17" s="68">
        <v>126.09652800000001</v>
      </c>
      <c r="G17" s="20">
        <v>4.0321797999999999E-2</v>
      </c>
    </row>
    <row r="18" spans="1:7" ht="25.5" x14ac:dyDescent="0.25">
      <c r="A18" s="21">
        <v>12</v>
      </c>
      <c r="B18" s="22" t="s">
        <v>608</v>
      </c>
      <c r="C18" s="26" t="s">
        <v>609</v>
      </c>
      <c r="D18" s="17" t="s">
        <v>32</v>
      </c>
      <c r="E18" s="62">
        <v>1079</v>
      </c>
      <c r="F18" s="68">
        <v>124.9724775</v>
      </c>
      <c r="G18" s="20">
        <v>3.9962361000000002E-2</v>
      </c>
    </row>
    <row r="19" spans="1:7" ht="15" x14ac:dyDescent="0.25">
      <c r="A19" s="21">
        <v>13</v>
      </c>
      <c r="B19" s="22" t="s">
        <v>331</v>
      </c>
      <c r="C19" s="26" t="s">
        <v>332</v>
      </c>
      <c r="D19" s="17" t="s">
        <v>168</v>
      </c>
      <c r="E19" s="62">
        <v>36843</v>
      </c>
      <c r="F19" s="68">
        <v>105.039393</v>
      </c>
      <c r="G19" s="20">
        <v>3.3588372999999998E-2</v>
      </c>
    </row>
    <row r="20" spans="1:7" ht="15" x14ac:dyDescent="0.25">
      <c r="A20" s="21">
        <v>14</v>
      </c>
      <c r="B20" s="22" t="s">
        <v>535</v>
      </c>
      <c r="C20" s="26" t="s">
        <v>536</v>
      </c>
      <c r="D20" s="17" t="s">
        <v>212</v>
      </c>
      <c r="E20" s="62">
        <v>13607</v>
      </c>
      <c r="F20" s="68">
        <v>104.202406</v>
      </c>
      <c r="G20" s="20">
        <v>3.332073E-2</v>
      </c>
    </row>
    <row r="21" spans="1:7" ht="15" x14ac:dyDescent="0.25">
      <c r="A21" s="21">
        <v>15</v>
      </c>
      <c r="B21" s="22" t="s">
        <v>576</v>
      </c>
      <c r="C21" s="26" t="s">
        <v>577</v>
      </c>
      <c r="D21" s="17" t="s">
        <v>186</v>
      </c>
      <c r="E21" s="62">
        <v>1449</v>
      </c>
      <c r="F21" s="68">
        <v>97.775621999999998</v>
      </c>
      <c r="G21" s="20">
        <v>3.1265642000000003E-2</v>
      </c>
    </row>
    <row r="22" spans="1:7" ht="15" x14ac:dyDescent="0.25">
      <c r="A22" s="21">
        <v>16</v>
      </c>
      <c r="B22" s="22" t="s">
        <v>398</v>
      </c>
      <c r="C22" s="26" t="s">
        <v>399</v>
      </c>
      <c r="D22" s="17" t="s">
        <v>291</v>
      </c>
      <c r="E22" s="62">
        <v>4170</v>
      </c>
      <c r="F22" s="68">
        <v>75.593760000000003</v>
      </c>
      <c r="G22" s="20">
        <v>2.4172563000000001E-2</v>
      </c>
    </row>
    <row r="23" spans="1:7" ht="15" x14ac:dyDescent="0.25">
      <c r="A23" s="21">
        <v>17</v>
      </c>
      <c r="B23" s="22" t="s">
        <v>727</v>
      </c>
      <c r="C23" s="26" t="s">
        <v>728</v>
      </c>
      <c r="D23" s="17" t="s">
        <v>60</v>
      </c>
      <c r="E23" s="62">
        <v>96662</v>
      </c>
      <c r="F23" s="68">
        <v>69.644970999999998</v>
      </c>
      <c r="G23" s="20">
        <v>2.2270323000000002E-2</v>
      </c>
    </row>
    <row r="24" spans="1:7" ht="15" x14ac:dyDescent="0.25">
      <c r="A24" s="21">
        <v>18</v>
      </c>
      <c r="B24" s="22" t="s">
        <v>521</v>
      </c>
      <c r="C24" s="26" t="s">
        <v>522</v>
      </c>
      <c r="D24" s="17" t="s">
        <v>212</v>
      </c>
      <c r="E24" s="62">
        <v>5469</v>
      </c>
      <c r="F24" s="68">
        <v>57.2303505</v>
      </c>
      <c r="G24" s="20">
        <v>1.8300509E-2</v>
      </c>
    </row>
    <row r="25" spans="1:7" ht="15" x14ac:dyDescent="0.25">
      <c r="A25" s="21">
        <v>19</v>
      </c>
      <c r="B25" s="22" t="s">
        <v>586</v>
      </c>
      <c r="C25" s="26" t="s">
        <v>587</v>
      </c>
      <c r="D25" s="17" t="s">
        <v>168</v>
      </c>
      <c r="E25" s="62">
        <v>18757</v>
      </c>
      <c r="F25" s="68">
        <v>57.040036999999998</v>
      </c>
      <c r="G25" s="20">
        <v>1.8239651999999999E-2</v>
      </c>
    </row>
    <row r="26" spans="1:7" ht="25.5" x14ac:dyDescent="0.25">
      <c r="A26" s="21">
        <v>20</v>
      </c>
      <c r="B26" s="22" t="s">
        <v>704</v>
      </c>
      <c r="C26" s="26" t="s">
        <v>705</v>
      </c>
      <c r="D26" s="17" t="s">
        <v>23</v>
      </c>
      <c r="E26" s="62">
        <v>49857</v>
      </c>
      <c r="F26" s="68">
        <v>56.587694999999997</v>
      </c>
      <c r="G26" s="20">
        <v>1.8095007E-2</v>
      </c>
    </row>
    <row r="27" spans="1:7" ht="25.5" x14ac:dyDescent="0.25">
      <c r="A27" s="21">
        <v>21</v>
      </c>
      <c r="B27" s="22" t="s">
        <v>557</v>
      </c>
      <c r="C27" s="26" t="s">
        <v>558</v>
      </c>
      <c r="D27" s="17" t="s">
        <v>201</v>
      </c>
      <c r="E27" s="62">
        <v>11100</v>
      </c>
      <c r="F27" s="68">
        <v>55.494450000000001</v>
      </c>
      <c r="G27" s="20">
        <v>1.7745421000000001E-2</v>
      </c>
    </row>
    <row r="28" spans="1:7" ht="15" x14ac:dyDescent="0.25">
      <c r="A28" s="21">
        <v>22</v>
      </c>
      <c r="B28" s="22" t="s">
        <v>431</v>
      </c>
      <c r="C28" s="26" t="s">
        <v>432</v>
      </c>
      <c r="D28" s="17" t="s">
        <v>35</v>
      </c>
      <c r="E28" s="62">
        <v>15390</v>
      </c>
      <c r="F28" s="68">
        <v>52.864649999999997</v>
      </c>
      <c r="G28" s="20">
        <v>1.6904492E-2</v>
      </c>
    </row>
    <row r="29" spans="1:7" ht="15" x14ac:dyDescent="0.25">
      <c r="A29" s="21">
        <v>23</v>
      </c>
      <c r="B29" s="22" t="s">
        <v>45</v>
      </c>
      <c r="C29" s="26" t="s">
        <v>46</v>
      </c>
      <c r="D29" s="17" t="s">
        <v>20</v>
      </c>
      <c r="E29" s="62">
        <v>261</v>
      </c>
      <c r="F29" s="68">
        <v>49.396338</v>
      </c>
      <c r="G29" s="20">
        <v>1.5795432000000002E-2</v>
      </c>
    </row>
    <row r="30" spans="1:7" ht="25.5" x14ac:dyDescent="0.25">
      <c r="A30" s="21">
        <v>24</v>
      </c>
      <c r="B30" s="22" t="s">
        <v>543</v>
      </c>
      <c r="C30" s="26" t="s">
        <v>544</v>
      </c>
      <c r="D30" s="17" t="s">
        <v>291</v>
      </c>
      <c r="E30" s="62">
        <v>7545</v>
      </c>
      <c r="F30" s="68">
        <v>49.257532500000003</v>
      </c>
      <c r="G30" s="20">
        <v>1.5751046000000001E-2</v>
      </c>
    </row>
    <row r="31" spans="1:7" ht="25.5" x14ac:dyDescent="0.25">
      <c r="A31" s="21">
        <v>25</v>
      </c>
      <c r="B31" s="22" t="s">
        <v>659</v>
      </c>
      <c r="C31" s="26" t="s">
        <v>660</v>
      </c>
      <c r="D31" s="17" t="s">
        <v>186</v>
      </c>
      <c r="E31" s="62">
        <v>3480</v>
      </c>
      <c r="F31" s="68">
        <v>46.485840000000003</v>
      </c>
      <c r="G31" s="20">
        <v>1.4864743999999999E-2</v>
      </c>
    </row>
    <row r="32" spans="1:7" ht="15" x14ac:dyDescent="0.25">
      <c r="A32" s="21">
        <v>26</v>
      </c>
      <c r="B32" s="22" t="s">
        <v>72</v>
      </c>
      <c r="C32" s="26" t="s">
        <v>73</v>
      </c>
      <c r="D32" s="17" t="s">
        <v>74</v>
      </c>
      <c r="E32" s="62">
        <v>31676</v>
      </c>
      <c r="F32" s="68">
        <v>40.877878000000003</v>
      </c>
      <c r="G32" s="20">
        <v>1.307149E-2</v>
      </c>
    </row>
    <row r="33" spans="1:7" ht="15" x14ac:dyDescent="0.25">
      <c r="A33" s="21">
        <v>27</v>
      </c>
      <c r="B33" s="22" t="s">
        <v>445</v>
      </c>
      <c r="C33" s="26" t="s">
        <v>446</v>
      </c>
      <c r="D33" s="17" t="s">
        <v>291</v>
      </c>
      <c r="E33" s="62">
        <v>5941</v>
      </c>
      <c r="F33" s="68">
        <v>39.338331500000002</v>
      </c>
      <c r="G33" s="20">
        <v>1.2579191E-2</v>
      </c>
    </row>
    <row r="34" spans="1:7" ht="25.5" x14ac:dyDescent="0.25">
      <c r="A34" s="21">
        <v>28</v>
      </c>
      <c r="B34" s="22" t="s">
        <v>373</v>
      </c>
      <c r="C34" s="26" t="s">
        <v>374</v>
      </c>
      <c r="D34" s="17" t="s">
        <v>32</v>
      </c>
      <c r="E34" s="62">
        <v>6938</v>
      </c>
      <c r="F34" s="68">
        <v>39.175417000000003</v>
      </c>
      <c r="G34" s="20">
        <v>1.2527095E-2</v>
      </c>
    </row>
    <row r="35" spans="1:7" ht="15" x14ac:dyDescent="0.25">
      <c r="A35" s="21">
        <v>29</v>
      </c>
      <c r="B35" s="22" t="s">
        <v>562</v>
      </c>
      <c r="C35" s="26" t="s">
        <v>563</v>
      </c>
      <c r="D35" s="17" t="s">
        <v>225</v>
      </c>
      <c r="E35" s="62">
        <v>4944</v>
      </c>
      <c r="F35" s="68">
        <v>35.364432000000001</v>
      </c>
      <c r="G35" s="20">
        <v>1.1308459999999999E-2</v>
      </c>
    </row>
    <row r="36" spans="1:7" ht="15" x14ac:dyDescent="0.25">
      <c r="A36" s="21">
        <v>30</v>
      </c>
      <c r="B36" s="22" t="s">
        <v>455</v>
      </c>
      <c r="C36" s="26" t="s">
        <v>456</v>
      </c>
      <c r="D36" s="17" t="s">
        <v>186</v>
      </c>
      <c r="E36" s="62">
        <v>5833</v>
      </c>
      <c r="F36" s="68">
        <v>30.384097000000001</v>
      </c>
      <c r="G36" s="20">
        <v>9.7159010000000007E-3</v>
      </c>
    </row>
    <row r="37" spans="1:7" ht="15" x14ac:dyDescent="0.25">
      <c r="A37" s="21">
        <v>31</v>
      </c>
      <c r="B37" s="22" t="s">
        <v>696</v>
      </c>
      <c r="C37" s="26" t="s">
        <v>697</v>
      </c>
      <c r="D37" s="17" t="s">
        <v>74</v>
      </c>
      <c r="E37" s="62">
        <v>92</v>
      </c>
      <c r="F37" s="68">
        <v>25.814969999999999</v>
      </c>
      <c r="G37" s="20">
        <v>8.2548350000000003E-3</v>
      </c>
    </row>
    <row r="38" spans="1:7" ht="15" x14ac:dyDescent="0.25">
      <c r="A38" s="21">
        <v>32</v>
      </c>
      <c r="B38" s="22" t="s">
        <v>571</v>
      </c>
      <c r="C38" s="26" t="s">
        <v>572</v>
      </c>
      <c r="D38" s="17" t="s">
        <v>291</v>
      </c>
      <c r="E38" s="62">
        <v>3448</v>
      </c>
      <c r="F38" s="68">
        <v>24.575620000000001</v>
      </c>
      <c r="G38" s="20">
        <v>7.8585289999999995E-3</v>
      </c>
    </row>
    <row r="39" spans="1:7" ht="25.5" x14ac:dyDescent="0.25">
      <c r="A39" s="21">
        <v>33</v>
      </c>
      <c r="B39" s="22" t="s">
        <v>530</v>
      </c>
      <c r="C39" s="26" t="s">
        <v>531</v>
      </c>
      <c r="D39" s="17" t="s">
        <v>395</v>
      </c>
      <c r="E39" s="62">
        <v>10320</v>
      </c>
      <c r="F39" s="68">
        <v>23.498640000000002</v>
      </c>
      <c r="G39" s="20">
        <v>7.5141440000000004E-3</v>
      </c>
    </row>
    <row r="40" spans="1:7" ht="15" x14ac:dyDescent="0.25">
      <c r="A40" s="21">
        <v>34</v>
      </c>
      <c r="B40" s="22" t="s">
        <v>461</v>
      </c>
      <c r="C40" s="26" t="s">
        <v>462</v>
      </c>
      <c r="D40" s="17" t="s">
        <v>291</v>
      </c>
      <c r="E40" s="62">
        <v>1751</v>
      </c>
      <c r="F40" s="68">
        <v>16.309689500000001</v>
      </c>
      <c r="G40" s="20">
        <v>5.2153379999999999E-3</v>
      </c>
    </row>
    <row r="41" spans="1:7" ht="15" x14ac:dyDescent="0.25">
      <c r="A41" s="21">
        <v>35</v>
      </c>
      <c r="B41" s="22" t="s">
        <v>708</v>
      </c>
      <c r="C41" s="26" t="s">
        <v>709</v>
      </c>
      <c r="D41" s="17" t="s">
        <v>87</v>
      </c>
      <c r="E41" s="62">
        <v>969</v>
      </c>
      <c r="F41" s="68">
        <v>9.0005565000000001</v>
      </c>
      <c r="G41" s="20">
        <v>2.878102E-3</v>
      </c>
    </row>
    <row r="42" spans="1:7" ht="15" x14ac:dyDescent="0.25">
      <c r="A42" s="16"/>
      <c r="B42" s="17"/>
      <c r="C42" s="23" t="s">
        <v>113</v>
      </c>
      <c r="D42" s="27"/>
      <c r="E42" s="64"/>
      <c r="F42" s="70">
        <v>3023.6453940000001</v>
      </c>
      <c r="G42" s="28">
        <v>0.96686895499999992</v>
      </c>
    </row>
    <row r="43" spans="1:7" ht="15" x14ac:dyDescent="0.25">
      <c r="A43" s="21"/>
      <c r="B43" s="22"/>
      <c r="C43" s="29"/>
      <c r="D43" s="30"/>
      <c r="E43" s="62"/>
      <c r="F43" s="68"/>
      <c r="G43" s="20"/>
    </row>
    <row r="44" spans="1:7" ht="15" x14ac:dyDescent="0.25">
      <c r="A44" s="16"/>
      <c r="B44" s="17"/>
      <c r="C44" s="23" t="s">
        <v>114</v>
      </c>
      <c r="D44" s="24"/>
      <c r="E44" s="63"/>
      <c r="F44" s="69"/>
      <c r="G44" s="25"/>
    </row>
    <row r="45" spans="1:7" ht="15" x14ac:dyDescent="0.25">
      <c r="A45" s="16"/>
      <c r="B45" s="17"/>
      <c r="C45" s="23" t="s">
        <v>113</v>
      </c>
      <c r="D45" s="27"/>
      <c r="E45" s="64"/>
      <c r="F45" s="70">
        <v>0</v>
      </c>
      <c r="G45" s="28">
        <v>0</v>
      </c>
    </row>
    <row r="46" spans="1:7" ht="15" x14ac:dyDescent="0.25">
      <c r="A46" s="21"/>
      <c r="B46" s="22"/>
      <c r="C46" s="29"/>
      <c r="D46" s="30"/>
      <c r="E46" s="62"/>
      <c r="F46" s="68"/>
      <c r="G46" s="20"/>
    </row>
    <row r="47" spans="1:7" ht="15" x14ac:dyDescent="0.25">
      <c r="A47" s="31"/>
      <c r="B47" s="32"/>
      <c r="C47" s="23" t="s">
        <v>115</v>
      </c>
      <c r="D47" s="24"/>
      <c r="E47" s="63"/>
      <c r="F47" s="69"/>
      <c r="G47" s="25"/>
    </row>
    <row r="48" spans="1:7" ht="15" x14ac:dyDescent="0.25">
      <c r="A48" s="33"/>
      <c r="B48" s="34"/>
      <c r="C48" s="23" t="s">
        <v>113</v>
      </c>
      <c r="D48" s="35"/>
      <c r="E48" s="65"/>
      <c r="F48" s="71">
        <v>0</v>
      </c>
      <c r="G48" s="36">
        <v>0</v>
      </c>
    </row>
    <row r="49" spans="1:7" ht="15" x14ac:dyDescent="0.25">
      <c r="A49" s="33"/>
      <c r="B49" s="34"/>
      <c r="C49" s="29"/>
      <c r="D49" s="37"/>
      <c r="E49" s="66"/>
      <c r="F49" s="72"/>
      <c r="G49" s="38"/>
    </row>
    <row r="50" spans="1:7" ht="15" x14ac:dyDescent="0.25">
      <c r="A50" s="16"/>
      <c r="B50" s="17"/>
      <c r="C50" s="23" t="s">
        <v>119</v>
      </c>
      <c r="D50" s="24"/>
      <c r="E50" s="63"/>
      <c r="F50" s="69"/>
      <c r="G50" s="25"/>
    </row>
    <row r="51" spans="1:7" ht="15" x14ac:dyDescent="0.25">
      <c r="A51" s="16"/>
      <c r="B51" s="17"/>
      <c r="C51" s="23" t="s">
        <v>113</v>
      </c>
      <c r="D51" s="27"/>
      <c r="E51" s="64"/>
      <c r="F51" s="70">
        <v>0</v>
      </c>
      <c r="G51" s="28">
        <v>0</v>
      </c>
    </row>
    <row r="52" spans="1:7" ht="15" x14ac:dyDescent="0.25">
      <c r="A52" s="16"/>
      <c r="B52" s="17"/>
      <c r="C52" s="29"/>
      <c r="D52" s="19"/>
      <c r="E52" s="62"/>
      <c r="F52" s="68"/>
      <c r="G52" s="20"/>
    </row>
    <row r="53" spans="1:7" ht="15" x14ac:dyDescent="0.25">
      <c r="A53" s="16"/>
      <c r="B53" s="17"/>
      <c r="C53" s="23" t="s">
        <v>120</v>
      </c>
      <c r="D53" s="24"/>
      <c r="E53" s="63"/>
      <c r="F53" s="69"/>
      <c r="G53" s="25"/>
    </row>
    <row r="54" spans="1:7" ht="15" x14ac:dyDescent="0.25">
      <c r="A54" s="16"/>
      <c r="B54" s="17"/>
      <c r="C54" s="23" t="s">
        <v>113</v>
      </c>
      <c r="D54" s="27"/>
      <c r="E54" s="64"/>
      <c r="F54" s="70">
        <v>0</v>
      </c>
      <c r="G54" s="28">
        <v>0</v>
      </c>
    </row>
    <row r="55" spans="1:7" ht="15" x14ac:dyDescent="0.25">
      <c r="A55" s="16"/>
      <c r="B55" s="17"/>
      <c r="C55" s="29"/>
      <c r="D55" s="19"/>
      <c r="E55" s="62"/>
      <c r="F55" s="68"/>
      <c r="G55" s="20"/>
    </row>
    <row r="56" spans="1:7" ht="15" x14ac:dyDescent="0.25">
      <c r="A56" s="16"/>
      <c r="B56" s="17"/>
      <c r="C56" s="23" t="s">
        <v>121</v>
      </c>
      <c r="D56" s="24"/>
      <c r="E56" s="63"/>
      <c r="F56" s="69"/>
      <c r="G56" s="25"/>
    </row>
    <row r="57" spans="1:7" ht="15" x14ac:dyDescent="0.25">
      <c r="A57" s="16"/>
      <c r="B57" s="17"/>
      <c r="C57" s="23" t="s">
        <v>113</v>
      </c>
      <c r="D57" s="27"/>
      <c r="E57" s="64"/>
      <c r="F57" s="70">
        <v>0</v>
      </c>
      <c r="G57" s="28">
        <v>0</v>
      </c>
    </row>
    <row r="58" spans="1:7" ht="15" x14ac:dyDescent="0.25">
      <c r="A58" s="16"/>
      <c r="B58" s="17"/>
      <c r="C58" s="29"/>
      <c r="D58" s="19"/>
      <c r="E58" s="62"/>
      <c r="F58" s="68"/>
      <c r="G58" s="20"/>
    </row>
    <row r="59" spans="1:7" ht="25.5" x14ac:dyDescent="0.25">
      <c r="A59" s="21"/>
      <c r="B59" s="22"/>
      <c r="C59" s="39" t="s">
        <v>122</v>
      </c>
      <c r="D59" s="40"/>
      <c r="E59" s="64"/>
      <c r="F59" s="70">
        <v>3023.6453940000001</v>
      </c>
      <c r="G59" s="28">
        <v>0.96686895499999992</v>
      </c>
    </row>
    <row r="60" spans="1:7" ht="15" x14ac:dyDescent="0.25">
      <c r="A60" s="16"/>
      <c r="B60" s="17"/>
      <c r="C60" s="26"/>
      <c r="D60" s="19"/>
      <c r="E60" s="62"/>
      <c r="F60" s="68"/>
      <c r="G60" s="20"/>
    </row>
    <row r="61" spans="1:7" ht="15" x14ac:dyDescent="0.25">
      <c r="A61" s="16"/>
      <c r="B61" s="17"/>
      <c r="C61" s="18" t="s">
        <v>123</v>
      </c>
      <c r="D61" s="19"/>
      <c r="E61" s="62"/>
      <c r="F61" s="68"/>
      <c r="G61" s="20"/>
    </row>
    <row r="62" spans="1:7" ht="25.5" x14ac:dyDescent="0.25">
      <c r="A62" s="16"/>
      <c r="B62" s="17"/>
      <c r="C62" s="23" t="s">
        <v>11</v>
      </c>
      <c r="D62" s="24"/>
      <c r="E62" s="63"/>
      <c r="F62" s="69"/>
      <c r="G62" s="25"/>
    </row>
    <row r="63" spans="1:7" ht="15" x14ac:dyDescent="0.25">
      <c r="A63" s="21"/>
      <c r="B63" s="22"/>
      <c r="C63" s="23" t="s">
        <v>113</v>
      </c>
      <c r="D63" s="27"/>
      <c r="E63" s="64"/>
      <c r="F63" s="70">
        <v>0</v>
      </c>
      <c r="G63" s="28">
        <v>0</v>
      </c>
    </row>
    <row r="64" spans="1:7" ht="15" x14ac:dyDescent="0.25">
      <c r="A64" s="21"/>
      <c r="B64" s="22"/>
      <c r="C64" s="29"/>
      <c r="D64" s="19"/>
      <c r="E64" s="62"/>
      <c r="F64" s="68"/>
      <c r="G64" s="20"/>
    </row>
    <row r="65" spans="1:7" ht="15" x14ac:dyDescent="0.25">
      <c r="A65" s="16"/>
      <c r="B65" s="41"/>
      <c r="C65" s="23" t="s">
        <v>124</v>
      </c>
      <c r="D65" s="24"/>
      <c r="E65" s="63"/>
      <c r="F65" s="69"/>
      <c r="G65" s="25"/>
    </row>
    <row r="66" spans="1:7" ht="15" x14ac:dyDescent="0.25">
      <c r="A66" s="21"/>
      <c r="B66" s="22"/>
      <c r="C66" s="23" t="s">
        <v>113</v>
      </c>
      <c r="D66" s="27"/>
      <c r="E66" s="64"/>
      <c r="F66" s="70">
        <v>0</v>
      </c>
      <c r="G66" s="28">
        <v>0</v>
      </c>
    </row>
    <row r="67" spans="1:7" ht="15" x14ac:dyDescent="0.25">
      <c r="A67" s="21"/>
      <c r="B67" s="22"/>
      <c r="C67" s="29"/>
      <c r="D67" s="19"/>
      <c r="E67" s="62"/>
      <c r="F67" s="74"/>
      <c r="G67" s="43"/>
    </row>
    <row r="68" spans="1:7" ht="15" x14ac:dyDescent="0.25">
      <c r="A68" s="16"/>
      <c r="B68" s="17"/>
      <c r="C68" s="23" t="s">
        <v>125</v>
      </c>
      <c r="D68" s="24"/>
      <c r="E68" s="63"/>
      <c r="F68" s="69"/>
      <c r="G68" s="25"/>
    </row>
    <row r="69" spans="1:7" ht="15" x14ac:dyDescent="0.25">
      <c r="A69" s="21"/>
      <c r="B69" s="22"/>
      <c r="C69" s="23" t="s">
        <v>113</v>
      </c>
      <c r="D69" s="27"/>
      <c r="E69" s="64"/>
      <c r="F69" s="70">
        <v>0</v>
      </c>
      <c r="G69" s="28">
        <v>0</v>
      </c>
    </row>
    <row r="70" spans="1:7" ht="15" x14ac:dyDescent="0.25">
      <c r="A70" s="16"/>
      <c r="B70" s="17"/>
      <c r="C70" s="29"/>
      <c r="D70" s="19"/>
      <c r="E70" s="62"/>
      <c r="F70" s="68"/>
      <c r="G70" s="20"/>
    </row>
    <row r="71" spans="1:7" ht="25.5" x14ac:dyDescent="0.25">
      <c r="A71" s="16"/>
      <c r="B71" s="41"/>
      <c r="C71" s="23" t="s">
        <v>126</v>
      </c>
      <c r="D71" s="24"/>
      <c r="E71" s="63"/>
      <c r="F71" s="69"/>
      <c r="G71" s="25"/>
    </row>
    <row r="72" spans="1:7" ht="15" x14ac:dyDescent="0.25">
      <c r="A72" s="21"/>
      <c r="B72" s="22"/>
      <c r="C72" s="23" t="s">
        <v>113</v>
      </c>
      <c r="D72" s="27"/>
      <c r="E72" s="64"/>
      <c r="F72" s="70">
        <v>0</v>
      </c>
      <c r="G72" s="28">
        <v>0</v>
      </c>
    </row>
    <row r="73" spans="1:7" ht="15" x14ac:dyDescent="0.25">
      <c r="A73" s="21"/>
      <c r="B73" s="22"/>
      <c r="C73" s="29"/>
      <c r="D73" s="19"/>
      <c r="E73" s="62"/>
      <c r="F73" s="68"/>
      <c r="G73" s="20"/>
    </row>
    <row r="74" spans="1:7" ht="15" x14ac:dyDescent="0.25">
      <c r="A74" s="21"/>
      <c r="B74" s="22"/>
      <c r="C74" s="44" t="s">
        <v>127</v>
      </c>
      <c r="D74" s="40"/>
      <c r="E74" s="64"/>
      <c r="F74" s="70">
        <v>0</v>
      </c>
      <c r="G74" s="28">
        <v>0</v>
      </c>
    </row>
    <row r="75" spans="1:7" ht="15" x14ac:dyDescent="0.25">
      <c r="A75" s="21"/>
      <c r="B75" s="22"/>
      <c r="C75" s="26"/>
      <c r="D75" s="19"/>
      <c r="E75" s="62"/>
      <c r="F75" s="68"/>
      <c r="G75" s="20"/>
    </row>
    <row r="76" spans="1:7" ht="15" x14ac:dyDescent="0.25">
      <c r="A76" s="16"/>
      <c r="B76" s="17"/>
      <c r="C76" s="18" t="s">
        <v>128</v>
      </c>
      <c r="D76" s="19"/>
      <c r="E76" s="62"/>
      <c r="F76" s="68"/>
      <c r="G76" s="20"/>
    </row>
    <row r="77" spans="1:7" ht="15" x14ac:dyDescent="0.25">
      <c r="A77" s="21"/>
      <c r="B77" s="22"/>
      <c r="C77" s="23" t="s">
        <v>129</v>
      </c>
      <c r="D77" s="24"/>
      <c r="E77" s="63"/>
      <c r="F77" s="69"/>
      <c r="G77" s="25"/>
    </row>
    <row r="78" spans="1:7" ht="15" x14ac:dyDescent="0.25">
      <c r="A78" s="21"/>
      <c r="B78" s="22"/>
      <c r="C78" s="23" t="s">
        <v>113</v>
      </c>
      <c r="D78" s="40"/>
      <c r="E78" s="64"/>
      <c r="F78" s="70">
        <v>0</v>
      </c>
      <c r="G78" s="28">
        <v>0</v>
      </c>
    </row>
    <row r="79" spans="1:7" ht="15" x14ac:dyDescent="0.25">
      <c r="A79" s="21"/>
      <c r="B79" s="22"/>
      <c r="C79" s="29"/>
      <c r="D79" s="22"/>
      <c r="E79" s="62"/>
      <c r="F79" s="68"/>
      <c r="G79" s="20"/>
    </row>
    <row r="80" spans="1:7" ht="15" x14ac:dyDescent="0.25">
      <c r="A80" s="21"/>
      <c r="B80" s="22"/>
      <c r="C80" s="23" t="s">
        <v>130</v>
      </c>
      <c r="D80" s="24"/>
      <c r="E80" s="63"/>
      <c r="F80" s="69"/>
      <c r="G80" s="25"/>
    </row>
    <row r="81" spans="1:7" ht="15" x14ac:dyDescent="0.25">
      <c r="A81" s="21"/>
      <c r="B81" s="22"/>
      <c r="C81" s="23" t="s">
        <v>113</v>
      </c>
      <c r="D81" s="40"/>
      <c r="E81" s="64"/>
      <c r="F81" s="70">
        <v>0</v>
      </c>
      <c r="G81" s="28">
        <v>0</v>
      </c>
    </row>
    <row r="82" spans="1:7" ht="15" x14ac:dyDescent="0.25">
      <c r="A82" s="21"/>
      <c r="B82" s="22"/>
      <c r="C82" s="29"/>
      <c r="D82" s="22"/>
      <c r="E82" s="62"/>
      <c r="F82" s="68"/>
      <c r="G82" s="20"/>
    </row>
    <row r="83" spans="1:7" ht="15" x14ac:dyDescent="0.25">
      <c r="A83" s="21"/>
      <c r="B83" s="22"/>
      <c r="C83" s="23" t="s">
        <v>131</v>
      </c>
      <c r="D83" s="24"/>
      <c r="E83" s="63"/>
      <c r="F83" s="69"/>
      <c r="G83" s="25"/>
    </row>
    <row r="84" spans="1:7" ht="15" x14ac:dyDescent="0.25">
      <c r="A84" s="21"/>
      <c r="B84" s="22"/>
      <c r="C84" s="23" t="s">
        <v>113</v>
      </c>
      <c r="D84" s="40"/>
      <c r="E84" s="64"/>
      <c r="F84" s="70">
        <v>0</v>
      </c>
      <c r="G84" s="28">
        <v>0</v>
      </c>
    </row>
    <row r="85" spans="1:7" ht="15" x14ac:dyDescent="0.25">
      <c r="A85" s="21"/>
      <c r="B85" s="22"/>
      <c r="C85" s="29"/>
      <c r="D85" s="22"/>
      <c r="E85" s="62"/>
      <c r="F85" s="68"/>
      <c r="G85" s="20"/>
    </row>
    <row r="86" spans="1:7" ht="15" x14ac:dyDescent="0.25">
      <c r="A86" s="21"/>
      <c r="B86" s="22"/>
      <c r="C86" s="23" t="s">
        <v>132</v>
      </c>
      <c r="D86" s="24"/>
      <c r="E86" s="63"/>
      <c r="F86" s="69"/>
      <c r="G86" s="25"/>
    </row>
    <row r="87" spans="1:7" ht="15" x14ac:dyDescent="0.25">
      <c r="A87" s="21">
        <v>1</v>
      </c>
      <c r="B87" s="22"/>
      <c r="C87" s="26" t="s">
        <v>134</v>
      </c>
      <c r="D87" s="30"/>
      <c r="E87" s="62"/>
      <c r="F87" s="68">
        <v>107</v>
      </c>
      <c r="G87" s="20">
        <v>3.4215315000000003E-2</v>
      </c>
    </row>
    <row r="88" spans="1:7" ht="15" x14ac:dyDescent="0.25">
      <c r="A88" s="21"/>
      <c r="B88" s="22"/>
      <c r="C88" s="23" t="s">
        <v>113</v>
      </c>
      <c r="D88" s="40"/>
      <c r="E88" s="64"/>
      <c r="F88" s="70">
        <v>107</v>
      </c>
      <c r="G88" s="28">
        <v>3.4215315000000003E-2</v>
      </c>
    </row>
    <row r="89" spans="1:7" ht="15" x14ac:dyDescent="0.25">
      <c r="A89" s="21"/>
      <c r="B89" s="22"/>
      <c r="C89" s="29"/>
      <c r="D89" s="22"/>
      <c r="E89" s="62"/>
      <c r="F89" s="68"/>
      <c r="G89" s="20"/>
    </row>
    <row r="90" spans="1:7" ht="25.5" x14ac:dyDescent="0.25">
      <c r="A90" s="21"/>
      <c r="B90" s="22"/>
      <c r="C90" s="39" t="s">
        <v>135</v>
      </c>
      <c r="D90" s="40"/>
      <c r="E90" s="64"/>
      <c r="F90" s="70">
        <v>107</v>
      </c>
      <c r="G90" s="28">
        <v>3.4215315000000003E-2</v>
      </c>
    </row>
    <row r="91" spans="1:7" ht="15" x14ac:dyDescent="0.25">
      <c r="A91" s="21"/>
      <c r="B91" s="22"/>
      <c r="C91" s="45"/>
      <c r="D91" s="22"/>
      <c r="E91" s="62"/>
      <c r="F91" s="68"/>
      <c r="G91" s="20"/>
    </row>
    <row r="92" spans="1:7" ht="15" x14ac:dyDescent="0.25">
      <c r="A92" s="16"/>
      <c r="B92" s="17"/>
      <c r="C92" s="18" t="s">
        <v>136</v>
      </c>
      <c r="D92" s="19"/>
      <c r="E92" s="62"/>
      <c r="F92" s="68"/>
      <c r="G92" s="20"/>
    </row>
    <row r="93" spans="1:7" ht="25.5" x14ac:dyDescent="0.25">
      <c r="A93" s="21"/>
      <c r="B93" s="22"/>
      <c r="C93" s="23" t="s">
        <v>137</v>
      </c>
      <c r="D93" s="24"/>
      <c r="E93" s="63"/>
      <c r="F93" s="69"/>
      <c r="G93" s="25"/>
    </row>
    <row r="94" spans="1:7" ht="15" x14ac:dyDescent="0.25">
      <c r="A94" s="21"/>
      <c r="B94" s="22"/>
      <c r="C94" s="23" t="s">
        <v>113</v>
      </c>
      <c r="D94" s="40"/>
      <c r="E94" s="64"/>
      <c r="F94" s="70">
        <v>0</v>
      </c>
      <c r="G94" s="28">
        <v>0</v>
      </c>
    </row>
    <row r="95" spans="1:7" ht="15" x14ac:dyDescent="0.25">
      <c r="A95" s="21"/>
      <c r="B95" s="22"/>
      <c r="C95" s="29"/>
      <c r="D95" s="22"/>
      <c r="E95" s="62"/>
      <c r="F95" s="68"/>
      <c r="G95" s="20"/>
    </row>
    <row r="96" spans="1:7" ht="15" x14ac:dyDescent="0.25">
      <c r="A96" s="16"/>
      <c r="B96" s="17"/>
      <c r="C96" s="18" t="s">
        <v>138</v>
      </c>
      <c r="D96" s="19"/>
      <c r="E96" s="62"/>
      <c r="F96" s="68"/>
      <c r="G96" s="20"/>
    </row>
    <row r="97" spans="1:7" ht="25.5" x14ac:dyDescent="0.25">
      <c r="A97" s="21"/>
      <c r="B97" s="22"/>
      <c r="C97" s="23" t="s">
        <v>139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113</v>
      </c>
      <c r="D98" s="40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22"/>
      <c r="E99" s="62"/>
      <c r="F99" s="68"/>
      <c r="G99" s="20"/>
    </row>
    <row r="100" spans="1:7" ht="25.5" x14ac:dyDescent="0.25">
      <c r="A100" s="21"/>
      <c r="B100" s="22"/>
      <c r="C100" s="23" t="s">
        <v>140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113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74"/>
      <c r="G102" s="43"/>
    </row>
    <row r="103" spans="1:7" ht="25.5" x14ac:dyDescent="0.25">
      <c r="A103" s="21"/>
      <c r="B103" s="22"/>
      <c r="C103" s="45" t="s">
        <v>141</v>
      </c>
      <c r="D103" s="22"/>
      <c r="E103" s="62"/>
      <c r="F103" s="147">
        <v>-3.3907950200000001</v>
      </c>
      <c r="G103" s="148">
        <v>-1.0842720000000001E-3</v>
      </c>
    </row>
    <row r="104" spans="1:7" ht="15" x14ac:dyDescent="0.25">
      <c r="A104" s="21"/>
      <c r="B104" s="22"/>
      <c r="C104" s="46" t="s">
        <v>142</v>
      </c>
      <c r="D104" s="27"/>
      <c r="E104" s="64"/>
      <c r="F104" s="70">
        <v>3127.2545989800001</v>
      </c>
      <c r="G104" s="28">
        <v>0.99999999800000006</v>
      </c>
    </row>
    <row r="106" spans="1:7" ht="15" x14ac:dyDescent="0.25">
      <c r="B106" s="375"/>
      <c r="C106" s="375"/>
      <c r="D106" s="375"/>
      <c r="E106" s="375"/>
      <c r="F106" s="375"/>
    </row>
    <row r="107" spans="1:7" ht="15" x14ac:dyDescent="0.25">
      <c r="B107" s="375"/>
      <c r="C107" s="375"/>
      <c r="D107" s="375"/>
      <c r="E107" s="375"/>
      <c r="F107" s="375"/>
    </row>
    <row r="109" spans="1:7" ht="15" x14ac:dyDescent="0.25">
      <c r="B109" s="52" t="s">
        <v>144</v>
      </c>
      <c r="C109" s="53"/>
      <c r="D109" s="54"/>
    </row>
    <row r="110" spans="1:7" ht="15" x14ac:dyDescent="0.25">
      <c r="B110" s="55" t="s">
        <v>145</v>
      </c>
      <c r="C110" s="56"/>
      <c r="D110" s="81" t="s">
        <v>146</v>
      </c>
    </row>
    <row r="111" spans="1:7" ht="15" x14ac:dyDescent="0.25">
      <c r="B111" s="55" t="s">
        <v>147</v>
      </c>
      <c r="C111" s="56"/>
      <c r="D111" s="81" t="s">
        <v>146</v>
      </c>
    </row>
    <row r="112" spans="1:7" ht="15" x14ac:dyDescent="0.25">
      <c r="B112" s="57" t="s">
        <v>148</v>
      </c>
      <c r="C112" s="56"/>
      <c r="D112" s="58"/>
    </row>
    <row r="113" spans="2:4" ht="25.5" customHeight="1" x14ac:dyDescent="0.25">
      <c r="B113" s="58"/>
      <c r="C113" s="48" t="s">
        <v>149</v>
      </c>
      <c r="D113" s="49" t="s">
        <v>150</v>
      </c>
    </row>
    <row r="114" spans="2:4" ht="12.75" customHeight="1" x14ac:dyDescent="0.25">
      <c r="B114" s="75" t="s">
        <v>151</v>
      </c>
      <c r="C114" s="76" t="s">
        <v>152</v>
      </c>
      <c r="D114" s="76" t="s">
        <v>153</v>
      </c>
    </row>
    <row r="115" spans="2:4" ht="15" x14ac:dyDescent="0.25">
      <c r="B115" s="58" t="s">
        <v>154</v>
      </c>
      <c r="C115" s="59">
        <v>13.355600000000001</v>
      </c>
      <c r="D115" s="59">
        <v>13.616400000000001</v>
      </c>
    </row>
    <row r="116" spans="2:4" ht="15" x14ac:dyDescent="0.25">
      <c r="B116" s="58" t="s">
        <v>155</v>
      </c>
      <c r="C116" s="59">
        <v>13.355600000000001</v>
      </c>
      <c r="D116" s="59">
        <v>13.616400000000001</v>
      </c>
    </row>
    <row r="117" spans="2:4" ht="15" x14ac:dyDescent="0.25">
      <c r="B117" s="58" t="s">
        <v>156</v>
      </c>
      <c r="C117" s="59">
        <v>13.110900000000001</v>
      </c>
      <c r="D117" s="59">
        <v>13.351599999999999</v>
      </c>
    </row>
    <row r="118" spans="2:4" ht="15" x14ac:dyDescent="0.25">
      <c r="B118" s="58" t="s">
        <v>157</v>
      </c>
      <c r="C118" s="59">
        <v>13.110900000000001</v>
      </c>
      <c r="D118" s="59">
        <v>13.351599999999999</v>
      </c>
    </row>
    <row r="120" spans="2:4" ht="15" x14ac:dyDescent="0.25">
      <c r="B120" s="77" t="s">
        <v>158</v>
      </c>
      <c r="C120" s="60"/>
      <c r="D120" s="78" t="s">
        <v>146</v>
      </c>
    </row>
    <row r="121" spans="2:4" ht="24.75" customHeight="1" x14ac:dyDescent="0.25">
      <c r="B121" s="79"/>
      <c r="C121" s="79"/>
    </row>
    <row r="122" spans="2:4" ht="15" x14ac:dyDescent="0.25">
      <c r="B122" s="82"/>
      <c r="C122" s="80"/>
      <c r="D122"/>
    </row>
    <row r="124" spans="2:4" ht="15" x14ac:dyDescent="0.25">
      <c r="B124" s="57" t="s">
        <v>159</v>
      </c>
      <c r="C124" s="56"/>
      <c r="D124" s="83" t="s">
        <v>146</v>
      </c>
    </row>
    <row r="125" spans="2:4" ht="15" x14ac:dyDescent="0.25">
      <c r="B125" s="57" t="s">
        <v>160</v>
      </c>
      <c r="C125" s="56"/>
      <c r="D125" s="83" t="s">
        <v>146</v>
      </c>
    </row>
    <row r="126" spans="2:4" ht="15" x14ac:dyDescent="0.25">
      <c r="B126" s="57" t="s">
        <v>161</v>
      </c>
      <c r="C126" s="56"/>
      <c r="D126" s="61">
        <v>1.4020724089148258E-2</v>
      </c>
    </row>
    <row r="127" spans="2:4" ht="15" x14ac:dyDescent="0.25">
      <c r="B127" s="57" t="s">
        <v>162</v>
      </c>
      <c r="C127" s="56"/>
      <c r="D127" s="61" t="s">
        <v>146</v>
      </c>
    </row>
  </sheetData>
  <mergeCells count="5">
    <mergeCell ref="A1:G1"/>
    <mergeCell ref="A2:G2"/>
    <mergeCell ref="A3:G3"/>
    <mergeCell ref="B106:F106"/>
    <mergeCell ref="B107:F107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7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729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12</v>
      </c>
      <c r="C7" s="26" t="s">
        <v>13</v>
      </c>
      <c r="D7" s="17" t="s">
        <v>14</v>
      </c>
      <c r="E7" s="62">
        <v>10487</v>
      </c>
      <c r="F7" s="68">
        <v>130.21183550000001</v>
      </c>
      <c r="G7" s="20">
        <v>6.0278968000000002E-2</v>
      </c>
    </row>
    <row r="8" spans="1:7" ht="15" x14ac:dyDescent="0.25">
      <c r="A8" s="21">
        <v>2</v>
      </c>
      <c r="B8" s="22" t="s">
        <v>472</v>
      </c>
      <c r="C8" s="26" t="s">
        <v>473</v>
      </c>
      <c r="D8" s="17" t="s">
        <v>212</v>
      </c>
      <c r="E8" s="62">
        <v>8522</v>
      </c>
      <c r="F8" s="68">
        <v>122.810542</v>
      </c>
      <c r="G8" s="20">
        <v>5.6852686999999999E-2</v>
      </c>
    </row>
    <row r="9" spans="1:7" ht="25.5" x14ac:dyDescent="0.25">
      <c r="A9" s="21">
        <v>3</v>
      </c>
      <c r="B9" s="22" t="s">
        <v>602</v>
      </c>
      <c r="C9" s="26" t="s">
        <v>603</v>
      </c>
      <c r="D9" s="17" t="s">
        <v>32</v>
      </c>
      <c r="E9" s="62">
        <v>1775</v>
      </c>
      <c r="F9" s="68">
        <v>119.57731250000001</v>
      </c>
      <c r="G9" s="20">
        <v>5.5355927999999999E-2</v>
      </c>
    </row>
    <row r="10" spans="1:7" ht="15" x14ac:dyDescent="0.25">
      <c r="A10" s="21">
        <v>4</v>
      </c>
      <c r="B10" s="22" t="s">
        <v>437</v>
      </c>
      <c r="C10" s="26" t="s">
        <v>438</v>
      </c>
      <c r="D10" s="17" t="s">
        <v>186</v>
      </c>
      <c r="E10" s="62">
        <v>4038</v>
      </c>
      <c r="F10" s="68">
        <v>115.349508</v>
      </c>
      <c r="G10" s="20">
        <v>5.3398750000000002E-2</v>
      </c>
    </row>
    <row r="11" spans="1:7" ht="15" x14ac:dyDescent="0.25">
      <c r="A11" s="21">
        <v>5</v>
      </c>
      <c r="B11" s="22" t="s">
        <v>519</v>
      </c>
      <c r="C11" s="26" t="s">
        <v>520</v>
      </c>
      <c r="D11" s="17" t="s">
        <v>35</v>
      </c>
      <c r="E11" s="62">
        <v>8920</v>
      </c>
      <c r="F11" s="68">
        <v>114.8227</v>
      </c>
      <c r="G11" s="20">
        <v>5.3154874999999997E-2</v>
      </c>
    </row>
    <row r="12" spans="1:7" ht="15" x14ac:dyDescent="0.25">
      <c r="A12" s="21">
        <v>6</v>
      </c>
      <c r="B12" s="22" t="s">
        <v>38</v>
      </c>
      <c r="C12" s="26" t="s">
        <v>39</v>
      </c>
      <c r="D12" s="17" t="s">
        <v>35</v>
      </c>
      <c r="E12" s="62">
        <v>5277</v>
      </c>
      <c r="F12" s="68">
        <v>108.769524</v>
      </c>
      <c r="G12" s="20">
        <v>5.0352677999999998E-2</v>
      </c>
    </row>
    <row r="13" spans="1:7" ht="15" x14ac:dyDescent="0.25">
      <c r="A13" s="21">
        <v>7</v>
      </c>
      <c r="B13" s="22" t="s">
        <v>517</v>
      </c>
      <c r="C13" s="26" t="s">
        <v>518</v>
      </c>
      <c r="D13" s="17" t="s">
        <v>74</v>
      </c>
      <c r="E13" s="62">
        <v>1167</v>
      </c>
      <c r="F13" s="68">
        <v>106.154988</v>
      </c>
      <c r="G13" s="20">
        <v>4.9142330999999997E-2</v>
      </c>
    </row>
    <row r="14" spans="1:7" ht="25.5" x14ac:dyDescent="0.25">
      <c r="A14" s="21">
        <v>8</v>
      </c>
      <c r="B14" s="22" t="s">
        <v>470</v>
      </c>
      <c r="C14" s="26" t="s">
        <v>471</v>
      </c>
      <c r="D14" s="17" t="s">
        <v>186</v>
      </c>
      <c r="E14" s="62">
        <v>5465</v>
      </c>
      <c r="F14" s="68">
        <v>105.7996675</v>
      </c>
      <c r="G14" s="20">
        <v>4.8977842000000001E-2</v>
      </c>
    </row>
    <row r="15" spans="1:7" ht="15" x14ac:dyDescent="0.25">
      <c r="A15" s="21">
        <v>9</v>
      </c>
      <c r="B15" s="22" t="s">
        <v>463</v>
      </c>
      <c r="C15" s="26" t="s">
        <v>464</v>
      </c>
      <c r="D15" s="17" t="s">
        <v>35</v>
      </c>
      <c r="E15" s="62">
        <v>5302</v>
      </c>
      <c r="F15" s="68">
        <v>101.087932</v>
      </c>
      <c r="G15" s="20">
        <v>4.6796638000000002E-2</v>
      </c>
    </row>
    <row r="16" spans="1:7" ht="25.5" x14ac:dyDescent="0.25">
      <c r="A16" s="21">
        <v>10</v>
      </c>
      <c r="B16" s="22" t="s">
        <v>669</v>
      </c>
      <c r="C16" s="26" t="s">
        <v>670</v>
      </c>
      <c r="D16" s="17" t="s">
        <v>186</v>
      </c>
      <c r="E16" s="62">
        <v>7521</v>
      </c>
      <c r="F16" s="68">
        <v>94.708192499999996</v>
      </c>
      <c r="G16" s="20">
        <v>4.3843264999999999E-2</v>
      </c>
    </row>
    <row r="17" spans="1:7" ht="15" x14ac:dyDescent="0.25">
      <c r="A17" s="21">
        <v>11</v>
      </c>
      <c r="B17" s="22" t="s">
        <v>429</v>
      </c>
      <c r="C17" s="26" t="s">
        <v>430</v>
      </c>
      <c r="D17" s="17" t="s">
        <v>212</v>
      </c>
      <c r="E17" s="62">
        <v>4232</v>
      </c>
      <c r="F17" s="68">
        <v>87.957887999999997</v>
      </c>
      <c r="G17" s="20">
        <v>4.0718347000000002E-2</v>
      </c>
    </row>
    <row r="18" spans="1:7" ht="25.5" x14ac:dyDescent="0.25">
      <c r="A18" s="21">
        <v>12</v>
      </c>
      <c r="B18" s="22" t="s">
        <v>608</v>
      </c>
      <c r="C18" s="26" t="s">
        <v>609</v>
      </c>
      <c r="D18" s="17" t="s">
        <v>32</v>
      </c>
      <c r="E18" s="62">
        <v>749</v>
      </c>
      <c r="F18" s="68">
        <v>86.7510525</v>
      </c>
      <c r="G18" s="20">
        <v>4.0159665999999997E-2</v>
      </c>
    </row>
    <row r="19" spans="1:7" ht="15" x14ac:dyDescent="0.25">
      <c r="A19" s="21">
        <v>13</v>
      </c>
      <c r="B19" s="22" t="s">
        <v>331</v>
      </c>
      <c r="C19" s="26" t="s">
        <v>332</v>
      </c>
      <c r="D19" s="17" t="s">
        <v>168</v>
      </c>
      <c r="E19" s="62">
        <v>25436</v>
      </c>
      <c r="F19" s="68">
        <v>72.518035999999995</v>
      </c>
      <c r="G19" s="20">
        <v>3.3570775999999997E-2</v>
      </c>
    </row>
    <row r="20" spans="1:7" ht="15" x14ac:dyDescent="0.25">
      <c r="A20" s="21">
        <v>14</v>
      </c>
      <c r="B20" s="22" t="s">
        <v>535</v>
      </c>
      <c r="C20" s="26" t="s">
        <v>536</v>
      </c>
      <c r="D20" s="17" t="s">
        <v>212</v>
      </c>
      <c r="E20" s="62">
        <v>9402</v>
      </c>
      <c r="F20" s="68">
        <v>72.000516000000005</v>
      </c>
      <c r="G20" s="20">
        <v>3.3331199999999998E-2</v>
      </c>
    </row>
    <row r="21" spans="1:7" ht="15" x14ac:dyDescent="0.25">
      <c r="A21" s="21">
        <v>15</v>
      </c>
      <c r="B21" s="22" t="s">
        <v>576</v>
      </c>
      <c r="C21" s="26" t="s">
        <v>577</v>
      </c>
      <c r="D21" s="17" t="s">
        <v>186</v>
      </c>
      <c r="E21" s="62">
        <v>998</v>
      </c>
      <c r="F21" s="68">
        <v>67.343044000000006</v>
      </c>
      <c r="G21" s="20">
        <v>3.1175116999999999E-2</v>
      </c>
    </row>
    <row r="22" spans="1:7" ht="15" x14ac:dyDescent="0.25">
      <c r="A22" s="21">
        <v>16</v>
      </c>
      <c r="B22" s="22" t="s">
        <v>398</v>
      </c>
      <c r="C22" s="26" t="s">
        <v>399</v>
      </c>
      <c r="D22" s="17" t="s">
        <v>291</v>
      </c>
      <c r="E22" s="62">
        <v>2865</v>
      </c>
      <c r="F22" s="68">
        <v>51.936720000000001</v>
      </c>
      <c r="G22" s="20">
        <v>2.4043067000000001E-2</v>
      </c>
    </row>
    <row r="23" spans="1:7" ht="15" x14ac:dyDescent="0.25">
      <c r="A23" s="21">
        <v>17</v>
      </c>
      <c r="B23" s="22" t="s">
        <v>727</v>
      </c>
      <c r="C23" s="26" t="s">
        <v>728</v>
      </c>
      <c r="D23" s="17" t="s">
        <v>60</v>
      </c>
      <c r="E23" s="62">
        <v>66930</v>
      </c>
      <c r="F23" s="68">
        <v>48.223064999999998</v>
      </c>
      <c r="G23" s="20">
        <v>2.2323903999999999E-2</v>
      </c>
    </row>
    <row r="24" spans="1:7" ht="15" x14ac:dyDescent="0.25">
      <c r="A24" s="21">
        <v>18</v>
      </c>
      <c r="B24" s="22" t="s">
        <v>521</v>
      </c>
      <c r="C24" s="26" t="s">
        <v>522</v>
      </c>
      <c r="D24" s="17" t="s">
        <v>212</v>
      </c>
      <c r="E24" s="62">
        <v>3846</v>
      </c>
      <c r="F24" s="68">
        <v>40.246467000000003</v>
      </c>
      <c r="G24" s="20">
        <v>1.8631298000000001E-2</v>
      </c>
    </row>
    <row r="25" spans="1:7" ht="15" x14ac:dyDescent="0.25">
      <c r="A25" s="21">
        <v>19</v>
      </c>
      <c r="B25" s="22" t="s">
        <v>586</v>
      </c>
      <c r="C25" s="26" t="s">
        <v>587</v>
      </c>
      <c r="D25" s="17" t="s">
        <v>168</v>
      </c>
      <c r="E25" s="62">
        <v>13158</v>
      </c>
      <c r="F25" s="68">
        <v>40.013477999999999</v>
      </c>
      <c r="G25" s="20">
        <v>1.8523439999999999E-2</v>
      </c>
    </row>
    <row r="26" spans="1:7" ht="25.5" x14ac:dyDescent="0.25">
      <c r="A26" s="21">
        <v>20</v>
      </c>
      <c r="B26" s="22" t="s">
        <v>704</v>
      </c>
      <c r="C26" s="26" t="s">
        <v>705</v>
      </c>
      <c r="D26" s="17" t="s">
        <v>23</v>
      </c>
      <c r="E26" s="62">
        <v>33828</v>
      </c>
      <c r="F26" s="68">
        <v>38.394779999999997</v>
      </c>
      <c r="G26" s="20">
        <v>1.7774096E-2</v>
      </c>
    </row>
    <row r="27" spans="1:7" ht="25.5" x14ac:dyDescent="0.25">
      <c r="A27" s="21">
        <v>21</v>
      </c>
      <c r="B27" s="22" t="s">
        <v>557</v>
      </c>
      <c r="C27" s="26" t="s">
        <v>558</v>
      </c>
      <c r="D27" s="17" t="s">
        <v>201</v>
      </c>
      <c r="E27" s="62">
        <v>7636</v>
      </c>
      <c r="F27" s="68">
        <v>38.176181999999997</v>
      </c>
      <c r="G27" s="20">
        <v>1.7672901000000001E-2</v>
      </c>
    </row>
    <row r="28" spans="1:7" ht="15" x14ac:dyDescent="0.25">
      <c r="A28" s="21">
        <v>22</v>
      </c>
      <c r="B28" s="22" t="s">
        <v>431</v>
      </c>
      <c r="C28" s="26" t="s">
        <v>432</v>
      </c>
      <c r="D28" s="17" t="s">
        <v>35</v>
      </c>
      <c r="E28" s="62">
        <v>10645</v>
      </c>
      <c r="F28" s="68">
        <v>36.565575000000003</v>
      </c>
      <c r="G28" s="20">
        <v>1.6927302000000002E-2</v>
      </c>
    </row>
    <row r="29" spans="1:7" ht="25.5" x14ac:dyDescent="0.25">
      <c r="A29" s="21">
        <v>23</v>
      </c>
      <c r="B29" s="22" t="s">
        <v>543</v>
      </c>
      <c r="C29" s="26" t="s">
        <v>544</v>
      </c>
      <c r="D29" s="17" t="s">
        <v>291</v>
      </c>
      <c r="E29" s="62">
        <v>5200</v>
      </c>
      <c r="F29" s="68">
        <v>33.9482</v>
      </c>
      <c r="G29" s="20">
        <v>1.5715640999999999E-2</v>
      </c>
    </row>
    <row r="30" spans="1:7" ht="15" x14ac:dyDescent="0.25">
      <c r="A30" s="21">
        <v>24</v>
      </c>
      <c r="B30" s="22" t="s">
        <v>45</v>
      </c>
      <c r="C30" s="26" t="s">
        <v>46</v>
      </c>
      <c r="D30" s="17" t="s">
        <v>20</v>
      </c>
      <c r="E30" s="62">
        <v>179</v>
      </c>
      <c r="F30" s="68">
        <v>33.877181999999998</v>
      </c>
      <c r="G30" s="20">
        <v>1.5682765000000001E-2</v>
      </c>
    </row>
    <row r="31" spans="1:7" ht="25.5" x14ac:dyDescent="0.25">
      <c r="A31" s="21">
        <v>25</v>
      </c>
      <c r="B31" s="22" t="s">
        <v>659</v>
      </c>
      <c r="C31" s="26" t="s">
        <v>660</v>
      </c>
      <c r="D31" s="17" t="s">
        <v>186</v>
      </c>
      <c r="E31" s="62">
        <v>2195</v>
      </c>
      <c r="F31" s="68">
        <v>29.320810000000002</v>
      </c>
      <c r="G31" s="20">
        <v>1.3573483000000001E-2</v>
      </c>
    </row>
    <row r="32" spans="1:7" ht="15" x14ac:dyDescent="0.25">
      <c r="A32" s="21">
        <v>26</v>
      </c>
      <c r="B32" s="22" t="s">
        <v>72</v>
      </c>
      <c r="C32" s="26" t="s">
        <v>73</v>
      </c>
      <c r="D32" s="17" t="s">
        <v>74</v>
      </c>
      <c r="E32" s="62">
        <v>22247</v>
      </c>
      <c r="F32" s="68">
        <v>28.709753500000001</v>
      </c>
      <c r="G32" s="20">
        <v>1.3290606999999999E-2</v>
      </c>
    </row>
    <row r="33" spans="1:7" ht="15" x14ac:dyDescent="0.25">
      <c r="A33" s="21">
        <v>27</v>
      </c>
      <c r="B33" s="22" t="s">
        <v>445</v>
      </c>
      <c r="C33" s="26" t="s">
        <v>446</v>
      </c>
      <c r="D33" s="17" t="s">
        <v>291</v>
      </c>
      <c r="E33" s="62">
        <v>4163</v>
      </c>
      <c r="F33" s="68">
        <v>27.5653045</v>
      </c>
      <c r="G33" s="20">
        <v>1.2760807000000001E-2</v>
      </c>
    </row>
    <row r="34" spans="1:7" ht="25.5" x14ac:dyDescent="0.25">
      <c r="A34" s="21">
        <v>28</v>
      </c>
      <c r="B34" s="22" t="s">
        <v>373</v>
      </c>
      <c r="C34" s="26" t="s">
        <v>374</v>
      </c>
      <c r="D34" s="17" t="s">
        <v>32</v>
      </c>
      <c r="E34" s="62">
        <v>4748</v>
      </c>
      <c r="F34" s="68">
        <v>26.809581999999999</v>
      </c>
      <c r="G34" s="20">
        <v>1.241096E-2</v>
      </c>
    </row>
    <row r="35" spans="1:7" ht="15" x14ac:dyDescent="0.25">
      <c r="A35" s="21">
        <v>29</v>
      </c>
      <c r="B35" s="22" t="s">
        <v>562</v>
      </c>
      <c r="C35" s="26" t="s">
        <v>563</v>
      </c>
      <c r="D35" s="17" t="s">
        <v>225</v>
      </c>
      <c r="E35" s="62">
        <v>3390</v>
      </c>
      <c r="F35" s="68">
        <v>24.248670000000001</v>
      </c>
      <c r="G35" s="20">
        <v>1.1225437E-2</v>
      </c>
    </row>
    <row r="36" spans="1:7" ht="15" x14ac:dyDescent="0.25">
      <c r="A36" s="21">
        <v>30</v>
      </c>
      <c r="B36" s="22" t="s">
        <v>455</v>
      </c>
      <c r="C36" s="26" t="s">
        <v>456</v>
      </c>
      <c r="D36" s="17" t="s">
        <v>186</v>
      </c>
      <c r="E36" s="62">
        <v>4061</v>
      </c>
      <c r="F36" s="68">
        <v>21.153749000000001</v>
      </c>
      <c r="G36" s="20">
        <v>9.7927050000000005E-3</v>
      </c>
    </row>
    <row r="37" spans="1:7" ht="15" x14ac:dyDescent="0.25">
      <c r="A37" s="21">
        <v>31</v>
      </c>
      <c r="B37" s="22" t="s">
        <v>696</v>
      </c>
      <c r="C37" s="26" t="s">
        <v>697</v>
      </c>
      <c r="D37" s="17" t="s">
        <v>74</v>
      </c>
      <c r="E37" s="62">
        <v>63</v>
      </c>
      <c r="F37" s="68">
        <v>17.677642500000001</v>
      </c>
      <c r="G37" s="20">
        <v>8.1835109999999992E-3</v>
      </c>
    </row>
    <row r="38" spans="1:7" ht="15" x14ac:dyDescent="0.25">
      <c r="A38" s="21">
        <v>32</v>
      </c>
      <c r="B38" s="22" t="s">
        <v>571</v>
      </c>
      <c r="C38" s="26" t="s">
        <v>572</v>
      </c>
      <c r="D38" s="17" t="s">
        <v>291</v>
      </c>
      <c r="E38" s="62">
        <v>2411</v>
      </c>
      <c r="F38" s="68">
        <v>17.184402500000001</v>
      </c>
      <c r="G38" s="20">
        <v>7.9551759999999996E-3</v>
      </c>
    </row>
    <row r="39" spans="1:7" ht="25.5" x14ac:dyDescent="0.25">
      <c r="A39" s="21">
        <v>33</v>
      </c>
      <c r="B39" s="22" t="s">
        <v>530</v>
      </c>
      <c r="C39" s="26" t="s">
        <v>531</v>
      </c>
      <c r="D39" s="17" t="s">
        <v>395</v>
      </c>
      <c r="E39" s="62">
        <v>7129</v>
      </c>
      <c r="F39" s="68">
        <v>16.232733</v>
      </c>
      <c r="G39" s="20">
        <v>7.5146190000000002E-3</v>
      </c>
    </row>
    <row r="40" spans="1:7" ht="15" x14ac:dyDescent="0.25">
      <c r="A40" s="21">
        <v>34</v>
      </c>
      <c r="B40" s="22" t="s">
        <v>461</v>
      </c>
      <c r="C40" s="26" t="s">
        <v>462</v>
      </c>
      <c r="D40" s="17" t="s">
        <v>291</v>
      </c>
      <c r="E40" s="62">
        <v>1251</v>
      </c>
      <c r="F40" s="68">
        <v>11.6524395</v>
      </c>
      <c r="G40" s="20">
        <v>5.3942640000000002E-3</v>
      </c>
    </row>
    <row r="41" spans="1:7" ht="15" x14ac:dyDescent="0.25">
      <c r="A41" s="21">
        <v>35</v>
      </c>
      <c r="B41" s="22" t="s">
        <v>708</v>
      </c>
      <c r="C41" s="26" t="s">
        <v>709</v>
      </c>
      <c r="D41" s="17" t="s">
        <v>87</v>
      </c>
      <c r="E41" s="62">
        <v>660</v>
      </c>
      <c r="F41" s="68">
        <v>6.1304100000000004</v>
      </c>
      <c r="G41" s="20">
        <v>2.837951E-3</v>
      </c>
    </row>
    <row r="42" spans="1:7" ht="15" x14ac:dyDescent="0.25">
      <c r="A42" s="16"/>
      <c r="B42" s="17"/>
      <c r="C42" s="23" t="s">
        <v>113</v>
      </c>
      <c r="D42" s="27"/>
      <c r="E42" s="64"/>
      <c r="F42" s="70">
        <v>2093.9298839999997</v>
      </c>
      <c r="G42" s="28">
        <v>0.96934300199999968</v>
      </c>
    </row>
    <row r="43" spans="1:7" ht="15" x14ac:dyDescent="0.25">
      <c r="A43" s="21"/>
      <c r="B43" s="22"/>
      <c r="C43" s="29"/>
      <c r="D43" s="30"/>
      <c r="E43" s="62"/>
      <c r="F43" s="68"/>
      <c r="G43" s="20"/>
    </row>
    <row r="44" spans="1:7" ht="15" x14ac:dyDescent="0.25">
      <c r="A44" s="16"/>
      <c r="B44" s="17"/>
      <c r="C44" s="23" t="s">
        <v>114</v>
      </c>
      <c r="D44" s="24"/>
      <c r="E44" s="63"/>
      <c r="F44" s="69"/>
      <c r="G44" s="25"/>
    </row>
    <row r="45" spans="1:7" ht="15" x14ac:dyDescent="0.25">
      <c r="A45" s="16"/>
      <c r="B45" s="17"/>
      <c r="C45" s="23" t="s">
        <v>113</v>
      </c>
      <c r="D45" s="27"/>
      <c r="E45" s="64"/>
      <c r="F45" s="70">
        <v>0</v>
      </c>
      <c r="G45" s="28">
        <v>0</v>
      </c>
    </row>
    <row r="46" spans="1:7" ht="15" x14ac:dyDescent="0.25">
      <c r="A46" s="21"/>
      <c r="B46" s="22"/>
      <c r="C46" s="29"/>
      <c r="D46" s="30"/>
      <c r="E46" s="62"/>
      <c r="F46" s="68"/>
      <c r="G46" s="20"/>
    </row>
    <row r="47" spans="1:7" ht="15" x14ac:dyDescent="0.25">
      <c r="A47" s="31"/>
      <c r="B47" s="32"/>
      <c r="C47" s="23" t="s">
        <v>115</v>
      </c>
      <c r="D47" s="24"/>
      <c r="E47" s="63"/>
      <c r="F47" s="69"/>
      <c r="G47" s="25"/>
    </row>
    <row r="48" spans="1:7" ht="15" x14ac:dyDescent="0.25">
      <c r="A48" s="33"/>
      <c r="B48" s="34"/>
      <c r="C48" s="23" t="s">
        <v>113</v>
      </c>
      <c r="D48" s="35"/>
      <c r="E48" s="65"/>
      <c r="F48" s="71">
        <v>0</v>
      </c>
      <c r="G48" s="36">
        <v>0</v>
      </c>
    </row>
    <row r="49" spans="1:7" ht="15" x14ac:dyDescent="0.25">
      <c r="A49" s="33"/>
      <c r="B49" s="34"/>
      <c r="C49" s="29"/>
      <c r="D49" s="37"/>
      <c r="E49" s="66"/>
      <c r="F49" s="72"/>
      <c r="G49" s="38"/>
    </row>
    <row r="50" spans="1:7" ht="15" x14ac:dyDescent="0.25">
      <c r="A50" s="16"/>
      <c r="B50" s="17"/>
      <c r="C50" s="23" t="s">
        <v>119</v>
      </c>
      <c r="D50" s="24"/>
      <c r="E50" s="63"/>
      <c r="F50" s="69"/>
      <c r="G50" s="25"/>
    </row>
    <row r="51" spans="1:7" ht="15" x14ac:dyDescent="0.25">
      <c r="A51" s="16"/>
      <c r="B51" s="17"/>
      <c r="C51" s="23" t="s">
        <v>113</v>
      </c>
      <c r="D51" s="27"/>
      <c r="E51" s="64"/>
      <c r="F51" s="70">
        <v>0</v>
      </c>
      <c r="G51" s="28">
        <v>0</v>
      </c>
    </row>
    <row r="52" spans="1:7" ht="15" x14ac:dyDescent="0.25">
      <c r="A52" s="16"/>
      <c r="B52" s="17"/>
      <c r="C52" s="29"/>
      <c r="D52" s="19"/>
      <c r="E52" s="62"/>
      <c r="F52" s="68"/>
      <c r="G52" s="20"/>
    </row>
    <row r="53" spans="1:7" ht="15" x14ac:dyDescent="0.25">
      <c r="A53" s="16"/>
      <c r="B53" s="17"/>
      <c r="C53" s="23" t="s">
        <v>120</v>
      </c>
      <c r="D53" s="24"/>
      <c r="E53" s="63"/>
      <c r="F53" s="69"/>
      <c r="G53" s="25"/>
    </row>
    <row r="54" spans="1:7" ht="15" x14ac:dyDescent="0.25">
      <c r="A54" s="16"/>
      <c r="B54" s="17"/>
      <c r="C54" s="23" t="s">
        <v>113</v>
      </c>
      <c r="D54" s="27"/>
      <c r="E54" s="64"/>
      <c r="F54" s="70">
        <v>0</v>
      </c>
      <c r="G54" s="28">
        <v>0</v>
      </c>
    </row>
    <row r="55" spans="1:7" ht="15" x14ac:dyDescent="0.25">
      <c r="A55" s="16"/>
      <c r="B55" s="17"/>
      <c r="C55" s="29"/>
      <c r="D55" s="19"/>
      <c r="E55" s="62"/>
      <c r="F55" s="68"/>
      <c r="G55" s="20"/>
    </row>
    <row r="56" spans="1:7" ht="15" x14ac:dyDescent="0.25">
      <c r="A56" s="16"/>
      <c r="B56" s="17"/>
      <c r="C56" s="23" t="s">
        <v>121</v>
      </c>
      <c r="D56" s="24"/>
      <c r="E56" s="63"/>
      <c r="F56" s="69"/>
      <c r="G56" s="25"/>
    </row>
    <row r="57" spans="1:7" ht="15" x14ac:dyDescent="0.25">
      <c r="A57" s="16"/>
      <c r="B57" s="17"/>
      <c r="C57" s="23" t="s">
        <v>113</v>
      </c>
      <c r="D57" s="27"/>
      <c r="E57" s="64"/>
      <c r="F57" s="70">
        <v>0</v>
      </c>
      <c r="G57" s="28">
        <v>0</v>
      </c>
    </row>
    <row r="58" spans="1:7" ht="15" x14ac:dyDescent="0.25">
      <c r="A58" s="16"/>
      <c r="B58" s="17"/>
      <c r="C58" s="29"/>
      <c r="D58" s="19"/>
      <c r="E58" s="62"/>
      <c r="F58" s="68"/>
      <c r="G58" s="20"/>
    </row>
    <row r="59" spans="1:7" ht="25.5" x14ac:dyDescent="0.25">
      <c r="A59" s="21"/>
      <c r="B59" s="22"/>
      <c r="C59" s="39" t="s">
        <v>122</v>
      </c>
      <c r="D59" s="40"/>
      <c r="E59" s="64"/>
      <c r="F59" s="70">
        <v>2093.9298839999997</v>
      </c>
      <c r="G59" s="28">
        <v>0.96934300199999968</v>
      </c>
    </row>
    <row r="60" spans="1:7" ht="15" x14ac:dyDescent="0.25">
      <c r="A60" s="16"/>
      <c r="B60" s="17"/>
      <c r="C60" s="26"/>
      <c r="D60" s="19"/>
      <c r="E60" s="62"/>
      <c r="F60" s="68"/>
      <c r="G60" s="20"/>
    </row>
    <row r="61" spans="1:7" ht="15" x14ac:dyDescent="0.25">
      <c r="A61" s="16"/>
      <c r="B61" s="17"/>
      <c r="C61" s="18" t="s">
        <v>123</v>
      </c>
      <c r="D61" s="19"/>
      <c r="E61" s="62"/>
      <c r="F61" s="68"/>
      <c r="G61" s="20"/>
    </row>
    <row r="62" spans="1:7" ht="25.5" x14ac:dyDescent="0.25">
      <c r="A62" s="16"/>
      <c r="B62" s="17"/>
      <c r="C62" s="23" t="s">
        <v>11</v>
      </c>
      <c r="D62" s="24"/>
      <c r="E62" s="63"/>
      <c r="F62" s="69"/>
      <c r="G62" s="25"/>
    </row>
    <row r="63" spans="1:7" ht="15" x14ac:dyDescent="0.25">
      <c r="A63" s="21"/>
      <c r="B63" s="22"/>
      <c r="C63" s="23" t="s">
        <v>113</v>
      </c>
      <c r="D63" s="27"/>
      <c r="E63" s="64"/>
      <c r="F63" s="70">
        <v>0</v>
      </c>
      <c r="G63" s="28">
        <v>0</v>
      </c>
    </row>
    <row r="64" spans="1:7" ht="15" x14ac:dyDescent="0.25">
      <c r="A64" s="21"/>
      <c r="B64" s="22"/>
      <c r="C64" s="29"/>
      <c r="D64" s="19"/>
      <c r="E64" s="62"/>
      <c r="F64" s="68"/>
      <c r="G64" s="20"/>
    </row>
    <row r="65" spans="1:7" ht="15" x14ac:dyDescent="0.25">
      <c r="A65" s="16"/>
      <c r="B65" s="41"/>
      <c r="C65" s="23" t="s">
        <v>124</v>
      </c>
      <c r="D65" s="24"/>
      <c r="E65" s="63"/>
      <c r="F65" s="69"/>
      <c r="G65" s="25"/>
    </row>
    <row r="66" spans="1:7" ht="15" x14ac:dyDescent="0.25">
      <c r="A66" s="21"/>
      <c r="B66" s="22"/>
      <c r="C66" s="23" t="s">
        <v>113</v>
      </c>
      <c r="D66" s="27"/>
      <c r="E66" s="64"/>
      <c r="F66" s="70">
        <v>0</v>
      </c>
      <c r="G66" s="28">
        <v>0</v>
      </c>
    </row>
    <row r="67" spans="1:7" ht="15" x14ac:dyDescent="0.25">
      <c r="A67" s="21"/>
      <c r="B67" s="22"/>
      <c r="C67" s="29"/>
      <c r="D67" s="19"/>
      <c r="E67" s="62"/>
      <c r="F67" s="74"/>
      <c r="G67" s="43"/>
    </row>
    <row r="68" spans="1:7" ht="15" x14ac:dyDescent="0.25">
      <c r="A68" s="16"/>
      <c r="B68" s="17"/>
      <c r="C68" s="23" t="s">
        <v>125</v>
      </c>
      <c r="D68" s="24"/>
      <c r="E68" s="63"/>
      <c r="F68" s="69"/>
      <c r="G68" s="25"/>
    </row>
    <row r="69" spans="1:7" ht="15" x14ac:dyDescent="0.25">
      <c r="A69" s="21"/>
      <c r="B69" s="22"/>
      <c r="C69" s="23" t="s">
        <v>113</v>
      </c>
      <c r="D69" s="27"/>
      <c r="E69" s="64"/>
      <c r="F69" s="70">
        <v>0</v>
      </c>
      <c r="G69" s="28">
        <v>0</v>
      </c>
    </row>
    <row r="70" spans="1:7" ht="15" x14ac:dyDescent="0.25">
      <c r="A70" s="16"/>
      <c r="B70" s="17"/>
      <c r="C70" s="29"/>
      <c r="D70" s="19"/>
      <c r="E70" s="62"/>
      <c r="F70" s="68"/>
      <c r="G70" s="20"/>
    </row>
    <row r="71" spans="1:7" ht="25.5" x14ac:dyDescent="0.25">
      <c r="A71" s="16"/>
      <c r="B71" s="41"/>
      <c r="C71" s="23" t="s">
        <v>126</v>
      </c>
      <c r="D71" s="24"/>
      <c r="E71" s="63"/>
      <c r="F71" s="69"/>
      <c r="G71" s="25"/>
    </row>
    <row r="72" spans="1:7" ht="15" x14ac:dyDescent="0.25">
      <c r="A72" s="21"/>
      <c r="B72" s="22"/>
      <c r="C72" s="23" t="s">
        <v>113</v>
      </c>
      <c r="D72" s="27"/>
      <c r="E72" s="64"/>
      <c r="F72" s="70">
        <v>0</v>
      </c>
      <c r="G72" s="28">
        <v>0</v>
      </c>
    </row>
    <row r="73" spans="1:7" ht="15" x14ac:dyDescent="0.25">
      <c r="A73" s="21"/>
      <c r="B73" s="22"/>
      <c r="C73" s="29"/>
      <c r="D73" s="19"/>
      <c r="E73" s="62"/>
      <c r="F73" s="68"/>
      <c r="G73" s="20"/>
    </row>
    <row r="74" spans="1:7" ht="15" x14ac:dyDescent="0.25">
      <c r="A74" s="21"/>
      <c r="B74" s="22"/>
      <c r="C74" s="44" t="s">
        <v>127</v>
      </c>
      <c r="D74" s="40"/>
      <c r="E74" s="64"/>
      <c r="F74" s="70">
        <v>0</v>
      </c>
      <c r="G74" s="28">
        <v>0</v>
      </c>
    </row>
    <row r="75" spans="1:7" ht="15" x14ac:dyDescent="0.25">
      <c r="A75" s="21"/>
      <c r="B75" s="22"/>
      <c r="C75" s="26"/>
      <c r="D75" s="19"/>
      <c r="E75" s="62"/>
      <c r="F75" s="68"/>
      <c r="G75" s="20"/>
    </row>
    <row r="76" spans="1:7" ht="15" x14ac:dyDescent="0.25">
      <c r="A76" s="16"/>
      <c r="B76" s="17"/>
      <c r="C76" s="18" t="s">
        <v>128</v>
      </c>
      <c r="D76" s="19"/>
      <c r="E76" s="62"/>
      <c r="F76" s="68"/>
      <c r="G76" s="20"/>
    </row>
    <row r="77" spans="1:7" ht="15" x14ac:dyDescent="0.25">
      <c r="A77" s="21"/>
      <c r="B77" s="22"/>
      <c r="C77" s="23" t="s">
        <v>129</v>
      </c>
      <c r="D77" s="24"/>
      <c r="E77" s="63"/>
      <c r="F77" s="69"/>
      <c r="G77" s="25"/>
    </row>
    <row r="78" spans="1:7" ht="15" x14ac:dyDescent="0.25">
      <c r="A78" s="21"/>
      <c r="B78" s="22"/>
      <c r="C78" s="23" t="s">
        <v>113</v>
      </c>
      <c r="D78" s="40"/>
      <c r="E78" s="64"/>
      <c r="F78" s="70">
        <v>0</v>
      </c>
      <c r="G78" s="28">
        <v>0</v>
      </c>
    </row>
    <row r="79" spans="1:7" ht="15" x14ac:dyDescent="0.25">
      <c r="A79" s="21"/>
      <c r="B79" s="22"/>
      <c r="C79" s="29"/>
      <c r="D79" s="22"/>
      <c r="E79" s="62"/>
      <c r="F79" s="68"/>
      <c r="G79" s="20"/>
    </row>
    <row r="80" spans="1:7" ht="15" x14ac:dyDescent="0.25">
      <c r="A80" s="21"/>
      <c r="B80" s="22"/>
      <c r="C80" s="23" t="s">
        <v>130</v>
      </c>
      <c r="D80" s="24"/>
      <c r="E80" s="63"/>
      <c r="F80" s="69"/>
      <c r="G80" s="25"/>
    </row>
    <row r="81" spans="1:7" ht="15" x14ac:dyDescent="0.25">
      <c r="A81" s="21"/>
      <c r="B81" s="22"/>
      <c r="C81" s="23" t="s">
        <v>113</v>
      </c>
      <c r="D81" s="40"/>
      <c r="E81" s="64"/>
      <c r="F81" s="70">
        <v>0</v>
      </c>
      <c r="G81" s="28">
        <v>0</v>
      </c>
    </row>
    <row r="82" spans="1:7" ht="15" x14ac:dyDescent="0.25">
      <c r="A82" s="21"/>
      <c r="B82" s="22"/>
      <c r="C82" s="29"/>
      <c r="D82" s="22"/>
      <c r="E82" s="62"/>
      <c r="F82" s="68"/>
      <c r="G82" s="20"/>
    </row>
    <row r="83" spans="1:7" ht="15" x14ac:dyDescent="0.25">
      <c r="A83" s="21"/>
      <c r="B83" s="22"/>
      <c r="C83" s="23" t="s">
        <v>131</v>
      </c>
      <c r="D83" s="24"/>
      <c r="E83" s="63"/>
      <c r="F83" s="69"/>
      <c r="G83" s="25"/>
    </row>
    <row r="84" spans="1:7" ht="15" x14ac:dyDescent="0.25">
      <c r="A84" s="21"/>
      <c r="B84" s="22"/>
      <c r="C84" s="23" t="s">
        <v>113</v>
      </c>
      <c r="D84" s="40"/>
      <c r="E84" s="64"/>
      <c r="F84" s="70">
        <v>0</v>
      </c>
      <c r="G84" s="28">
        <v>0</v>
      </c>
    </row>
    <row r="85" spans="1:7" ht="15" x14ac:dyDescent="0.25">
      <c r="A85" s="21"/>
      <c r="B85" s="22"/>
      <c r="C85" s="29"/>
      <c r="D85" s="22"/>
      <c r="E85" s="62"/>
      <c r="F85" s="68"/>
      <c r="G85" s="20"/>
    </row>
    <row r="86" spans="1:7" ht="15" x14ac:dyDescent="0.25">
      <c r="A86" s="21"/>
      <c r="B86" s="22"/>
      <c r="C86" s="23" t="s">
        <v>132</v>
      </c>
      <c r="D86" s="24"/>
      <c r="E86" s="63"/>
      <c r="F86" s="69"/>
      <c r="G86" s="25"/>
    </row>
    <row r="87" spans="1:7" ht="15" x14ac:dyDescent="0.25">
      <c r="A87" s="21">
        <v>1</v>
      </c>
      <c r="B87" s="22"/>
      <c r="C87" s="26" t="s">
        <v>134</v>
      </c>
      <c r="D87" s="30"/>
      <c r="E87" s="62"/>
      <c r="F87" s="68">
        <v>67</v>
      </c>
      <c r="G87" s="20">
        <v>3.1016311000000001E-2</v>
      </c>
    </row>
    <row r="88" spans="1:7" ht="15" x14ac:dyDescent="0.25">
      <c r="A88" s="21"/>
      <c r="B88" s="22"/>
      <c r="C88" s="23" t="s">
        <v>113</v>
      </c>
      <c r="D88" s="40"/>
      <c r="E88" s="64"/>
      <c r="F88" s="70">
        <v>67</v>
      </c>
      <c r="G88" s="28">
        <v>3.1016311000000001E-2</v>
      </c>
    </row>
    <row r="89" spans="1:7" ht="15" x14ac:dyDescent="0.25">
      <c r="A89" s="21"/>
      <c r="B89" s="22"/>
      <c r="C89" s="29"/>
      <c r="D89" s="22"/>
      <c r="E89" s="62"/>
      <c r="F89" s="68"/>
      <c r="G89" s="20"/>
    </row>
    <row r="90" spans="1:7" ht="25.5" x14ac:dyDescent="0.25">
      <c r="A90" s="21"/>
      <c r="B90" s="22"/>
      <c r="C90" s="39" t="s">
        <v>135</v>
      </c>
      <c r="D90" s="40"/>
      <c r="E90" s="64"/>
      <c r="F90" s="70">
        <v>67</v>
      </c>
      <c r="G90" s="28">
        <v>3.1016311000000001E-2</v>
      </c>
    </row>
    <row r="91" spans="1:7" ht="15" x14ac:dyDescent="0.25">
      <c r="A91" s="21"/>
      <c r="B91" s="22"/>
      <c r="C91" s="45"/>
      <c r="D91" s="22"/>
      <c r="E91" s="62"/>
      <c r="F91" s="68"/>
      <c r="G91" s="20"/>
    </row>
    <row r="92" spans="1:7" ht="15" x14ac:dyDescent="0.25">
      <c r="A92" s="16"/>
      <c r="B92" s="17"/>
      <c r="C92" s="18" t="s">
        <v>136</v>
      </c>
      <c r="D92" s="19"/>
      <c r="E92" s="62"/>
      <c r="F92" s="68"/>
      <c r="G92" s="20"/>
    </row>
    <row r="93" spans="1:7" ht="25.5" x14ac:dyDescent="0.25">
      <c r="A93" s="21"/>
      <c r="B93" s="22"/>
      <c r="C93" s="23" t="s">
        <v>137</v>
      </c>
      <c r="D93" s="24"/>
      <c r="E93" s="63"/>
      <c r="F93" s="69"/>
      <c r="G93" s="25"/>
    </row>
    <row r="94" spans="1:7" ht="15" x14ac:dyDescent="0.25">
      <c r="A94" s="21"/>
      <c r="B94" s="22"/>
      <c r="C94" s="23" t="s">
        <v>113</v>
      </c>
      <c r="D94" s="40"/>
      <c r="E94" s="64"/>
      <c r="F94" s="70">
        <v>0</v>
      </c>
      <c r="G94" s="28">
        <v>0</v>
      </c>
    </row>
    <row r="95" spans="1:7" ht="15" x14ac:dyDescent="0.25">
      <c r="A95" s="21"/>
      <c r="B95" s="22"/>
      <c r="C95" s="29"/>
      <c r="D95" s="22"/>
      <c r="E95" s="62"/>
      <c r="F95" s="68"/>
      <c r="G95" s="20"/>
    </row>
    <row r="96" spans="1:7" ht="15" x14ac:dyDescent="0.25">
      <c r="A96" s="16"/>
      <c r="B96" s="17"/>
      <c r="C96" s="18" t="s">
        <v>138</v>
      </c>
      <c r="D96" s="19"/>
      <c r="E96" s="62"/>
      <c r="F96" s="68"/>
      <c r="G96" s="20"/>
    </row>
    <row r="97" spans="1:7" ht="25.5" x14ac:dyDescent="0.25">
      <c r="A97" s="21"/>
      <c r="B97" s="22"/>
      <c r="C97" s="23" t="s">
        <v>139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113</v>
      </c>
      <c r="D98" s="40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22"/>
      <c r="E99" s="62"/>
      <c r="F99" s="68"/>
      <c r="G99" s="20"/>
    </row>
    <row r="100" spans="1:7" ht="25.5" x14ac:dyDescent="0.25">
      <c r="A100" s="21"/>
      <c r="B100" s="22"/>
      <c r="C100" s="23" t="s">
        <v>140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113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74"/>
      <c r="G102" s="43"/>
    </row>
    <row r="103" spans="1:7" ht="25.5" x14ac:dyDescent="0.25">
      <c r="A103" s="21"/>
      <c r="B103" s="22"/>
      <c r="C103" s="45" t="s">
        <v>141</v>
      </c>
      <c r="D103" s="22"/>
      <c r="E103" s="62"/>
      <c r="F103" s="147">
        <v>-0.77617069999999999</v>
      </c>
      <c r="G103" s="148">
        <v>-3.5931299999999999E-4</v>
      </c>
    </row>
    <row r="104" spans="1:7" ht="15" x14ac:dyDescent="0.25">
      <c r="A104" s="21"/>
      <c r="B104" s="22"/>
      <c r="C104" s="46" t="s">
        <v>142</v>
      </c>
      <c r="D104" s="27"/>
      <c r="E104" s="64"/>
      <c r="F104" s="70">
        <v>2160.1537133000002</v>
      </c>
      <c r="G104" s="28">
        <v>1.0000000009999999</v>
      </c>
    </row>
    <row r="106" spans="1:7" ht="15" x14ac:dyDescent="0.25">
      <c r="B106" s="375"/>
      <c r="C106" s="375"/>
      <c r="D106" s="375"/>
      <c r="E106" s="375"/>
      <c r="F106" s="375"/>
    </row>
    <row r="107" spans="1:7" ht="15" x14ac:dyDescent="0.25">
      <c r="B107" s="375"/>
      <c r="C107" s="375"/>
      <c r="D107" s="375"/>
      <c r="E107" s="375"/>
      <c r="F107" s="375"/>
    </row>
    <row r="109" spans="1:7" ht="15" x14ac:dyDescent="0.25">
      <c r="B109" s="52" t="s">
        <v>144</v>
      </c>
      <c r="C109" s="53"/>
      <c r="D109" s="54"/>
    </row>
    <row r="110" spans="1:7" ht="15" x14ac:dyDescent="0.25">
      <c r="B110" s="55" t="s">
        <v>145</v>
      </c>
      <c r="C110" s="56"/>
      <c r="D110" s="81" t="s">
        <v>146</v>
      </c>
    </row>
    <row r="111" spans="1:7" ht="15" x14ac:dyDescent="0.25">
      <c r="B111" s="55" t="s">
        <v>147</v>
      </c>
      <c r="C111" s="56"/>
      <c r="D111" s="81" t="s">
        <v>146</v>
      </c>
    </row>
    <row r="112" spans="1:7" ht="15" x14ac:dyDescent="0.25">
      <c r="B112" s="57" t="s">
        <v>148</v>
      </c>
      <c r="C112" s="56"/>
      <c r="D112" s="58"/>
    </row>
    <row r="113" spans="2:4" ht="25.5" customHeight="1" x14ac:dyDescent="0.25">
      <c r="B113" s="58"/>
      <c r="C113" s="48" t="s">
        <v>149</v>
      </c>
      <c r="D113" s="49" t="s">
        <v>150</v>
      </c>
    </row>
    <row r="114" spans="2:4" ht="12.75" customHeight="1" x14ac:dyDescent="0.25">
      <c r="B114" s="75" t="s">
        <v>151</v>
      </c>
      <c r="C114" s="76" t="s">
        <v>152</v>
      </c>
      <c r="D114" s="76" t="s">
        <v>153</v>
      </c>
    </row>
    <row r="115" spans="2:4" ht="15" x14ac:dyDescent="0.25">
      <c r="B115" s="58" t="s">
        <v>154</v>
      </c>
      <c r="C115" s="59">
        <v>13.1082</v>
      </c>
      <c r="D115" s="59">
        <v>13.3644</v>
      </c>
    </row>
    <row r="116" spans="2:4" ht="15" x14ac:dyDescent="0.25">
      <c r="B116" s="58" t="s">
        <v>155</v>
      </c>
      <c r="C116" s="59">
        <v>13.1082</v>
      </c>
      <c r="D116" s="59">
        <v>13.3643</v>
      </c>
    </row>
    <row r="117" spans="2:4" ht="15" x14ac:dyDescent="0.25">
      <c r="B117" s="58" t="s">
        <v>156</v>
      </c>
      <c r="C117" s="59">
        <v>12.9115</v>
      </c>
      <c r="D117" s="59">
        <v>13.151400000000001</v>
      </c>
    </row>
    <row r="118" spans="2:4" ht="15" x14ac:dyDescent="0.25">
      <c r="B118" s="58" t="s">
        <v>157</v>
      </c>
      <c r="C118" s="59">
        <v>12.9115</v>
      </c>
      <c r="D118" s="59">
        <v>13.151400000000001</v>
      </c>
    </row>
    <row r="120" spans="2:4" ht="15" x14ac:dyDescent="0.25">
      <c r="B120" s="77" t="s">
        <v>158</v>
      </c>
      <c r="C120" s="60"/>
      <c r="D120" s="78" t="s">
        <v>146</v>
      </c>
    </row>
    <row r="121" spans="2:4" ht="24.75" customHeight="1" x14ac:dyDescent="0.25">
      <c r="B121" s="79"/>
      <c r="C121" s="79"/>
    </row>
    <row r="122" spans="2:4" ht="15" x14ac:dyDescent="0.25">
      <c r="B122" s="82"/>
      <c r="C122" s="80"/>
      <c r="D122"/>
    </row>
    <row r="124" spans="2:4" ht="15" x14ac:dyDescent="0.25">
      <c r="B124" s="57" t="s">
        <v>159</v>
      </c>
      <c r="C124" s="56"/>
      <c r="D124" s="83" t="s">
        <v>146</v>
      </c>
    </row>
    <row r="125" spans="2:4" ht="15" x14ac:dyDescent="0.25">
      <c r="B125" s="57" t="s">
        <v>160</v>
      </c>
      <c r="C125" s="56"/>
      <c r="D125" s="83" t="s">
        <v>146</v>
      </c>
    </row>
    <row r="126" spans="2:4" ht="15" x14ac:dyDescent="0.25">
      <c r="B126" s="57" t="s">
        <v>161</v>
      </c>
      <c r="C126" s="56"/>
      <c r="D126" s="61">
        <v>1.4020332743506255E-2</v>
      </c>
    </row>
    <row r="127" spans="2:4" ht="15" x14ac:dyDescent="0.25">
      <c r="B127" s="57" t="s">
        <v>162</v>
      </c>
      <c r="C127" s="56"/>
      <c r="D127" s="61" t="s">
        <v>146</v>
      </c>
    </row>
  </sheetData>
  <mergeCells count="5">
    <mergeCell ref="A1:G1"/>
    <mergeCell ref="A2:G2"/>
    <mergeCell ref="A3:G3"/>
    <mergeCell ref="B106:F106"/>
    <mergeCell ref="B107:F107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"/>
  <sheetViews>
    <sheetView workbookViewId="0">
      <selection activeCell="A2" sqref="A2:G2"/>
    </sheetView>
  </sheetViews>
  <sheetFormatPr defaultRowHeight="15.95" customHeight="1" x14ac:dyDescent="0.25"/>
  <cols>
    <col min="1" max="1" width="5.7109375" style="85" customWidth="1"/>
    <col min="2" max="2" width="22.7109375" style="85" customWidth="1"/>
    <col min="3" max="3" width="25.7109375" style="85" customWidth="1"/>
    <col min="4" max="4" width="14.7109375" style="85" customWidth="1"/>
    <col min="5" max="10" width="13.7109375" style="85" customWidth="1"/>
    <col min="11" max="256" width="9.140625" style="85"/>
  </cols>
  <sheetData>
    <row r="1" spans="1:7" customFormat="1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customFormat="1" ht="30" customHeight="1" x14ac:dyDescent="0.25">
      <c r="A2" s="372" t="s">
        <v>1376</v>
      </c>
      <c r="B2" s="373"/>
      <c r="C2" s="373"/>
      <c r="D2" s="373"/>
      <c r="E2" s="373"/>
      <c r="F2" s="373"/>
      <c r="G2" s="374"/>
    </row>
    <row r="3" spans="1:7" customFormat="1" ht="15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customFormat="1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customFormat="1" ht="15" x14ac:dyDescent="0.25">
      <c r="A5" s="124"/>
      <c r="B5" s="123"/>
      <c r="C5" s="122" t="s">
        <v>10</v>
      </c>
      <c r="D5" s="121"/>
      <c r="E5" s="109"/>
      <c r="F5" s="108"/>
      <c r="G5" s="107"/>
    </row>
    <row r="6" spans="1:7" customFormat="1" ht="28.5" customHeight="1" x14ac:dyDescent="0.25">
      <c r="A6" s="106"/>
      <c r="B6" s="105"/>
      <c r="C6" s="115" t="s">
        <v>11</v>
      </c>
      <c r="D6" s="119"/>
      <c r="E6" s="118"/>
      <c r="F6" s="117"/>
      <c r="G6" s="116"/>
    </row>
    <row r="7" spans="1:7" customFormat="1" ht="15" x14ac:dyDescent="0.25">
      <c r="A7" s="106">
        <v>1</v>
      </c>
      <c r="B7" s="105" t="s">
        <v>472</v>
      </c>
      <c r="C7" s="127" t="s">
        <v>473</v>
      </c>
      <c r="D7" s="123" t="s">
        <v>212</v>
      </c>
      <c r="E7" s="109">
        <v>640050</v>
      </c>
      <c r="F7" s="108">
        <v>9223.7605500000009</v>
      </c>
      <c r="G7" s="107">
        <v>7.1621705999999993E-2</v>
      </c>
    </row>
    <row r="8" spans="1:7" customFormat="1" ht="15" x14ac:dyDescent="0.25">
      <c r="A8" s="106">
        <v>2</v>
      </c>
      <c r="B8" s="105" t="s">
        <v>38</v>
      </c>
      <c r="C8" s="127" t="s">
        <v>39</v>
      </c>
      <c r="D8" s="123" t="s">
        <v>35</v>
      </c>
      <c r="E8" s="109">
        <v>355107</v>
      </c>
      <c r="F8" s="108">
        <v>7319.4654840000003</v>
      </c>
      <c r="G8" s="107">
        <v>5.6835019000000001E-2</v>
      </c>
    </row>
    <row r="9" spans="1:7" customFormat="1" ht="15" x14ac:dyDescent="0.25">
      <c r="A9" s="106">
        <v>3</v>
      </c>
      <c r="B9" s="105" t="s">
        <v>468</v>
      </c>
      <c r="C9" s="127" t="s">
        <v>469</v>
      </c>
      <c r="D9" s="123" t="s">
        <v>186</v>
      </c>
      <c r="E9" s="109">
        <v>454059</v>
      </c>
      <c r="F9" s="108">
        <v>5278.8899339999998</v>
      </c>
      <c r="G9" s="107">
        <v>4.0990125000000002E-2</v>
      </c>
    </row>
    <row r="10" spans="1:7" customFormat="1" ht="25.5" x14ac:dyDescent="0.25">
      <c r="A10" s="106">
        <v>4</v>
      </c>
      <c r="B10" s="105" t="s">
        <v>12</v>
      </c>
      <c r="C10" s="127" t="s">
        <v>13</v>
      </c>
      <c r="D10" s="123" t="s">
        <v>14</v>
      </c>
      <c r="E10" s="109">
        <v>373120</v>
      </c>
      <c r="F10" s="108">
        <v>4632.8444799999997</v>
      </c>
      <c r="G10" s="107">
        <v>3.5973638000000002E-2</v>
      </c>
    </row>
    <row r="11" spans="1:7" customFormat="1" ht="15" x14ac:dyDescent="0.25">
      <c r="A11" s="106">
        <v>5</v>
      </c>
      <c r="B11" s="105" t="s">
        <v>33</v>
      </c>
      <c r="C11" s="127" t="s">
        <v>34</v>
      </c>
      <c r="D11" s="123" t="s">
        <v>35</v>
      </c>
      <c r="E11" s="109">
        <v>1266831</v>
      </c>
      <c r="F11" s="108">
        <v>4340.1630059999998</v>
      </c>
      <c r="G11" s="107">
        <v>3.3700991999999999E-2</v>
      </c>
    </row>
    <row r="12" spans="1:7" customFormat="1" ht="25.5" x14ac:dyDescent="0.25">
      <c r="A12" s="106">
        <v>6</v>
      </c>
      <c r="B12" s="105" t="s">
        <v>427</v>
      </c>
      <c r="C12" s="127" t="s">
        <v>428</v>
      </c>
      <c r="D12" s="123" t="s">
        <v>32</v>
      </c>
      <c r="E12" s="109">
        <v>1256785</v>
      </c>
      <c r="F12" s="108">
        <v>4019.8268225000002</v>
      </c>
      <c r="G12" s="107">
        <v>3.1213609E-2</v>
      </c>
    </row>
    <row r="13" spans="1:7" customFormat="1" ht="15" x14ac:dyDescent="0.25">
      <c r="A13" s="106">
        <v>7</v>
      </c>
      <c r="B13" s="105" t="s">
        <v>517</v>
      </c>
      <c r="C13" s="127" t="s">
        <v>518</v>
      </c>
      <c r="D13" s="123" t="s">
        <v>74</v>
      </c>
      <c r="E13" s="109">
        <v>40574</v>
      </c>
      <c r="F13" s="108">
        <v>3690.7733360000002</v>
      </c>
      <c r="G13" s="107">
        <v>2.8658537000000001E-2</v>
      </c>
    </row>
    <row r="14" spans="1:7" customFormat="1" ht="25.5" x14ac:dyDescent="0.25">
      <c r="A14" s="106">
        <v>8</v>
      </c>
      <c r="B14" s="105" t="s">
        <v>470</v>
      </c>
      <c r="C14" s="127" t="s">
        <v>471</v>
      </c>
      <c r="D14" s="123" t="s">
        <v>186</v>
      </c>
      <c r="E14" s="109">
        <v>150021</v>
      </c>
      <c r="F14" s="108">
        <v>2904.3315495000002</v>
      </c>
      <c r="G14" s="107">
        <v>2.2551884000000001E-2</v>
      </c>
    </row>
    <row r="15" spans="1:7" customFormat="1" ht="15" x14ac:dyDescent="0.25">
      <c r="A15" s="106">
        <v>9</v>
      </c>
      <c r="B15" s="105" t="s">
        <v>106</v>
      </c>
      <c r="C15" s="127" t="s">
        <v>107</v>
      </c>
      <c r="D15" s="123" t="s">
        <v>35</v>
      </c>
      <c r="E15" s="109">
        <v>920000</v>
      </c>
      <c r="F15" s="108">
        <v>2848.32</v>
      </c>
      <c r="G15" s="107">
        <v>2.2116958999999999E-2</v>
      </c>
    </row>
    <row r="16" spans="1:7" customFormat="1" ht="15" x14ac:dyDescent="0.25">
      <c r="A16" s="106">
        <v>10</v>
      </c>
      <c r="B16" s="105" t="s">
        <v>429</v>
      </c>
      <c r="C16" s="127" t="s">
        <v>430</v>
      </c>
      <c r="D16" s="123" t="s">
        <v>212</v>
      </c>
      <c r="E16" s="109">
        <v>130393</v>
      </c>
      <c r="F16" s="108">
        <v>2710.0881119999999</v>
      </c>
      <c r="G16" s="107">
        <v>2.1043600999999999E-2</v>
      </c>
    </row>
    <row r="17" spans="1:7" customFormat="1" ht="25.5" x14ac:dyDescent="0.25">
      <c r="A17" s="106">
        <v>11</v>
      </c>
      <c r="B17" s="105" t="s">
        <v>447</v>
      </c>
      <c r="C17" s="127" t="s">
        <v>448</v>
      </c>
      <c r="D17" s="123" t="s">
        <v>186</v>
      </c>
      <c r="E17" s="109">
        <v>396568</v>
      </c>
      <c r="F17" s="108">
        <v>2666.523232</v>
      </c>
      <c r="G17" s="107">
        <v>2.0705323000000001E-2</v>
      </c>
    </row>
    <row r="18" spans="1:7" customFormat="1" ht="25.5" x14ac:dyDescent="0.25">
      <c r="A18" s="106">
        <v>12</v>
      </c>
      <c r="B18" s="105" t="s">
        <v>340</v>
      </c>
      <c r="C18" s="127" t="s">
        <v>341</v>
      </c>
      <c r="D18" s="123" t="s">
        <v>53</v>
      </c>
      <c r="E18" s="109">
        <v>252478</v>
      </c>
      <c r="F18" s="108">
        <v>2466.8362990000001</v>
      </c>
      <c r="G18" s="107">
        <v>1.9154771000000001E-2</v>
      </c>
    </row>
    <row r="19" spans="1:7" customFormat="1" ht="25.5" x14ac:dyDescent="0.25">
      <c r="A19" s="106">
        <v>13</v>
      </c>
      <c r="B19" s="105" t="s">
        <v>355</v>
      </c>
      <c r="C19" s="127" t="s">
        <v>356</v>
      </c>
      <c r="D19" s="123" t="s">
        <v>335</v>
      </c>
      <c r="E19" s="109">
        <v>1101373</v>
      </c>
      <c r="F19" s="108">
        <v>2186.2254050000001</v>
      </c>
      <c r="G19" s="107">
        <v>1.6975852E-2</v>
      </c>
    </row>
    <row r="20" spans="1:7" customFormat="1" ht="25.5" x14ac:dyDescent="0.25">
      <c r="A20" s="106">
        <v>14</v>
      </c>
      <c r="B20" s="105" t="s">
        <v>478</v>
      </c>
      <c r="C20" s="127" t="s">
        <v>479</v>
      </c>
      <c r="D20" s="123" t="s">
        <v>17</v>
      </c>
      <c r="E20" s="109">
        <v>346310</v>
      </c>
      <c r="F20" s="108">
        <v>2129.1138799999999</v>
      </c>
      <c r="G20" s="107">
        <v>1.6532386E-2</v>
      </c>
    </row>
    <row r="21" spans="1:7" customFormat="1" ht="15" x14ac:dyDescent="0.25">
      <c r="A21" s="106">
        <v>15</v>
      </c>
      <c r="B21" s="105" t="s">
        <v>535</v>
      </c>
      <c r="C21" s="127" t="s">
        <v>536</v>
      </c>
      <c r="D21" s="123" t="s">
        <v>212</v>
      </c>
      <c r="E21" s="109">
        <v>267606</v>
      </c>
      <c r="F21" s="108">
        <v>2049.326748</v>
      </c>
      <c r="G21" s="107">
        <v>1.5912846000000001E-2</v>
      </c>
    </row>
    <row r="22" spans="1:7" customFormat="1" ht="15" x14ac:dyDescent="0.25">
      <c r="A22" s="106">
        <v>16</v>
      </c>
      <c r="B22" s="105" t="s">
        <v>519</v>
      </c>
      <c r="C22" s="127" t="s">
        <v>520</v>
      </c>
      <c r="D22" s="123" t="s">
        <v>35</v>
      </c>
      <c r="E22" s="109">
        <v>158829</v>
      </c>
      <c r="F22" s="108">
        <v>2044.5263024999999</v>
      </c>
      <c r="G22" s="107">
        <v>1.5875571000000002E-2</v>
      </c>
    </row>
    <row r="23" spans="1:7" customFormat="1" ht="15" x14ac:dyDescent="0.25">
      <c r="A23" s="106">
        <v>17</v>
      </c>
      <c r="B23" s="105" t="s">
        <v>398</v>
      </c>
      <c r="C23" s="127" t="s">
        <v>399</v>
      </c>
      <c r="D23" s="123" t="s">
        <v>291</v>
      </c>
      <c r="E23" s="109">
        <v>108974</v>
      </c>
      <c r="F23" s="108">
        <v>1975.4806719999999</v>
      </c>
      <c r="G23" s="107">
        <v>1.5339436999999999E-2</v>
      </c>
    </row>
    <row r="24" spans="1:7" customFormat="1" ht="25.5" x14ac:dyDescent="0.25">
      <c r="A24" s="106">
        <v>18</v>
      </c>
      <c r="B24" s="105" t="s">
        <v>15</v>
      </c>
      <c r="C24" s="127" t="s">
        <v>16</v>
      </c>
      <c r="D24" s="123" t="s">
        <v>17</v>
      </c>
      <c r="E24" s="109">
        <v>134992</v>
      </c>
      <c r="F24" s="108">
        <v>1848.7829360000001</v>
      </c>
      <c r="G24" s="107">
        <v>1.4355639999999999E-2</v>
      </c>
    </row>
    <row r="25" spans="1:7" customFormat="1" ht="15" x14ac:dyDescent="0.25">
      <c r="A25" s="106">
        <v>19</v>
      </c>
      <c r="B25" s="105" t="s">
        <v>449</v>
      </c>
      <c r="C25" s="127" t="s">
        <v>450</v>
      </c>
      <c r="D25" s="123" t="s">
        <v>74</v>
      </c>
      <c r="E25" s="109">
        <v>190000</v>
      </c>
      <c r="F25" s="108">
        <v>1834.07</v>
      </c>
      <c r="G25" s="107">
        <v>1.4241395E-2</v>
      </c>
    </row>
    <row r="26" spans="1:7" customFormat="1" ht="15" x14ac:dyDescent="0.25">
      <c r="A26" s="106">
        <v>20</v>
      </c>
      <c r="B26" s="105" t="s">
        <v>346</v>
      </c>
      <c r="C26" s="127" t="s">
        <v>347</v>
      </c>
      <c r="D26" s="123" t="s">
        <v>212</v>
      </c>
      <c r="E26" s="109">
        <v>138000</v>
      </c>
      <c r="F26" s="108">
        <v>1738.8</v>
      </c>
      <c r="G26" s="107">
        <v>1.3501632E-2</v>
      </c>
    </row>
    <row r="27" spans="1:7" customFormat="1" ht="15" x14ac:dyDescent="0.25">
      <c r="A27" s="106">
        <v>21</v>
      </c>
      <c r="B27" s="105" t="s">
        <v>476</v>
      </c>
      <c r="C27" s="127" t="s">
        <v>477</v>
      </c>
      <c r="D27" s="123" t="s">
        <v>20</v>
      </c>
      <c r="E27" s="109">
        <v>35716</v>
      </c>
      <c r="F27" s="108">
        <v>1598.46958</v>
      </c>
      <c r="G27" s="107">
        <v>1.2411979E-2</v>
      </c>
    </row>
    <row r="28" spans="1:7" customFormat="1" ht="15" x14ac:dyDescent="0.25">
      <c r="A28" s="106">
        <v>22</v>
      </c>
      <c r="B28" s="105" t="s">
        <v>526</v>
      </c>
      <c r="C28" s="127" t="s">
        <v>527</v>
      </c>
      <c r="D28" s="123" t="s">
        <v>42</v>
      </c>
      <c r="E28" s="109">
        <v>900000</v>
      </c>
      <c r="F28" s="108">
        <v>1543.5</v>
      </c>
      <c r="G28" s="107">
        <v>1.1985144E-2</v>
      </c>
    </row>
    <row r="29" spans="1:7" customFormat="1" ht="15" x14ac:dyDescent="0.25">
      <c r="A29" s="106">
        <v>23</v>
      </c>
      <c r="B29" s="105" t="s">
        <v>1151</v>
      </c>
      <c r="C29" s="127" t="s">
        <v>1150</v>
      </c>
      <c r="D29" s="123" t="s">
        <v>179</v>
      </c>
      <c r="E29" s="109">
        <v>110795</v>
      </c>
      <c r="F29" s="108">
        <v>1523.4312500000001</v>
      </c>
      <c r="G29" s="107">
        <v>1.1829312E-2</v>
      </c>
    </row>
    <row r="30" spans="1:7" customFormat="1" ht="25.5" x14ac:dyDescent="0.25">
      <c r="A30" s="106">
        <v>24</v>
      </c>
      <c r="B30" s="105" t="s">
        <v>453</v>
      </c>
      <c r="C30" s="127" t="s">
        <v>454</v>
      </c>
      <c r="D30" s="123" t="s">
        <v>32</v>
      </c>
      <c r="E30" s="109">
        <v>240638</v>
      </c>
      <c r="F30" s="108">
        <v>1516.620995</v>
      </c>
      <c r="G30" s="107">
        <v>1.1776431E-2</v>
      </c>
    </row>
    <row r="31" spans="1:7" customFormat="1" ht="25.5" x14ac:dyDescent="0.25">
      <c r="A31" s="106">
        <v>25</v>
      </c>
      <c r="B31" s="105" t="s">
        <v>379</v>
      </c>
      <c r="C31" s="127" t="s">
        <v>380</v>
      </c>
      <c r="D31" s="123" t="s">
        <v>32</v>
      </c>
      <c r="E31" s="109">
        <v>173345</v>
      </c>
      <c r="F31" s="108">
        <v>1420.2155849999999</v>
      </c>
      <c r="G31" s="107">
        <v>1.1027851999999999E-2</v>
      </c>
    </row>
    <row r="32" spans="1:7" customFormat="1" ht="15" x14ac:dyDescent="0.25">
      <c r="A32" s="106">
        <v>26</v>
      </c>
      <c r="B32" s="105" t="s">
        <v>256</v>
      </c>
      <c r="C32" s="127" t="s">
        <v>257</v>
      </c>
      <c r="D32" s="123" t="s">
        <v>212</v>
      </c>
      <c r="E32" s="109">
        <v>190438</v>
      </c>
      <c r="F32" s="108">
        <v>1388.102582</v>
      </c>
      <c r="G32" s="107">
        <v>1.0778497E-2</v>
      </c>
    </row>
    <row r="33" spans="1:7" customFormat="1" ht="15" x14ac:dyDescent="0.25">
      <c r="A33" s="106">
        <v>27</v>
      </c>
      <c r="B33" s="105" t="s">
        <v>437</v>
      </c>
      <c r="C33" s="127" t="s">
        <v>438</v>
      </c>
      <c r="D33" s="123" t="s">
        <v>186</v>
      </c>
      <c r="E33" s="109">
        <v>45906</v>
      </c>
      <c r="F33" s="108">
        <v>1311.3507959999999</v>
      </c>
      <c r="G33" s="107">
        <v>1.0182526000000001E-2</v>
      </c>
    </row>
    <row r="34" spans="1:7" customFormat="1" ht="25.5" x14ac:dyDescent="0.25">
      <c r="A34" s="106">
        <v>28</v>
      </c>
      <c r="B34" s="105" t="s">
        <v>344</v>
      </c>
      <c r="C34" s="127" t="s">
        <v>345</v>
      </c>
      <c r="D34" s="123" t="s">
        <v>26</v>
      </c>
      <c r="E34" s="109">
        <v>162628</v>
      </c>
      <c r="F34" s="108">
        <v>1249.2269819999999</v>
      </c>
      <c r="G34" s="107">
        <v>9.7001399999999995E-3</v>
      </c>
    </row>
    <row r="35" spans="1:7" customFormat="1" ht="25.5" x14ac:dyDescent="0.25">
      <c r="A35" s="106">
        <v>29</v>
      </c>
      <c r="B35" s="105" t="s">
        <v>523</v>
      </c>
      <c r="C35" s="127" t="s">
        <v>524</v>
      </c>
      <c r="D35" s="123" t="s">
        <v>525</v>
      </c>
      <c r="E35" s="109">
        <v>296046</v>
      </c>
      <c r="F35" s="108">
        <v>1136.3725710000001</v>
      </c>
      <c r="G35" s="107">
        <v>8.8238350000000004E-3</v>
      </c>
    </row>
    <row r="36" spans="1:7" customFormat="1" ht="15" x14ac:dyDescent="0.25">
      <c r="A36" s="106">
        <v>30</v>
      </c>
      <c r="B36" s="105" t="s">
        <v>521</v>
      </c>
      <c r="C36" s="127" t="s">
        <v>522</v>
      </c>
      <c r="D36" s="123" t="s">
        <v>212</v>
      </c>
      <c r="E36" s="109">
        <v>107484</v>
      </c>
      <c r="F36" s="108">
        <v>1124.766318</v>
      </c>
      <c r="G36" s="107">
        <v>8.7337140000000001E-3</v>
      </c>
    </row>
    <row r="37" spans="1:7" customFormat="1" ht="15" x14ac:dyDescent="0.25">
      <c r="A37" s="106">
        <v>31</v>
      </c>
      <c r="B37" s="105" t="s">
        <v>614</v>
      </c>
      <c r="C37" s="127" t="s">
        <v>615</v>
      </c>
      <c r="D37" s="123" t="s">
        <v>35</v>
      </c>
      <c r="E37" s="109">
        <v>160000</v>
      </c>
      <c r="F37" s="108">
        <v>1111.68</v>
      </c>
      <c r="G37" s="107">
        <v>8.6320990000000007E-3</v>
      </c>
    </row>
    <row r="38" spans="1:7" customFormat="1" ht="51" x14ac:dyDescent="0.25">
      <c r="A38" s="106">
        <v>32</v>
      </c>
      <c r="B38" s="105" t="s">
        <v>365</v>
      </c>
      <c r="C38" s="127" t="s">
        <v>366</v>
      </c>
      <c r="D38" s="123" t="s">
        <v>217</v>
      </c>
      <c r="E38" s="109">
        <v>614896</v>
      </c>
      <c r="F38" s="108">
        <v>1104.353216</v>
      </c>
      <c r="G38" s="107">
        <v>8.5752080000000008E-3</v>
      </c>
    </row>
    <row r="39" spans="1:7" customFormat="1" ht="25.5" x14ac:dyDescent="0.25">
      <c r="A39" s="106">
        <v>33</v>
      </c>
      <c r="B39" s="105" t="s">
        <v>457</v>
      </c>
      <c r="C39" s="127" t="s">
        <v>458</v>
      </c>
      <c r="D39" s="123" t="s">
        <v>186</v>
      </c>
      <c r="E39" s="109">
        <v>231617</v>
      </c>
      <c r="F39" s="108">
        <v>1069.4914974999999</v>
      </c>
      <c r="G39" s="107">
        <v>8.3045089999999998E-3</v>
      </c>
    </row>
    <row r="40" spans="1:7" customFormat="1" ht="25.5" x14ac:dyDescent="0.25">
      <c r="A40" s="106">
        <v>34</v>
      </c>
      <c r="B40" s="105" t="s">
        <v>385</v>
      </c>
      <c r="C40" s="127" t="s">
        <v>386</v>
      </c>
      <c r="D40" s="123" t="s">
        <v>32</v>
      </c>
      <c r="E40" s="109">
        <v>452664</v>
      </c>
      <c r="F40" s="108">
        <v>985.90219200000001</v>
      </c>
      <c r="G40" s="107">
        <v>7.6554459999999998E-3</v>
      </c>
    </row>
    <row r="41" spans="1:7" customFormat="1" ht="15" x14ac:dyDescent="0.25">
      <c r="A41" s="106">
        <v>35</v>
      </c>
      <c r="B41" s="105" t="s">
        <v>371</v>
      </c>
      <c r="C41" s="127" t="s">
        <v>372</v>
      </c>
      <c r="D41" s="123" t="s">
        <v>186</v>
      </c>
      <c r="E41" s="109">
        <v>47610</v>
      </c>
      <c r="F41" s="108">
        <v>954.24722999999994</v>
      </c>
      <c r="G41" s="107">
        <v>7.4096479999999996E-3</v>
      </c>
    </row>
    <row r="42" spans="1:7" customFormat="1" ht="15" x14ac:dyDescent="0.25">
      <c r="A42" s="106">
        <v>36</v>
      </c>
      <c r="B42" s="105" t="s">
        <v>651</v>
      </c>
      <c r="C42" s="127" t="s">
        <v>652</v>
      </c>
      <c r="D42" s="123" t="s">
        <v>335</v>
      </c>
      <c r="E42" s="109">
        <v>58972</v>
      </c>
      <c r="F42" s="108">
        <v>946.20573999999999</v>
      </c>
      <c r="G42" s="107">
        <v>7.3472060000000002E-3</v>
      </c>
    </row>
    <row r="43" spans="1:7" customFormat="1" ht="25.5" x14ac:dyDescent="0.25">
      <c r="A43" s="106">
        <v>37</v>
      </c>
      <c r="B43" s="105" t="s">
        <v>628</v>
      </c>
      <c r="C43" s="127" t="s">
        <v>629</v>
      </c>
      <c r="D43" s="123" t="s">
        <v>32</v>
      </c>
      <c r="E43" s="109">
        <v>134730</v>
      </c>
      <c r="F43" s="108">
        <v>785.27380500000004</v>
      </c>
      <c r="G43" s="107">
        <v>6.0975830000000002E-3</v>
      </c>
    </row>
    <row r="44" spans="1:7" customFormat="1" ht="25.5" x14ac:dyDescent="0.25">
      <c r="A44" s="106">
        <v>38</v>
      </c>
      <c r="B44" s="105" t="s">
        <v>530</v>
      </c>
      <c r="C44" s="127" t="s">
        <v>531</v>
      </c>
      <c r="D44" s="123" t="s">
        <v>395</v>
      </c>
      <c r="E44" s="109">
        <v>319930</v>
      </c>
      <c r="F44" s="108">
        <v>728.48060999999996</v>
      </c>
      <c r="G44" s="107">
        <v>5.6565890000000001E-3</v>
      </c>
    </row>
    <row r="45" spans="1:7" customFormat="1" ht="25.5" x14ac:dyDescent="0.25">
      <c r="A45" s="106">
        <v>39</v>
      </c>
      <c r="B45" s="105" t="s">
        <v>336</v>
      </c>
      <c r="C45" s="127" t="s">
        <v>337</v>
      </c>
      <c r="D45" s="123" t="s">
        <v>26</v>
      </c>
      <c r="E45" s="109">
        <v>13262</v>
      </c>
      <c r="F45" s="108">
        <v>722.43418799999995</v>
      </c>
      <c r="G45" s="107">
        <v>5.6096389999999996E-3</v>
      </c>
    </row>
    <row r="46" spans="1:7" customFormat="1" ht="25.5" x14ac:dyDescent="0.25">
      <c r="A46" s="106">
        <v>40</v>
      </c>
      <c r="B46" s="105" t="s">
        <v>377</v>
      </c>
      <c r="C46" s="127" t="s">
        <v>378</v>
      </c>
      <c r="D46" s="123" t="s">
        <v>53</v>
      </c>
      <c r="E46" s="109">
        <v>64800</v>
      </c>
      <c r="F46" s="108">
        <v>693.74879999999996</v>
      </c>
      <c r="G46" s="107">
        <v>5.3869E-3</v>
      </c>
    </row>
    <row r="47" spans="1:7" customFormat="1" ht="15" x14ac:dyDescent="0.25">
      <c r="A47" s="106">
        <v>41</v>
      </c>
      <c r="B47" s="105" t="s">
        <v>435</v>
      </c>
      <c r="C47" s="127" t="s">
        <v>436</v>
      </c>
      <c r="D47" s="123" t="s">
        <v>74</v>
      </c>
      <c r="E47" s="109">
        <v>20499</v>
      </c>
      <c r="F47" s="108">
        <v>666.99646199999995</v>
      </c>
      <c r="G47" s="107">
        <v>5.1791700000000003E-3</v>
      </c>
    </row>
    <row r="48" spans="1:7" customFormat="1" ht="25.5" x14ac:dyDescent="0.25">
      <c r="A48" s="106">
        <v>42</v>
      </c>
      <c r="B48" s="105" t="s">
        <v>484</v>
      </c>
      <c r="C48" s="127" t="s">
        <v>485</v>
      </c>
      <c r="D48" s="123" t="s">
        <v>32</v>
      </c>
      <c r="E48" s="109">
        <v>35441</v>
      </c>
      <c r="F48" s="108">
        <v>630.88524099999995</v>
      </c>
      <c r="G48" s="107">
        <v>4.8987700000000002E-3</v>
      </c>
    </row>
    <row r="49" spans="1:7" customFormat="1" ht="25.5" x14ac:dyDescent="0.25">
      <c r="A49" s="106">
        <v>43</v>
      </c>
      <c r="B49" s="105" t="s">
        <v>606</v>
      </c>
      <c r="C49" s="127" t="s">
        <v>607</v>
      </c>
      <c r="D49" s="123" t="s">
        <v>32</v>
      </c>
      <c r="E49" s="109">
        <v>35285</v>
      </c>
      <c r="F49" s="108">
        <v>512.39112750000004</v>
      </c>
      <c r="G49" s="107">
        <v>3.9786730000000003E-3</v>
      </c>
    </row>
    <row r="50" spans="1:7" customFormat="1" ht="25.5" x14ac:dyDescent="0.25">
      <c r="A50" s="106">
        <v>44</v>
      </c>
      <c r="B50" s="105" t="s">
        <v>381</v>
      </c>
      <c r="C50" s="127" t="s">
        <v>382</v>
      </c>
      <c r="D50" s="123" t="s">
        <v>32</v>
      </c>
      <c r="E50" s="109">
        <v>4226</v>
      </c>
      <c r="F50" s="108">
        <v>434.08415500000001</v>
      </c>
      <c r="G50" s="107">
        <v>3.3706259999999998E-3</v>
      </c>
    </row>
    <row r="51" spans="1:7" customFormat="1" ht="15" x14ac:dyDescent="0.25">
      <c r="A51" s="106">
        <v>45</v>
      </c>
      <c r="B51" s="105" t="s">
        <v>175</v>
      </c>
      <c r="C51" s="127" t="s">
        <v>176</v>
      </c>
      <c r="D51" s="123" t="s">
        <v>35</v>
      </c>
      <c r="E51" s="109">
        <v>220601</v>
      </c>
      <c r="F51" s="108">
        <v>394.21398699999997</v>
      </c>
      <c r="G51" s="107">
        <v>3.0610379999999999E-3</v>
      </c>
    </row>
    <row r="52" spans="1:7" customFormat="1" ht="25.5" x14ac:dyDescent="0.25">
      <c r="A52" s="106">
        <v>46</v>
      </c>
      <c r="B52" s="105" t="s">
        <v>528</v>
      </c>
      <c r="C52" s="127" t="s">
        <v>529</v>
      </c>
      <c r="D52" s="123" t="s">
        <v>14</v>
      </c>
      <c r="E52" s="109">
        <v>100000</v>
      </c>
      <c r="F52" s="108">
        <v>362.1</v>
      </c>
      <c r="G52" s="107">
        <v>2.811675E-3</v>
      </c>
    </row>
    <row r="53" spans="1:7" customFormat="1" ht="15" x14ac:dyDescent="0.25">
      <c r="A53" s="124"/>
      <c r="B53" s="123"/>
      <c r="C53" s="115" t="s">
        <v>113</v>
      </c>
      <c r="D53" s="103"/>
      <c r="E53" s="102"/>
      <c r="F53" s="101">
        <v>93822.693658499978</v>
      </c>
      <c r="G53" s="100">
        <v>0.72852513200000002</v>
      </c>
    </row>
    <row r="54" spans="1:7" customFormat="1" ht="15" x14ac:dyDescent="0.25">
      <c r="A54" s="106"/>
      <c r="B54" s="105"/>
      <c r="C54" s="120"/>
      <c r="D54" s="126"/>
      <c r="E54" s="109"/>
      <c r="F54" s="108"/>
      <c r="G54" s="107"/>
    </row>
    <row r="55" spans="1:7" customFormat="1" ht="15" x14ac:dyDescent="0.25">
      <c r="A55" s="124"/>
      <c r="B55" s="123"/>
      <c r="C55" s="115" t="s">
        <v>114</v>
      </c>
      <c r="D55" s="119"/>
      <c r="E55" s="118"/>
      <c r="F55" s="117"/>
      <c r="G55" s="116"/>
    </row>
    <row r="56" spans="1:7" customFormat="1" ht="15" x14ac:dyDescent="0.25">
      <c r="A56" s="124"/>
      <c r="B56" s="123"/>
      <c r="C56" s="115" t="s">
        <v>113</v>
      </c>
      <c r="D56" s="103"/>
      <c r="E56" s="102"/>
      <c r="F56" s="101">
        <v>0</v>
      </c>
      <c r="G56" s="100">
        <v>0</v>
      </c>
    </row>
    <row r="57" spans="1:7" customFormat="1" ht="15" x14ac:dyDescent="0.25">
      <c r="A57" s="106"/>
      <c r="B57" s="105"/>
      <c r="C57" s="120"/>
      <c r="D57" s="126"/>
      <c r="E57" s="109"/>
      <c r="F57" s="108"/>
      <c r="G57" s="107"/>
    </row>
    <row r="58" spans="1:7" customFormat="1" ht="15" x14ac:dyDescent="0.25">
      <c r="A58" s="144"/>
      <c r="B58" s="143"/>
      <c r="C58" s="115" t="s">
        <v>115</v>
      </c>
      <c r="D58" s="119"/>
      <c r="E58" s="118"/>
      <c r="F58" s="117"/>
      <c r="G58" s="116"/>
    </row>
    <row r="59" spans="1:7" customFormat="1" ht="15" x14ac:dyDescent="0.25">
      <c r="A59" s="138"/>
      <c r="B59" s="137"/>
      <c r="C59" s="115" t="s">
        <v>113</v>
      </c>
      <c r="D59" s="142"/>
      <c r="E59" s="141"/>
      <c r="F59" s="140">
        <v>0</v>
      </c>
      <c r="G59" s="139">
        <v>0</v>
      </c>
    </row>
    <row r="60" spans="1:7" customFormat="1" ht="15" x14ac:dyDescent="0.25">
      <c r="A60" s="138"/>
      <c r="B60" s="137"/>
      <c r="C60" s="120"/>
      <c r="D60" s="136"/>
      <c r="E60" s="135"/>
      <c r="F60" s="134"/>
      <c r="G60" s="133"/>
    </row>
    <row r="61" spans="1:7" customFormat="1" ht="15" x14ac:dyDescent="0.25">
      <c r="A61" s="124"/>
      <c r="B61" s="123"/>
      <c r="C61" s="115" t="s">
        <v>119</v>
      </c>
      <c r="D61" s="119"/>
      <c r="E61" s="118"/>
      <c r="F61" s="117"/>
      <c r="G61" s="116"/>
    </row>
    <row r="62" spans="1:7" customFormat="1" ht="15" x14ac:dyDescent="0.25">
      <c r="A62" s="124"/>
      <c r="B62" s="123"/>
      <c r="C62" s="115" t="s">
        <v>113</v>
      </c>
      <c r="D62" s="103"/>
      <c r="E62" s="102"/>
      <c r="F62" s="101">
        <v>0</v>
      </c>
      <c r="G62" s="100">
        <v>0</v>
      </c>
    </row>
    <row r="63" spans="1:7" customFormat="1" ht="15" x14ac:dyDescent="0.25">
      <c r="A63" s="124"/>
      <c r="B63" s="123"/>
      <c r="C63" s="120"/>
      <c r="D63" s="121"/>
      <c r="E63" s="109"/>
      <c r="F63" s="108"/>
      <c r="G63" s="107"/>
    </row>
    <row r="64" spans="1:7" customFormat="1" ht="15" x14ac:dyDescent="0.25">
      <c r="A64" s="124"/>
      <c r="B64" s="123"/>
      <c r="C64" s="115" t="s">
        <v>120</v>
      </c>
      <c r="D64" s="119"/>
      <c r="E64" s="118"/>
      <c r="F64" s="117"/>
      <c r="G64" s="116"/>
    </row>
    <row r="65" spans="1:7" customFormat="1" ht="15" x14ac:dyDescent="0.25">
      <c r="A65" s="124"/>
      <c r="B65" s="123"/>
      <c r="C65" s="115" t="s">
        <v>113</v>
      </c>
      <c r="D65" s="103"/>
      <c r="E65" s="102"/>
      <c r="F65" s="101">
        <v>0</v>
      </c>
      <c r="G65" s="100">
        <v>0</v>
      </c>
    </row>
    <row r="66" spans="1:7" customFormat="1" ht="15" x14ac:dyDescent="0.25">
      <c r="A66" s="124"/>
      <c r="B66" s="123"/>
      <c r="C66" s="120"/>
      <c r="D66" s="121"/>
      <c r="E66" s="109"/>
      <c r="F66" s="108"/>
      <c r="G66" s="107"/>
    </row>
    <row r="67" spans="1:7" customFormat="1" ht="15" x14ac:dyDescent="0.25">
      <c r="A67" s="124"/>
      <c r="B67" s="123"/>
      <c r="C67" s="115" t="s">
        <v>1149</v>
      </c>
      <c r="D67" s="119"/>
      <c r="E67" s="118"/>
      <c r="F67" s="117"/>
      <c r="G67" s="116"/>
    </row>
    <row r="68" spans="1:7" customFormat="1" ht="15" x14ac:dyDescent="0.25">
      <c r="A68" s="124"/>
      <c r="B68" s="123"/>
      <c r="C68" s="115" t="s">
        <v>113</v>
      </c>
      <c r="D68" s="103"/>
      <c r="E68" s="102"/>
      <c r="F68" s="101">
        <v>0</v>
      </c>
      <c r="G68" s="100">
        <v>0</v>
      </c>
    </row>
    <row r="69" spans="1:7" customFormat="1" ht="15" x14ac:dyDescent="0.25">
      <c r="A69" s="124"/>
      <c r="B69" s="123"/>
      <c r="C69" s="120"/>
      <c r="D69" s="121"/>
      <c r="E69" s="109"/>
      <c r="F69" s="108"/>
      <c r="G69" s="107"/>
    </row>
    <row r="70" spans="1:7" customFormat="1" ht="25.5" x14ac:dyDescent="0.25">
      <c r="A70" s="106"/>
      <c r="B70" s="105"/>
      <c r="C70" s="125" t="s">
        <v>122</v>
      </c>
      <c r="D70" s="114"/>
      <c r="E70" s="102"/>
      <c r="F70" s="101">
        <v>93822.693658499978</v>
      </c>
      <c r="G70" s="100">
        <v>0.72852513200000002</v>
      </c>
    </row>
    <row r="71" spans="1:7" customFormat="1" ht="15" x14ac:dyDescent="0.25">
      <c r="A71" s="124"/>
      <c r="B71" s="123"/>
      <c r="C71" s="127"/>
      <c r="D71" s="121"/>
      <c r="E71" s="109"/>
      <c r="F71" s="108"/>
      <c r="G71" s="107"/>
    </row>
    <row r="72" spans="1:7" customFormat="1" ht="15" x14ac:dyDescent="0.25">
      <c r="A72" s="124"/>
      <c r="B72" s="123"/>
      <c r="C72" s="122" t="s">
        <v>123</v>
      </c>
      <c r="D72" s="121"/>
      <c r="E72" s="109"/>
      <c r="F72" s="108"/>
      <c r="G72" s="107"/>
    </row>
    <row r="73" spans="1:7" customFormat="1" ht="25.5" x14ac:dyDescent="0.25">
      <c r="A73" s="124"/>
      <c r="B73" s="123"/>
      <c r="C73" s="115" t="s">
        <v>11</v>
      </c>
      <c r="D73" s="119"/>
      <c r="E73" s="118"/>
      <c r="F73" s="117"/>
      <c r="G73" s="116"/>
    </row>
    <row r="74" spans="1:7" customFormat="1" ht="25.5" x14ac:dyDescent="0.25">
      <c r="A74" s="124">
        <v>1</v>
      </c>
      <c r="B74" s="123" t="s">
        <v>730</v>
      </c>
      <c r="C74" s="127" t="s">
        <v>731</v>
      </c>
      <c r="D74" s="121" t="s">
        <v>732</v>
      </c>
      <c r="E74" s="109">
        <v>240</v>
      </c>
      <c r="F74" s="108">
        <v>2330.6759999999999</v>
      </c>
      <c r="G74" s="107">
        <v>1.8097498E-2</v>
      </c>
    </row>
    <row r="75" spans="1:7" customFormat="1" ht="38.25" x14ac:dyDescent="0.25">
      <c r="A75" s="124">
        <v>2</v>
      </c>
      <c r="B75" s="123" t="s">
        <v>1148</v>
      </c>
      <c r="C75" s="127" t="s">
        <v>1147</v>
      </c>
      <c r="D75" s="121" t="s">
        <v>735</v>
      </c>
      <c r="E75" s="109">
        <v>200</v>
      </c>
      <c r="F75" s="108">
        <v>1992.4659999999999</v>
      </c>
      <c r="G75" s="107">
        <v>1.5471327E-2</v>
      </c>
    </row>
    <row r="76" spans="1:7" customFormat="1" ht="25.5" x14ac:dyDescent="0.25">
      <c r="A76" s="124">
        <v>3</v>
      </c>
      <c r="B76" s="123" t="s">
        <v>1146</v>
      </c>
      <c r="C76" s="127" t="s">
        <v>1145</v>
      </c>
      <c r="D76" s="121" t="s">
        <v>732</v>
      </c>
      <c r="E76" s="109">
        <v>200</v>
      </c>
      <c r="F76" s="108">
        <v>1965.5640000000001</v>
      </c>
      <c r="G76" s="107">
        <v>1.5262435E-2</v>
      </c>
    </row>
    <row r="77" spans="1:7" customFormat="1" ht="25.5" x14ac:dyDescent="0.25">
      <c r="A77" s="124">
        <v>4</v>
      </c>
      <c r="B77" s="123" t="s">
        <v>1144</v>
      </c>
      <c r="C77" s="127" t="s">
        <v>1143</v>
      </c>
      <c r="D77" s="121" t="s">
        <v>732</v>
      </c>
      <c r="E77" s="109">
        <v>200</v>
      </c>
      <c r="F77" s="108">
        <v>1961.184</v>
      </c>
      <c r="G77" s="107">
        <v>1.5228425E-2</v>
      </c>
    </row>
    <row r="78" spans="1:7" customFormat="1" ht="38.25" x14ac:dyDescent="0.25">
      <c r="A78" s="124">
        <v>5</v>
      </c>
      <c r="B78" s="123" t="s">
        <v>1142</v>
      </c>
      <c r="C78" s="127" t="s">
        <v>1141</v>
      </c>
      <c r="D78" s="121" t="s">
        <v>735</v>
      </c>
      <c r="E78" s="109">
        <v>150</v>
      </c>
      <c r="F78" s="108">
        <v>1500.9915000000001</v>
      </c>
      <c r="G78" s="107">
        <v>1.165507E-2</v>
      </c>
    </row>
    <row r="79" spans="1:7" customFormat="1" ht="25.5" x14ac:dyDescent="0.25">
      <c r="A79" s="124">
        <v>6</v>
      </c>
      <c r="B79" s="123" t="s">
        <v>1140</v>
      </c>
      <c r="C79" s="127" t="s">
        <v>1139</v>
      </c>
      <c r="D79" s="121" t="s">
        <v>732</v>
      </c>
      <c r="E79" s="109">
        <v>150</v>
      </c>
      <c r="F79" s="108">
        <v>1482.93</v>
      </c>
      <c r="G79" s="107">
        <v>1.1514824E-2</v>
      </c>
    </row>
    <row r="80" spans="1:7" customFormat="1" ht="38.25" x14ac:dyDescent="0.25">
      <c r="A80" s="124">
        <v>7</v>
      </c>
      <c r="B80" s="123" t="s">
        <v>1138</v>
      </c>
      <c r="C80" s="127" t="s">
        <v>1137</v>
      </c>
      <c r="D80" s="121" t="s">
        <v>735</v>
      </c>
      <c r="E80" s="109">
        <v>150</v>
      </c>
      <c r="F80" s="108">
        <v>1471.482</v>
      </c>
      <c r="G80" s="107">
        <v>1.1425931E-2</v>
      </c>
    </row>
    <row r="81" spans="1:7" customFormat="1" ht="25.5" x14ac:dyDescent="0.25">
      <c r="A81" s="124">
        <v>8</v>
      </c>
      <c r="B81" s="123" t="s">
        <v>1136</v>
      </c>
      <c r="C81" s="127" t="s">
        <v>1135</v>
      </c>
      <c r="D81" s="121" t="s">
        <v>732</v>
      </c>
      <c r="E81" s="109">
        <v>150</v>
      </c>
      <c r="F81" s="108">
        <v>1449.6990000000001</v>
      </c>
      <c r="G81" s="107">
        <v>1.1256788E-2</v>
      </c>
    </row>
    <row r="82" spans="1:7" customFormat="1" ht="38.25" x14ac:dyDescent="0.25">
      <c r="A82" s="124">
        <v>9</v>
      </c>
      <c r="B82" s="123" t="s">
        <v>1134</v>
      </c>
      <c r="C82" s="127" t="s">
        <v>1133</v>
      </c>
      <c r="D82" s="121" t="s">
        <v>735</v>
      </c>
      <c r="E82" s="109">
        <v>134</v>
      </c>
      <c r="F82" s="108">
        <v>1343.5174999999999</v>
      </c>
      <c r="G82" s="107">
        <v>1.0432298E-2</v>
      </c>
    </row>
    <row r="83" spans="1:7" customFormat="1" ht="25.5" x14ac:dyDescent="0.25">
      <c r="A83" s="124">
        <v>10</v>
      </c>
      <c r="B83" s="123" t="s">
        <v>1132</v>
      </c>
      <c r="C83" s="127" t="s">
        <v>1131</v>
      </c>
      <c r="D83" s="121" t="s">
        <v>735</v>
      </c>
      <c r="E83" s="109">
        <v>120</v>
      </c>
      <c r="F83" s="108">
        <v>1202.2041191999999</v>
      </c>
      <c r="G83" s="107">
        <v>9.3350110000000007E-3</v>
      </c>
    </row>
    <row r="84" spans="1:7" customFormat="1" ht="25.5" x14ac:dyDescent="0.25">
      <c r="A84" s="124">
        <v>11</v>
      </c>
      <c r="B84" s="123" t="s">
        <v>1130</v>
      </c>
      <c r="C84" s="127" t="s">
        <v>1129</v>
      </c>
      <c r="D84" s="121" t="s">
        <v>732</v>
      </c>
      <c r="E84" s="109">
        <v>120</v>
      </c>
      <c r="F84" s="108">
        <v>1167.3024</v>
      </c>
      <c r="G84" s="107">
        <v>9.0640029999999993E-3</v>
      </c>
    </row>
    <row r="85" spans="1:7" customFormat="1" ht="25.5" x14ac:dyDescent="0.25">
      <c r="A85" s="124">
        <v>12</v>
      </c>
      <c r="B85" s="123" t="s">
        <v>1128</v>
      </c>
      <c r="C85" s="127" t="s">
        <v>1127</v>
      </c>
      <c r="D85" s="121" t="s">
        <v>1099</v>
      </c>
      <c r="E85" s="109">
        <v>100</v>
      </c>
      <c r="F85" s="108">
        <v>983.875</v>
      </c>
      <c r="G85" s="107">
        <v>7.6397050000000001E-3</v>
      </c>
    </row>
    <row r="86" spans="1:7" customFormat="1" ht="25.5" x14ac:dyDescent="0.25">
      <c r="A86" s="124">
        <v>13</v>
      </c>
      <c r="B86" s="123" t="s">
        <v>1126</v>
      </c>
      <c r="C86" s="127" t="s">
        <v>1125</v>
      </c>
      <c r="D86" s="121" t="s">
        <v>1124</v>
      </c>
      <c r="E86" s="109">
        <v>100</v>
      </c>
      <c r="F86" s="108">
        <v>964.75599999999997</v>
      </c>
      <c r="G86" s="107">
        <v>7.4912470000000004E-3</v>
      </c>
    </row>
    <row r="87" spans="1:7" customFormat="1" ht="25.5" x14ac:dyDescent="0.25">
      <c r="A87" s="124">
        <v>14</v>
      </c>
      <c r="B87" s="123" t="s">
        <v>1123</v>
      </c>
      <c r="C87" s="127" t="s">
        <v>1122</v>
      </c>
      <c r="D87" s="121" t="s">
        <v>1121</v>
      </c>
      <c r="E87" s="109">
        <v>91</v>
      </c>
      <c r="F87" s="108">
        <v>879.26111000000003</v>
      </c>
      <c r="G87" s="107">
        <v>6.8273869999999999E-3</v>
      </c>
    </row>
    <row r="88" spans="1:7" customFormat="1" ht="25.5" x14ac:dyDescent="0.25">
      <c r="A88" s="124">
        <v>15</v>
      </c>
      <c r="B88" s="123" t="s">
        <v>1120</v>
      </c>
      <c r="C88" s="127" t="s">
        <v>1119</v>
      </c>
      <c r="D88" s="121" t="s">
        <v>735</v>
      </c>
      <c r="E88" s="109">
        <v>75</v>
      </c>
      <c r="F88" s="108">
        <v>755.44124999999997</v>
      </c>
      <c r="G88" s="107">
        <v>5.8659360000000004E-3</v>
      </c>
    </row>
    <row r="89" spans="1:7" customFormat="1" ht="25.5" x14ac:dyDescent="0.25">
      <c r="A89" s="124">
        <v>16</v>
      </c>
      <c r="B89" s="123" t="s">
        <v>1118</v>
      </c>
      <c r="C89" s="127" t="s">
        <v>1117</v>
      </c>
      <c r="D89" s="121" t="s">
        <v>1086</v>
      </c>
      <c r="E89" s="109">
        <v>73</v>
      </c>
      <c r="F89" s="108">
        <v>733.97338999999999</v>
      </c>
      <c r="G89" s="107">
        <v>5.6992400000000004E-3</v>
      </c>
    </row>
    <row r="90" spans="1:7" customFormat="1" ht="25.5" x14ac:dyDescent="0.25">
      <c r="A90" s="124">
        <v>17</v>
      </c>
      <c r="B90" s="123" t="s">
        <v>1116</v>
      </c>
      <c r="C90" s="127" t="s">
        <v>1115</v>
      </c>
      <c r="D90" s="121" t="s">
        <v>1114</v>
      </c>
      <c r="E90" s="109">
        <v>28</v>
      </c>
      <c r="F90" s="108">
        <v>705.97659999999996</v>
      </c>
      <c r="G90" s="107">
        <v>5.4818469999999998E-3</v>
      </c>
    </row>
    <row r="91" spans="1:7" customFormat="1" ht="25.5" x14ac:dyDescent="0.25">
      <c r="A91" s="124">
        <v>18</v>
      </c>
      <c r="B91" s="123" t="s">
        <v>1113</v>
      </c>
      <c r="C91" s="127" t="s">
        <v>1112</v>
      </c>
      <c r="D91" s="121" t="s">
        <v>735</v>
      </c>
      <c r="E91" s="109">
        <v>50</v>
      </c>
      <c r="F91" s="108">
        <v>508.21699999999998</v>
      </c>
      <c r="G91" s="107">
        <v>3.9462610000000004E-3</v>
      </c>
    </row>
    <row r="92" spans="1:7" customFormat="1" ht="38.25" x14ac:dyDescent="0.25">
      <c r="A92" s="124">
        <v>19</v>
      </c>
      <c r="B92" s="123" t="s">
        <v>1111</v>
      </c>
      <c r="C92" s="127" t="s">
        <v>1110</v>
      </c>
      <c r="D92" s="121" t="s">
        <v>1099</v>
      </c>
      <c r="E92" s="109">
        <v>50</v>
      </c>
      <c r="F92" s="108">
        <v>504.30149999999998</v>
      </c>
      <c r="G92" s="107">
        <v>3.9158580000000004E-3</v>
      </c>
    </row>
    <row r="93" spans="1:7" customFormat="1" ht="38.25" x14ac:dyDescent="0.25">
      <c r="A93" s="124">
        <v>20</v>
      </c>
      <c r="B93" s="123" t="s">
        <v>1109</v>
      </c>
      <c r="C93" s="127" t="s">
        <v>1108</v>
      </c>
      <c r="D93" s="121" t="s">
        <v>735</v>
      </c>
      <c r="E93" s="109">
        <v>50</v>
      </c>
      <c r="F93" s="108">
        <v>500.346</v>
      </c>
      <c r="G93" s="107">
        <v>3.8851440000000001E-3</v>
      </c>
    </row>
    <row r="94" spans="1:7" customFormat="1" ht="38.25" x14ac:dyDescent="0.25">
      <c r="A94" s="124">
        <v>21</v>
      </c>
      <c r="B94" s="123" t="s">
        <v>1107</v>
      </c>
      <c r="C94" s="127" t="s">
        <v>1106</v>
      </c>
      <c r="D94" s="121" t="s">
        <v>735</v>
      </c>
      <c r="E94" s="109">
        <v>50</v>
      </c>
      <c r="F94" s="108">
        <v>498.37450000000001</v>
      </c>
      <c r="G94" s="107">
        <v>3.8698349999999999E-3</v>
      </c>
    </row>
    <row r="95" spans="1:7" customFormat="1" ht="25.5" x14ac:dyDescent="0.25">
      <c r="A95" s="124">
        <v>22</v>
      </c>
      <c r="B95" s="123" t="s">
        <v>1105</v>
      </c>
      <c r="C95" s="127" t="s">
        <v>1104</v>
      </c>
      <c r="D95" s="121" t="s">
        <v>735</v>
      </c>
      <c r="E95" s="109">
        <v>50</v>
      </c>
      <c r="F95" s="108">
        <v>494.50450000000001</v>
      </c>
      <c r="G95" s="107">
        <v>3.8397850000000001E-3</v>
      </c>
    </row>
    <row r="96" spans="1:7" customFormat="1" ht="25.5" x14ac:dyDescent="0.25">
      <c r="A96" s="124">
        <v>23</v>
      </c>
      <c r="B96" s="123" t="s">
        <v>1103</v>
      </c>
      <c r="C96" s="127" t="s">
        <v>1102</v>
      </c>
      <c r="D96" s="121" t="s">
        <v>735</v>
      </c>
      <c r="E96" s="109">
        <v>28</v>
      </c>
      <c r="F96" s="108">
        <v>280.380893324</v>
      </c>
      <c r="G96" s="107">
        <v>2.1771329999999999E-3</v>
      </c>
    </row>
    <row r="97" spans="1:7" customFormat="1" ht="25.5" x14ac:dyDescent="0.25">
      <c r="A97" s="124">
        <v>24</v>
      </c>
      <c r="B97" s="123" t="s">
        <v>1101</v>
      </c>
      <c r="C97" s="127" t="s">
        <v>1100</v>
      </c>
      <c r="D97" s="121" t="s">
        <v>1099</v>
      </c>
      <c r="E97" s="109">
        <v>20</v>
      </c>
      <c r="F97" s="108">
        <v>204.923</v>
      </c>
      <c r="G97" s="107">
        <v>1.5912089999999999E-3</v>
      </c>
    </row>
    <row r="98" spans="1:7" customFormat="1" ht="25.5" x14ac:dyDescent="0.25">
      <c r="A98" s="124">
        <v>25</v>
      </c>
      <c r="B98" s="123" t="s">
        <v>1098</v>
      </c>
      <c r="C98" s="127" t="s">
        <v>1097</v>
      </c>
      <c r="D98" s="121" t="s">
        <v>735</v>
      </c>
      <c r="E98" s="109">
        <v>20</v>
      </c>
      <c r="F98" s="108">
        <v>200.33260000000001</v>
      </c>
      <c r="G98" s="107">
        <v>1.5555650000000001E-3</v>
      </c>
    </row>
    <row r="99" spans="1:7" customFormat="1" ht="15" x14ac:dyDescent="0.25">
      <c r="A99" s="106"/>
      <c r="B99" s="105"/>
      <c r="C99" s="115" t="s">
        <v>113</v>
      </c>
      <c r="D99" s="103"/>
      <c r="E99" s="102"/>
      <c r="F99" s="101">
        <v>26082.679862524008</v>
      </c>
      <c r="G99" s="100">
        <v>0.202529762</v>
      </c>
    </row>
    <row r="100" spans="1:7" customFormat="1" ht="15" x14ac:dyDescent="0.25">
      <c r="A100" s="106"/>
      <c r="B100" s="105"/>
      <c r="C100" s="120"/>
      <c r="D100" s="121"/>
      <c r="E100" s="109"/>
      <c r="F100" s="108"/>
      <c r="G100" s="107"/>
    </row>
    <row r="101" spans="1:7" customFormat="1" ht="15" x14ac:dyDescent="0.25">
      <c r="A101" s="124"/>
      <c r="B101" s="129"/>
      <c r="C101" s="115" t="s">
        <v>124</v>
      </c>
      <c r="D101" s="119"/>
      <c r="E101" s="118"/>
      <c r="F101" s="117"/>
      <c r="G101" s="116"/>
    </row>
    <row r="102" spans="1:7" customFormat="1" ht="25.5" x14ac:dyDescent="0.25">
      <c r="A102" s="124">
        <v>1</v>
      </c>
      <c r="B102" s="129" t="s">
        <v>1096</v>
      </c>
      <c r="C102" s="127" t="s">
        <v>1095</v>
      </c>
      <c r="D102" s="129" t="s">
        <v>1094</v>
      </c>
      <c r="E102" s="132">
        <v>230</v>
      </c>
      <c r="F102" s="131">
        <v>2601.9348</v>
      </c>
      <c r="G102" s="130">
        <v>2.0203799000000001E-2</v>
      </c>
    </row>
    <row r="103" spans="1:7" customFormat="1" ht="38.25" x14ac:dyDescent="0.25">
      <c r="A103" s="124">
        <v>2</v>
      </c>
      <c r="B103" s="129" t="s">
        <v>1093</v>
      </c>
      <c r="C103" s="127" t="s">
        <v>1092</v>
      </c>
      <c r="D103" s="129" t="s">
        <v>1086</v>
      </c>
      <c r="E103" s="132">
        <v>50</v>
      </c>
      <c r="F103" s="131">
        <v>499.40949999999998</v>
      </c>
      <c r="G103" s="130">
        <v>3.8778720000000001E-3</v>
      </c>
    </row>
    <row r="104" spans="1:7" customFormat="1" ht="38.25" x14ac:dyDescent="0.25">
      <c r="A104" s="124">
        <v>3</v>
      </c>
      <c r="B104" s="129" t="s">
        <v>1091</v>
      </c>
      <c r="C104" s="127" t="s">
        <v>1090</v>
      </c>
      <c r="D104" s="129" t="s">
        <v>1089</v>
      </c>
      <c r="E104" s="132">
        <v>50</v>
      </c>
      <c r="F104" s="131">
        <v>493.94450000000001</v>
      </c>
      <c r="G104" s="130">
        <v>3.8354359999999998E-3</v>
      </c>
    </row>
    <row r="105" spans="1:7" customFormat="1" ht="25.5" x14ac:dyDescent="0.25">
      <c r="A105" s="124">
        <v>4</v>
      </c>
      <c r="B105" s="129" t="s">
        <v>1088</v>
      </c>
      <c r="C105" s="127" t="s">
        <v>1087</v>
      </c>
      <c r="D105" s="129" t="s">
        <v>1086</v>
      </c>
      <c r="E105" s="132">
        <v>13</v>
      </c>
      <c r="F105" s="131">
        <v>162.95916</v>
      </c>
      <c r="G105" s="130">
        <v>1.2653639999999999E-3</v>
      </c>
    </row>
    <row r="106" spans="1:7" customFormat="1" ht="15" x14ac:dyDescent="0.25">
      <c r="A106" s="106"/>
      <c r="B106" s="105"/>
      <c r="C106" s="115" t="s">
        <v>113</v>
      </c>
      <c r="D106" s="103"/>
      <c r="E106" s="102"/>
      <c r="F106" s="101">
        <v>3758.2479599999997</v>
      </c>
      <c r="G106" s="100">
        <v>2.9182471000000005E-2</v>
      </c>
    </row>
    <row r="107" spans="1:7" customFormat="1" ht="15" x14ac:dyDescent="0.25">
      <c r="A107" s="106"/>
      <c r="B107" s="105"/>
      <c r="C107" s="120"/>
      <c r="D107" s="121"/>
      <c r="E107" s="109"/>
      <c r="F107" s="113"/>
      <c r="G107" s="112"/>
    </row>
    <row r="108" spans="1:7" customFormat="1" ht="15" x14ac:dyDescent="0.25">
      <c r="A108" s="124"/>
      <c r="B108" s="123"/>
      <c r="C108" s="115" t="s">
        <v>125</v>
      </c>
      <c r="D108" s="119"/>
      <c r="E108" s="118"/>
      <c r="F108" s="117"/>
      <c r="G108" s="116"/>
    </row>
    <row r="109" spans="1:7" customFormat="1" ht="25.5" x14ac:dyDescent="0.25">
      <c r="A109" s="124">
        <v>1</v>
      </c>
      <c r="B109" s="123" t="s">
        <v>1085</v>
      </c>
      <c r="C109" s="127" t="s">
        <v>1084</v>
      </c>
      <c r="D109" s="123" t="s">
        <v>1083</v>
      </c>
      <c r="E109" s="109">
        <v>26100</v>
      </c>
      <c r="F109" s="113">
        <v>25.686315</v>
      </c>
      <c r="G109" s="112">
        <v>1.99452E-4</v>
      </c>
    </row>
    <row r="110" spans="1:7" customFormat="1" ht="15" x14ac:dyDescent="0.25">
      <c r="A110" s="106"/>
      <c r="B110" s="105"/>
      <c r="C110" s="115" t="s">
        <v>113</v>
      </c>
      <c r="D110" s="103"/>
      <c r="E110" s="102"/>
      <c r="F110" s="101">
        <v>25.686315</v>
      </c>
      <c r="G110" s="100">
        <v>1.99452E-4</v>
      </c>
    </row>
    <row r="111" spans="1:7" customFormat="1" ht="15" x14ac:dyDescent="0.25">
      <c r="A111" s="124"/>
      <c r="B111" s="123"/>
      <c r="C111" s="120"/>
      <c r="D111" s="121"/>
      <c r="E111" s="109"/>
      <c r="F111" s="108"/>
      <c r="G111" s="107"/>
    </row>
    <row r="112" spans="1:7" customFormat="1" ht="25.5" x14ac:dyDescent="0.25">
      <c r="A112" s="124"/>
      <c r="B112" s="129"/>
      <c r="C112" s="115" t="s">
        <v>126</v>
      </c>
      <c r="D112" s="119"/>
      <c r="E112" s="118"/>
      <c r="F112" s="117"/>
      <c r="G112" s="116"/>
    </row>
    <row r="113" spans="1:7" customFormat="1" ht="15" x14ac:dyDescent="0.25">
      <c r="A113" s="106"/>
      <c r="B113" s="105"/>
      <c r="C113" s="115" t="s">
        <v>113</v>
      </c>
      <c r="D113" s="103"/>
      <c r="E113" s="102"/>
      <c r="F113" s="101">
        <v>0</v>
      </c>
      <c r="G113" s="100">
        <v>0</v>
      </c>
    </row>
    <row r="114" spans="1:7" customFormat="1" ht="15" x14ac:dyDescent="0.25">
      <c r="A114" s="106"/>
      <c r="B114" s="105"/>
      <c r="C114" s="120"/>
      <c r="D114" s="121"/>
      <c r="E114" s="109"/>
      <c r="F114" s="108"/>
      <c r="G114" s="107"/>
    </row>
    <row r="115" spans="1:7" customFormat="1" ht="15" x14ac:dyDescent="0.25">
      <c r="A115" s="106"/>
      <c r="B115" s="105"/>
      <c r="C115" s="128" t="s">
        <v>127</v>
      </c>
      <c r="D115" s="114"/>
      <c r="E115" s="102"/>
      <c r="F115" s="101">
        <v>29866.614137524008</v>
      </c>
      <c r="G115" s="100">
        <v>0.23191168499999998</v>
      </c>
    </row>
    <row r="116" spans="1:7" customFormat="1" ht="15" x14ac:dyDescent="0.25">
      <c r="A116" s="106"/>
      <c r="B116" s="105"/>
      <c r="C116" s="127"/>
      <c r="D116" s="121"/>
      <c r="E116" s="109"/>
      <c r="F116" s="108"/>
      <c r="G116" s="107"/>
    </row>
    <row r="117" spans="1:7" customFormat="1" ht="15" x14ac:dyDescent="0.25">
      <c r="A117" s="124"/>
      <c r="B117" s="123"/>
      <c r="C117" s="122" t="s">
        <v>128</v>
      </c>
      <c r="D117" s="121"/>
      <c r="E117" s="109"/>
      <c r="F117" s="108"/>
      <c r="G117" s="107"/>
    </row>
    <row r="118" spans="1:7" customFormat="1" ht="15" x14ac:dyDescent="0.25">
      <c r="A118" s="106"/>
      <c r="B118" s="105"/>
      <c r="C118" s="115" t="s">
        <v>129</v>
      </c>
      <c r="D118" s="119"/>
      <c r="E118" s="118"/>
      <c r="F118" s="117"/>
      <c r="G118" s="116"/>
    </row>
    <row r="119" spans="1:7" customFormat="1" ht="15" x14ac:dyDescent="0.25">
      <c r="A119" s="106"/>
      <c r="B119" s="105"/>
      <c r="C119" s="115" t="s">
        <v>113</v>
      </c>
      <c r="D119" s="114"/>
      <c r="E119" s="102"/>
      <c r="F119" s="101">
        <v>0</v>
      </c>
      <c r="G119" s="100">
        <v>0</v>
      </c>
    </row>
    <row r="120" spans="1:7" customFormat="1" ht="15" x14ac:dyDescent="0.25">
      <c r="A120" s="106"/>
      <c r="B120" s="105"/>
      <c r="C120" s="120"/>
      <c r="D120" s="105"/>
      <c r="E120" s="109"/>
      <c r="F120" s="108"/>
      <c r="G120" s="107"/>
    </row>
    <row r="121" spans="1:7" customFormat="1" ht="15" x14ac:dyDescent="0.25">
      <c r="A121" s="106"/>
      <c r="B121" s="105"/>
      <c r="C121" s="115" t="s">
        <v>130</v>
      </c>
      <c r="D121" s="119"/>
      <c r="E121" s="118"/>
      <c r="F121" s="117"/>
      <c r="G121" s="116"/>
    </row>
    <row r="122" spans="1:7" customFormat="1" ht="15" x14ac:dyDescent="0.25">
      <c r="A122" s="106"/>
      <c r="B122" s="105"/>
      <c r="C122" s="115" t="s">
        <v>113</v>
      </c>
      <c r="D122" s="114"/>
      <c r="E122" s="102"/>
      <c r="F122" s="101">
        <v>0</v>
      </c>
      <c r="G122" s="100">
        <v>0</v>
      </c>
    </row>
    <row r="123" spans="1:7" customFormat="1" ht="15" x14ac:dyDescent="0.25">
      <c r="A123" s="106"/>
      <c r="B123" s="105"/>
      <c r="C123" s="120"/>
      <c r="D123" s="105"/>
      <c r="E123" s="109"/>
      <c r="F123" s="108"/>
      <c r="G123" s="107"/>
    </row>
    <row r="124" spans="1:7" customFormat="1" ht="15" x14ac:dyDescent="0.25">
      <c r="A124" s="106"/>
      <c r="B124" s="105"/>
      <c r="C124" s="115" t="s">
        <v>131</v>
      </c>
      <c r="D124" s="119"/>
      <c r="E124" s="118"/>
      <c r="F124" s="117"/>
      <c r="G124" s="116"/>
    </row>
    <row r="125" spans="1:7" customFormat="1" ht="15" x14ac:dyDescent="0.25">
      <c r="A125" s="106"/>
      <c r="B125" s="105"/>
      <c r="C125" s="115" t="s">
        <v>113</v>
      </c>
      <c r="D125" s="114"/>
      <c r="E125" s="102"/>
      <c r="F125" s="101">
        <v>0</v>
      </c>
      <c r="G125" s="100">
        <v>0</v>
      </c>
    </row>
    <row r="126" spans="1:7" customFormat="1" ht="15" x14ac:dyDescent="0.25">
      <c r="A126" s="106"/>
      <c r="B126" s="105"/>
      <c r="C126" s="120"/>
      <c r="D126" s="105"/>
      <c r="E126" s="109"/>
      <c r="F126" s="108"/>
      <c r="G126" s="107"/>
    </row>
    <row r="127" spans="1:7" customFormat="1" ht="15" x14ac:dyDescent="0.25">
      <c r="A127" s="106"/>
      <c r="B127" s="105"/>
      <c r="C127" s="115" t="s">
        <v>132</v>
      </c>
      <c r="D127" s="119"/>
      <c r="E127" s="118"/>
      <c r="F127" s="117"/>
      <c r="G127" s="116"/>
    </row>
    <row r="128" spans="1:7" customFormat="1" ht="15" x14ac:dyDescent="0.25">
      <c r="A128" s="106">
        <v>1</v>
      </c>
      <c r="B128" s="105"/>
      <c r="C128" s="127" t="s">
        <v>134</v>
      </c>
      <c r="D128" s="126"/>
      <c r="E128" s="109"/>
      <c r="F128" s="108">
        <v>5855.9999995999997</v>
      </c>
      <c r="G128" s="107">
        <v>4.5471335000000002E-2</v>
      </c>
    </row>
    <row r="129" spans="1:7" customFormat="1" ht="15" x14ac:dyDescent="0.25">
      <c r="A129" s="106">
        <v>2</v>
      </c>
      <c r="B129" s="105"/>
      <c r="C129" s="127" t="s">
        <v>133</v>
      </c>
      <c r="D129" s="126"/>
      <c r="E129" s="109"/>
      <c r="F129" s="108">
        <v>5706.0152959999996</v>
      </c>
      <c r="G129" s="107">
        <v>4.4306717000000002E-2</v>
      </c>
    </row>
    <row r="130" spans="1:7" customFormat="1" ht="15" x14ac:dyDescent="0.25">
      <c r="A130" s="106"/>
      <c r="B130" s="105"/>
      <c r="C130" s="115" t="s">
        <v>113</v>
      </c>
      <c r="D130" s="114"/>
      <c r="E130" s="102"/>
      <c r="F130" s="101">
        <v>11562.015295599998</v>
      </c>
      <c r="G130" s="100">
        <v>8.9778051999999997E-2</v>
      </c>
    </row>
    <row r="131" spans="1:7" customFormat="1" ht="15" x14ac:dyDescent="0.25">
      <c r="A131" s="106"/>
      <c r="B131" s="105"/>
      <c r="C131" s="120"/>
      <c r="D131" s="105"/>
      <c r="E131" s="109"/>
      <c r="F131" s="108"/>
      <c r="G131" s="107"/>
    </row>
    <row r="132" spans="1:7" customFormat="1" ht="25.5" x14ac:dyDescent="0.25">
      <c r="A132" s="106"/>
      <c r="B132" s="105"/>
      <c r="C132" s="125" t="s">
        <v>135</v>
      </c>
      <c r="D132" s="114"/>
      <c r="E132" s="102"/>
      <c r="F132" s="101">
        <v>11562.015295599998</v>
      </c>
      <c r="G132" s="100">
        <v>8.9778051999999997E-2</v>
      </c>
    </row>
    <row r="133" spans="1:7" customFormat="1" ht="15" x14ac:dyDescent="0.25">
      <c r="A133" s="106"/>
      <c r="B133" s="105"/>
      <c r="C133" s="111"/>
      <c r="D133" s="105"/>
      <c r="E133" s="109"/>
      <c r="F133" s="108"/>
      <c r="G133" s="107"/>
    </row>
    <row r="134" spans="1:7" customFormat="1" ht="15" x14ac:dyDescent="0.25">
      <c r="A134" s="124"/>
      <c r="B134" s="123"/>
      <c r="C134" s="122" t="s">
        <v>136</v>
      </c>
      <c r="D134" s="121"/>
      <c r="E134" s="109"/>
      <c r="F134" s="108"/>
      <c r="G134" s="107"/>
    </row>
    <row r="135" spans="1:7" customFormat="1" ht="25.5" x14ac:dyDescent="0.25">
      <c r="A135" s="106"/>
      <c r="B135" s="105"/>
      <c r="C135" s="115" t="s">
        <v>137</v>
      </c>
      <c r="D135" s="119"/>
      <c r="E135" s="118"/>
      <c r="F135" s="117"/>
      <c r="G135" s="116"/>
    </row>
    <row r="136" spans="1:7" customFormat="1" ht="15" x14ac:dyDescent="0.25">
      <c r="A136" s="106"/>
      <c r="B136" s="105"/>
      <c r="C136" s="115" t="s">
        <v>113</v>
      </c>
      <c r="D136" s="114"/>
      <c r="E136" s="102"/>
      <c r="F136" s="101">
        <v>0</v>
      </c>
      <c r="G136" s="100">
        <v>0</v>
      </c>
    </row>
    <row r="137" spans="1:7" customFormat="1" ht="15" x14ac:dyDescent="0.25">
      <c r="A137" s="106"/>
      <c r="B137" s="105"/>
      <c r="C137" s="120"/>
      <c r="D137" s="105"/>
      <c r="E137" s="109"/>
      <c r="F137" s="108"/>
      <c r="G137" s="107"/>
    </row>
    <row r="138" spans="1:7" customFormat="1" ht="15" x14ac:dyDescent="0.25">
      <c r="A138" s="124"/>
      <c r="B138" s="123"/>
      <c r="C138" s="122" t="s">
        <v>138</v>
      </c>
      <c r="D138" s="121"/>
      <c r="E138" s="109"/>
      <c r="F138" s="108"/>
      <c r="G138" s="107"/>
    </row>
    <row r="139" spans="1:7" customFormat="1" ht="25.5" x14ac:dyDescent="0.25">
      <c r="A139" s="106"/>
      <c r="B139" s="105"/>
      <c r="C139" s="115" t="s">
        <v>139</v>
      </c>
      <c r="D139" s="119"/>
      <c r="E139" s="118"/>
      <c r="F139" s="117"/>
      <c r="G139" s="116"/>
    </row>
    <row r="140" spans="1:7" customFormat="1" ht="15" x14ac:dyDescent="0.25">
      <c r="A140" s="106"/>
      <c r="B140" s="105"/>
      <c r="C140" s="115" t="s">
        <v>113</v>
      </c>
      <c r="D140" s="114"/>
      <c r="E140" s="102"/>
      <c r="F140" s="101">
        <v>0</v>
      </c>
      <c r="G140" s="100">
        <v>0</v>
      </c>
    </row>
    <row r="141" spans="1:7" customFormat="1" ht="15" x14ac:dyDescent="0.25">
      <c r="A141" s="106"/>
      <c r="B141" s="105"/>
      <c r="C141" s="120"/>
      <c r="D141" s="105"/>
      <c r="E141" s="109"/>
      <c r="F141" s="108"/>
      <c r="G141" s="107"/>
    </row>
    <row r="142" spans="1:7" customFormat="1" ht="25.5" x14ac:dyDescent="0.25">
      <c r="A142" s="106"/>
      <c r="B142" s="105"/>
      <c r="C142" s="115" t="s">
        <v>140</v>
      </c>
      <c r="D142" s="119"/>
      <c r="E142" s="118"/>
      <c r="F142" s="117"/>
      <c r="G142" s="116"/>
    </row>
    <row r="143" spans="1:7" customFormat="1" ht="15" x14ac:dyDescent="0.25">
      <c r="A143" s="106"/>
      <c r="B143" s="105"/>
      <c r="C143" s="115" t="s">
        <v>113</v>
      </c>
      <c r="D143" s="114"/>
      <c r="E143" s="102"/>
      <c r="F143" s="101">
        <v>0</v>
      </c>
      <c r="G143" s="100">
        <v>0</v>
      </c>
    </row>
    <row r="144" spans="1:7" customFormat="1" ht="25.5" x14ac:dyDescent="0.25">
      <c r="A144" s="106"/>
      <c r="B144" s="105"/>
      <c r="C144" s="111" t="s">
        <v>141</v>
      </c>
      <c r="D144" s="105"/>
      <c r="E144" s="109"/>
      <c r="F144" s="149">
        <v>-6466.8931642699999</v>
      </c>
      <c r="G144" s="150">
        <v>-5.0214868000000003E-2</v>
      </c>
    </row>
    <row r="145" spans="1:7" customFormat="1" ht="15" x14ac:dyDescent="0.25">
      <c r="A145" s="106"/>
      <c r="B145" s="105"/>
      <c r="C145" s="111"/>
      <c r="D145" s="110"/>
      <c r="E145" s="109"/>
      <c r="F145" s="108"/>
      <c r="G145" s="107"/>
    </row>
    <row r="146" spans="1:7" customFormat="1" ht="15" x14ac:dyDescent="0.25">
      <c r="A146" s="106"/>
      <c r="B146" s="105"/>
      <c r="C146" s="104" t="s">
        <v>142</v>
      </c>
      <c r="D146" s="103"/>
      <c r="E146" s="102"/>
      <c r="F146" s="101">
        <v>128784.42992735402</v>
      </c>
      <c r="G146" s="100">
        <v>1.0000000009999999</v>
      </c>
    </row>
    <row r="148" spans="1:7" customFormat="1" ht="15" x14ac:dyDescent="0.25">
      <c r="A148" s="85"/>
      <c r="B148" s="376" t="s">
        <v>742</v>
      </c>
      <c r="C148" s="376"/>
      <c r="D148" s="376"/>
      <c r="E148" s="376"/>
      <c r="F148" s="376"/>
      <c r="G148" s="85"/>
    </row>
    <row r="149" spans="1:7" customFormat="1" ht="15" x14ac:dyDescent="0.25">
      <c r="A149" s="85"/>
      <c r="C149" s="85"/>
      <c r="D149" s="85"/>
      <c r="E149" s="85"/>
      <c r="F149" s="85"/>
      <c r="G149" s="85"/>
    </row>
    <row r="151" spans="1:7" customFormat="1" ht="15" x14ac:dyDescent="0.25">
      <c r="A151" s="85"/>
      <c r="B151" s="99" t="s">
        <v>144</v>
      </c>
      <c r="C151" s="98"/>
      <c r="D151" s="97"/>
      <c r="E151" s="85"/>
      <c r="F151" s="85"/>
      <c r="G151" s="85"/>
    </row>
    <row r="152" spans="1:7" customFormat="1" ht="15" x14ac:dyDescent="0.25">
      <c r="A152" s="85"/>
      <c r="B152" s="55" t="s">
        <v>145</v>
      </c>
      <c r="C152" s="88"/>
      <c r="D152" s="96" t="s">
        <v>146</v>
      </c>
      <c r="E152" s="85"/>
      <c r="F152" s="85"/>
      <c r="G152" s="85"/>
    </row>
    <row r="153" spans="1:7" customFormat="1" ht="15" x14ac:dyDescent="0.25">
      <c r="A153" s="85"/>
      <c r="B153" s="55" t="s">
        <v>147</v>
      </c>
      <c r="C153" s="88"/>
      <c r="D153" s="96" t="s">
        <v>146</v>
      </c>
      <c r="E153" s="85"/>
      <c r="F153" s="85"/>
      <c r="G153" s="85"/>
    </row>
    <row r="154" spans="1:7" customFormat="1" ht="15" x14ac:dyDescent="0.25">
      <c r="A154" s="85"/>
      <c r="B154" s="55" t="s">
        <v>148</v>
      </c>
      <c r="C154" s="88"/>
      <c r="D154" s="93"/>
      <c r="E154" s="85"/>
      <c r="F154" s="85"/>
      <c r="G154" s="85"/>
    </row>
    <row r="155" spans="1:7" customFormat="1" ht="25.5" customHeight="1" x14ac:dyDescent="0.25">
      <c r="A155" s="85"/>
      <c r="B155" s="93"/>
      <c r="C155" s="95" t="s">
        <v>149</v>
      </c>
      <c r="D155" s="94" t="s">
        <v>150</v>
      </c>
      <c r="E155" s="85"/>
      <c r="F155" s="85"/>
      <c r="G155" s="85"/>
    </row>
    <row r="156" spans="1:7" customFormat="1" ht="12.75" customHeight="1" x14ac:dyDescent="0.25">
      <c r="A156" s="85"/>
      <c r="B156" s="75" t="s">
        <v>151</v>
      </c>
      <c r="C156" s="76" t="s">
        <v>152</v>
      </c>
      <c r="D156" s="76" t="s">
        <v>153</v>
      </c>
      <c r="E156" s="85"/>
      <c r="F156" s="85"/>
      <c r="G156" s="85"/>
    </row>
    <row r="157" spans="1:7" customFormat="1" ht="15" x14ac:dyDescent="0.25">
      <c r="A157" s="85"/>
      <c r="B157" s="93" t="s">
        <v>154</v>
      </c>
      <c r="C157" s="92">
        <v>92.493899999999996</v>
      </c>
      <c r="D157" s="92">
        <v>95.325400000000002</v>
      </c>
      <c r="E157" s="85"/>
      <c r="F157" s="85"/>
      <c r="G157" s="85"/>
    </row>
    <row r="158" spans="1:7" customFormat="1" ht="15" x14ac:dyDescent="0.25">
      <c r="A158" s="85"/>
      <c r="B158" s="93" t="s">
        <v>155</v>
      </c>
      <c r="C158" s="92">
        <v>16.241499999999998</v>
      </c>
      <c r="D158" s="92">
        <v>16.577500000000001</v>
      </c>
      <c r="E158" s="85"/>
      <c r="F158" s="85"/>
      <c r="G158" s="85"/>
    </row>
    <row r="159" spans="1:7" customFormat="1" ht="15" x14ac:dyDescent="0.25">
      <c r="A159" s="85"/>
      <c r="B159" s="93" t="s">
        <v>156</v>
      </c>
      <c r="C159" s="92">
        <v>88.830699999999993</v>
      </c>
      <c r="D159" s="92">
        <v>91.405000000000001</v>
      </c>
      <c r="E159" s="85"/>
      <c r="F159" s="85"/>
      <c r="G159" s="85"/>
    </row>
    <row r="160" spans="1:7" customFormat="1" ht="15" x14ac:dyDescent="0.25">
      <c r="A160" s="85"/>
      <c r="B160" s="93" t="s">
        <v>157</v>
      </c>
      <c r="C160" s="92">
        <v>15.444900000000001</v>
      </c>
      <c r="D160" s="92">
        <v>15.731299999999999</v>
      </c>
      <c r="E160" s="85"/>
      <c r="F160" s="85"/>
      <c r="G160" s="85"/>
    </row>
    <row r="162" spans="1:256" ht="15" x14ac:dyDescent="0.25">
      <c r="A162"/>
      <c r="B162" s="77" t="s">
        <v>158</v>
      </c>
      <c r="C162" s="166"/>
      <c r="D162" s="163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3" spans="1:256" ht="24.75" customHeight="1" x14ac:dyDescent="0.25">
      <c r="A163"/>
      <c r="B163" s="146" t="s">
        <v>151</v>
      </c>
      <c r="C163" s="146" t="s">
        <v>424</v>
      </c>
      <c r="D163" s="164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</row>
    <row r="164" spans="1:256" ht="15" x14ac:dyDescent="0.25">
      <c r="A164"/>
      <c r="B164" s="93" t="s">
        <v>155</v>
      </c>
      <c r="C164" s="167">
        <v>0.14166500000000001</v>
      </c>
      <c r="D164" s="165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ht="15" x14ac:dyDescent="0.25">
      <c r="A165"/>
      <c r="B165" s="93" t="s">
        <v>157</v>
      </c>
      <c r="C165" s="167">
        <v>0.14166500000000001</v>
      </c>
      <c r="D165" s="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6" spans="1:256" ht="15" x14ac:dyDescent="0.25">
      <c r="A166"/>
      <c r="B166" s="86"/>
      <c r="C166" s="91"/>
      <c r="D166" s="91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</row>
    <row r="168" spans="1:256" ht="15" x14ac:dyDescent="0.25">
      <c r="A168"/>
      <c r="B168" s="55" t="s">
        <v>159</v>
      </c>
      <c r="C168" s="88"/>
      <c r="D168" s="90" t="s">
        <v>146</v>
      </c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</row>
    <row r="169" spans="1:256" ht="15" x14ac:dyDescent="0.25">
      <c r="A169"/>
      <c r="B169" s="55" t="s">
        <v>160</v>
      </c>
      <c r="C169" s="88"/>
      <c r="D169" s="90" t="s">
        <v>146</v>
      </c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</row>
    <row r="170" spans="1:256" ht="15" x14ac:dyDescent="0.25">
      <c r="A170"/>
      <c r="B170" s="55" t="s">
        <v>1155</v>
      </c>
      <c r="C170" s="88"/>
      <c r="D170" s="89">
        <v>0.55500000000000005</v>
      </c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</row>
    <row r="171" spans="1:256" ht="15" x14ac:dyDescent="0.25">
      <c r="A171"/>
      <c r="B171" s="55" t="s">
        <v>1156</v>
      </c>
      <c r="C171" s="88"/>
      <c r="D171" s="89">
        <v>0.4900000000000001</v>
      </c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</row>
    <row r="172" spans="1:256" ht="15" x14ac:dyDescent="0.25">
      <c r="A172"/>
      <c r="B172" s="55" t="s">
        <v>1161</v>
      </c>
      <c r="C172" s="88"/>
      <c r="D172" s="87">
        <v>5.1920621697509439E-2</v>
      </c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</row>
    <row r="173" spans="1:256" ht="15" x14ac:dyDescent="0.25">
      <c r="A173"/>
      <c r="B173" s="55" t="s">
        <v>1160</v>
      </c>
      <c r="C173" s="88"/>
      <c r="D173" s="87" t="s">
        <v>146</v>
      </c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</row>
    <row r="174" spans="1:256" ht="15" x14ac:dyDescent="0.25">
      <c r="A174"/>
      <c r="B174" s="86"/>
      <c r="C174" s="86"/>
      <c r="D174" s="86"/>
      <c r="E174" s="86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</row>
  </sheetData>
  <mergeCells count="4">
    <mergeCell ref="A1:G1"/>
    <mergeCell ref="A2:G2"/>
    <mergeCell ref="A3:G3"/>
    <mergeCell ref="B148:F148"/>
  </mergeCells>
  <pageMargins left="0.7" right="0.7" top="0.75" bottom="0.75" header="0.3" footer="0.3"/>
  <pageSetup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26"/>
  <sheetViews>
    <sheetView workbookViewId="0">
      <selection activeCell="A2" sqref="A2:G2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9" width="13.7109375" style="47" customWidth="1"/>
    <col min="10" max="252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29.25" customHeight="1" x14ac:dyDescent="0.25">
      <c r="A2" s="372" t="s">
        <v>1377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12</v>
      </c>
      <c r="C7" s="26" t="s">
        <v>13</v>
      </c>
      <c r="D7" s="17" t="s">
        <v>14</v>
      </c>
      <c r="E7" s="62">
        <v>22000</v>
      </c>
      <c r="F7" s="68">
        <v>273.16300000000001</v>
      </c>
      <c r="G7" s="20">
        <v>6.6159478999999993E-2</v>
      </c>
    </row>
    <row r="8" spans="1:7" ht="15" x14ac:dyDescent="0.25">
      <c r="A8" s="21">
        <v>2</v>
      </c>
      <c r="B8" s="22" t="s">
        <v>472</v>
      </c>
      <c r="C8" s="26" t="s">
        <v>473</v>
      </c>
      <c r="D8" s="17" t="s">
        <v>212</v>
      </c>
      <c r="E8" s="62">
        <v>17200</v>
      </c>
      <c r="F8" s="68">
        <v>247.86920000000001</v>
      </c>
      <c r="G8" s="20">
        <v>6.0033375999999999E-2</v>
      </c>
    </row>
    <row r="9" spans="1:7" ht="15" x14ac:dyDescent="0.25">
      <c r="A9" s="21">
        <v>3</v>
      </c>
      <c r="B9" s="22" t="s">
        <v>38</v>
      </c>
      <c r="C9" s="26" t="s">
        <v>39</v>
      </c>
      <c r="D9" s="17" t="s">
        <v>35</v>
      </c>
      <c r="E9" s="62">
        <v>12000</v>
      </c>
      <c r="F9" s="68">
        <v>247.34399999999999</v>
      </c>
      <c r="G9" s="20">
        <v>5.9906173E-2</v>
      </c>
    </row>
    <row r="10" spans="1:7" ht="15" x14ac:dyDescent="0.25">
      <c r="A10" s="21">
        <v>4</v>
      </c>
      <c r="B10" s="22" t="s">
        <v>33</v>
      </c>
      <c r="C10" s="26" t="s">
        <v>34</v>
      </c>
      <c r="D10" s="17" t="s">
        <v>35</v>
      </c>
      <c r="E10" s="62">
        <v>66875</v>
      </c>
      <c r="F10" s="68">
        <v>229.11375000000001</v>
      </c>
      <c r="G10" s="20">
        <v>5.5490847000000003E-2</v>
      </c>
    </row>
    <row r="11" spans="1:7" ht="25.5" x14ac:dyDescent="0.25">
      <c r="A11" s="21">
        <v>5</v>
      </c>
      <c r="B11" s="22" t="s">
        <v>470</v>
      </c>
      <c r="C11" s="26" t="s">
        <v>471</v>
      </c>
      <c r="D11" s="17" t="s">
        <v>186</v>
      </c>
      <c r="E11" s="62">
        <v>11000</v>
      </c>
      <c r="F11" s="68">
        <v>212.9545</v>
      </c>
      <c r="G11" s="20">
        <v>5.1577112000000001E-2</v>
      </c>
    </row>
    <row r="12" spans="1:7" ht="25.5" x14ac:dyDescent="0.25">
      <c r="A12" s="21">
        <v>6</v>
      </c>
      <c r="B12" s="22" t="s">
        <v>15</v>
      </c>
      <c r="C12" s="26" t="s">
        <v>16</v>
      </c>
      <c r="D12" s="17" t="s">
        <v>17</v>
      </c>
      <c r="E12" s="62">
        <v>13500</v>
      </c>
      <c r="F12" s="68">
        <v>184.88925</v>
      </c>
      <c r="G12" s="20">
        <v>4.4779770000000003E-2</v>
      </c>
    </row>
    <row r="13" spans="1:7" ht="25.5" x14ac:dyDescent="0.25">
      <c r="A13" s="21">
        <v>7</v>
      </c>
      <c r="B13" s="22" t="s">
        <v>427</v>
      </c>
      <c r="C13" s="26" t="s">
        <v>428</v>
      </c>
      <c r="D13" s="17" t="s">
        <v>32</v>
      </c>
      <c r="E13" s="62">
        <v>46465</v>
      </c>
      <c r="F13" s="68">
        <v>148.6183025</v>
      </c>
      <c r="G13" s="20">
        <v>3.5995025999999999E-2</v>
      </c>
    </row>
    <row r="14" spans="1:7" ht="15" x14ac:dyDescent="0.25">
      <c r="A14" s="21">
        <v>8</v>
      </c>
      <c r="B14" s="22" t="s">
        <v>429</v>
      </c>
      <c r="C14" s="26" t="s">
        <v>430</v>
      </c>
      <c r="D14" s="17" t="s">
        <v>212</v>
      </c>
      <c r="E14" s="62">
        <v>7136</v>
      </c>
      <c r="F14" s="68">
        <v>148.31462400000001</v>
      </c>
      <c r="G14" s="20">
        <v>3.5921476000000001E-2</v>
      </c>
    </row>
    <row r="15" spans="1:7" ht="25.5" x14ac:dyDescent="0.25">
      <c r="A15" s="21">
        <v>9</v>
      </c>
      <c r="B15" s="22" t="s">
        <v>484</v>
      </c>
      <c r="C15" s="26" t="s">
        <v>485</v>
      </c>
      <c r="D15" s="17" t="s">
        <v>32</v>
      </c>
      <c r="E15" s="62">
        <v>6000</v>
      </c>
      <c r="F15" s="68">
        <v>106.806</v>
      </c>
      <c r="G15" s="20">
        <v>2.5868179000000002E-2</v>
      </c>
    </row>
    <row r="16" spans="1:7" ht="15" x14ac:dyDescent="0.25">
      <c r="A16" s="21">
        <v>10</v>
      </c>
      <c r="B16" s="22" t="s">
        <v>106</v>
      </c>
      <c r="C16" s="26" t="s">
        <v>107</v>
      </c>
      <c r="D16" s="17" t="s">
        <v>35</v>
      </c>
      <c r="E16" s="62">
        <v>34325</v>
      </c>
      <c r="F16" s="68">
        <v>106.2702</v>
      </c>
      <c r="G16" s="20">
        <v>2.5738409E-2</v>
      </c>
    </row>
    <row r="17" spans="1:7" ht="15" x14ac:dyDescent="0.25">
      <c r="A17" s="21">
        <v>11</v>
      </c>
      <c r="B17" s="22" t="s">
        <v>521</v>
      </c>
      <c r="C17" s="26" t="s">
        <v>522</v>
      </c>
      <c r="D17" s="17" t="s">
        <v>212</v>
      </c>
      <c r="E17" s="62">
        <v>10000</v>
      </c>
      <c r="F17" s="68">
        <v>104.645</v>
      </c>
      <c r="G17" s="20">
        <v>2.5344789E-2</v>
      </c>
    </row>
    <row r="18" spans="1:7" ht="15" x14ac:dyDescent="0.25">
      <c r="A18" s="21">
        <v>12</v>
      </c>
      <c r="B18" s="22" t="s">
        <v>526</v>
      </c>
      <c r="C18" s="26" t="s">
        <v>527</v>
      </c>
      <c r="D18" s="17" t="s">
        <v>42</v>
      </c>
      <c r="E18" s="62">
        <v>55000</v>
      </c>
      <c r="F18" s="68">
        <v>94.325000000000003</v>
      </c>
      <c r="G18" s="20">
        <v>2.2845308000000002E-2</v>
      </c>
    </row>
    <row r="19" spans="1:7" ht="15" x14ac:dyDescent="0.25">
      <c r="A19" s="21">
        <v>13</v>
      </c>
      <c r="B19" s="22" t="s">
        <v>517</v>
      </c>
      <c r="C19" s="26" t="s">
        <v>518</v>
      </c>
      <c r="D19" s="17" t="s">
        <v>74</v>
      </c>
      <c r="E19" s="62">
        <v>1000</v>
      </c>
      <c r="F19" s="68">
        <v>90.963999999999999</v>
      </c>
      <c r="G19" s="20">
        <v>2.2031281E-2</v>
      </c>
    </row>
    <row r="20" spans="1:7" ht="15" x14ac:dyDescent="0.25">
      <c r="A20" s="21">
        <v>14</v>
      </c>
      <c r="B20" s="22" t="s">
        <v>449</v>
      </c>
      <c r="C20" s="26" t="s">
        <v>450</v>
      </c>
      <c r="D20" s="17" t="s">
        <v>74</v>
      </c>
      <c r="E20" s="62">
        <v>9000</v>
      </c>
      <c r="F20" s="68">
        <v>86.876999999999995</v>
      </c>
      <c r="G20" s="20">
        <v>2.1041418999999999E-2</v>
      </c>
    </row>
    <row r="21" spans="1:7" ht="15" x14ac:dyDescent="0.25">
      <c r="A21" s="21">
        <v>15</v>
      </c>
      <c r="B21" s="22" t="s">
        <v>519</v>
      </c>
      <c r="C21" s="26" t="s">
        <v>520</v>
      </c>
      <c r="D21" s="17" t="s">
        <v>35</v>
      </c>
      <c r="E21" s="62">
        <v>5000</v>
      </c>
      <c r="F21" s="68">
        <v>64.362499999999997</v>
      </c>
      <c r="G21" s="20">
        <v>1.5588456000000001E-2</v>
      </c>
    </row>
    <row r="22" spans="1:7" ht="25.5" x14ac:dyDescent="0.25">
      <c r="A22" s="21">
        <v>16</v>
      </c>
      <c r="B22" s="22" t="s">
        <v>523</v>
      </c>
      <c r="C22" s="26" t="s">
        <v>524</v>
      </c>
      <c r="D22" s="17" t="s">
        <v>525</v>
      </c>
      <c r="E22" s="62">
        <v>16000</v>
      </c>
      <c r="F22" s="68">
        <v>61.415999999999997</v>
      </c>
      <c r="G22" s="20">
        <v>1.487482E-2</v>
      </c>
    </row>
    <row r="23" spans="1:7" ht="15" x14ac:dyDescent="0.25">
      <c r="A23" s="21">
        <v>17</v>
      </c>
      <c r="B23" s="22" t="s">
        <v>441</v>
      </c>
      <c r="C23" s="26" t="s">
        <v>442</v>
      </c>
      <c r="D23" s="17" t="s">
        <v>35</v>
      </c>
      <c r="E23" s="62">
        <v>9000</v>
      </c>
      <c r="F23" s="68">
        <v>58.432499999999997</v>
      </c>
      <c r="G23" s="20">
        <v>1.4152223E-2</v>
      </c>
    </row>
    <row r="24" spans="1:7" ht="25.5" x14ac:dyDescent="0.25">
      <c r="A24" s="21">
        <v>18</v>
      </c>
      <c r="B24" s="22" t="s">
        <v>451</v>
      </c>
      <c r="C24" s="26" t="s">
        <v>452</v>
      </c>
      <c r="D24" s="17" t="s">
        <v>32</v>
      </c>
      <c r="E24" s="62">
        <v>4000</v>
      </c>
      <c r="F24" s="68">
        <v>54.898000000000003</v>
      </c>
      <c r="G24" s="20">
        <v>1.3296175E-2</v>
      </c>
    </row>
    <row r="25" spans="1:7" ht="15" x14ac:dyDescent="0.25">
      <c r="A25" s="21">
        <v>19</v>
      </c>
      <c r="B25" s="22" t="s">
        <v>541</v>
      </c>
      <c r="C25" s="26" t="s">
        <v>542</v>
      </c>
      <c r="D25" s="17" t="s">
        <v>354</v>
      </c>
      <c r="E25" s="62">
        <v>13333</v>
      </c>
      <c r="F25" s="68">
        <v>49.625425999999997</v>
      </c>
      <c r="G25" s="20">
        <v>1.2019169E-2</v>
      </c>
    </row>
    <row r="26" spans="1:7" ht="15" x14ac:dyDescent="0.25">
      <c r="A26" s="21">
        <v>20</v>
      </c>
      <c r="B26" s="22" t="s">
        <v>476</v>
      </c>
      <c r="C26" s="26" t="s">
        <v>477</v>
      </c>
      <c r="D26" s="17" t="s">
        <v>20</v>
      </c>
      <c r="E26" s="62">
        <v>1077</v>
      </c>
      <c r="F26" s="68">
        <v>48.201135000000001</v>
      </c>
      <c r="G26" s="20">
        <v>1.1674209E-2</v>
      </c>
    </row>
    <row r="27" spans="1:7" ht="15" x14ac:dyDescent="0.25">
      <c r="A27" s="21">
        <v>21</v>
      </c>
      <c r="B27" s="22" t="s">
        <v>463</v>
      </c>
      <c r="C27" s="26" t="s">
        <v>464</v>
      </c>
      <c r="D27" s="17" t="s">
        <v>35</v>
      </c>
      <c r="E27" s="62">
        <v>2400</v>
      </c>
      <c r="F27" s="68">
        <v>45.758400000000002</v>
      </c>
      <c r="G27" s="20">
        <v>1.1082583999999999E-2</v>
      </c>
    </row>
    <row r="28" spans="1:7" ht="15" x14ac:dyDescent="0.25">
      <c r="A28" s="21">
        <v>22</v>
      </c>
      <c r="B28" s="22" t="s">
        <v>560</v>
      </c>
      <c r="C28" s="26" t="s">
        <v>561</v>
      </c>
      <c r="D28" s="17" t="s">
        <v>74</v>
      </c>
      <c r="E28" s="62">
        <v>1400</v>
      </c>
      <c r="F28" s="68">
        <v>38.427900000000001</v>
      </c>
      <c r="G28" s="20">
        <v>9.3071530000000003E-3</v>
      </c>
    </row>
    <row r="29" spans="1:7" ht="25.5" x14ac:dyDescent="0.25">
      <c r="A29" s="21">
        <v>23</v>
      </c>
      <c r="B29" s="22" t="s">
        <v>528</v>
      </c>
      <c r="C29" s="26" t="s">
        <v>529</v>
      </c>
      <c r="D29" s="17" t="s">
        <v>14</v>
      </c>
      <c r="E29" s="62">
        <v>10000</v>
      </c>
      <c r="F29" s="68">
        <v>36.21</v>
      </c>
      <c r="G29" s="20">
        <v>8.7699820000000008E-3</v>
      </c>
    </row>
    <row r="30" spans="1:7" ht="15" x14ac:dyDescent="0.25">
      <c r="A30" s="21">
        <v>24</v>
      </c>
      <c r="B30" s="22" t="s">
        <v>720</v>
      </c>
      <c r="C30" s="127" t="s">
        <v>1154</v>
      </c>
      <c r="D30" s="17" t="s">
        <v>74</v>
      </c>
      <c r="E30" s="62">
        <v>22000</v>
      </c>
      <c r="F30" s="68">
        <v>31.251000000000001</v>
      </c>
      <c r="G30" s="20">
        <v>7.5689240000000003E-3</v>
      </c>
    </row>
    <row r="31" spans="1:7" ht="25.5" x14ac:dyDescent="0.25">
      <c r="A31" s="21">
        <v>25</v>
      </c>
      <c r="B31" s="22" t="s">
        <v>557</v>
      </c>
      <c r="C31" s="26" t="s">
        <v>558</v>
      </c>
      <c r="D31" s="17" t="s">
        <v>201</v>
      </c>
      <c r="E31" s="62">
        <v>4153</v>
      </c>
      <c r="F31" s="68">
        <v>20.762923499999999</v>
      </c>
      <c r="G31" s="20">
        <v>5.028734E-3</v>
      </c>
    </row>
    <row r="32" spans="1:7" ht="25.5" x14ac:dyDescent="0.25">
      <c r="A32" s="21">
        <v>26</v>
      </c>
      <c r="B32" s="22" t="s">
        <v>543</v>
      </c>
      <c r="C32" s="26" t="s">
        <v>544</v>
      </c>
      <c r="D32" s="17" t="s">
        <v>291</v>
      </c>
      <c r="E32" s="62">
        <v>3101</v>
      </c>
      <c r="F32" s="68">
        <v>20.244878499999999</v>
      </c>
      <c r="G32" s="20">
        <v>4.9032650000000004E-3</v>
      </c>
    </row>
    <row r="33" spans="1:7" ht="15" x14ac:dyDescent="0.25">
      <c r="A33" s="21">
        <v>27</v>
      </c>
      <c r="B33" s="22" t="s">
        <v>435</v>
      </c>
      <c r="C33" s="26" t="s">
        <v>436</v>
      </c>
      <c r="D33" s="17" t="s">
        <v>74</v>
      </c>
      <c r="E33" s="62">
        <v>500</v>
      </c>
      <c r="F33" s="68">
        <v>16.268999999999998</v>
      </c>
      <c r="G33" s="20">
        <v>3.9403160000000001E-3</v>
      </c>
    </row>
    <row r="34" spans="1:7" ht="15" x14ac:dyDescent="0.25">
      <c r="A34" s="16"/>
      <c r="B34" s="17"/>
      <c r="C34" s="23" t="s">
        <v>113</v>
      </c>
      <c r="D34" s="27"/>
      <c r="E34" s="64"/>
      <c r="F34" s="70">
        <v>2828.0134895000006</v>
      </c>
      <c r="G34" s="28">
        <v>0.68493865399999987</v>
      </c>
    </row>
    <row r="35" spans="1:7" ht="15" x14ac:dyDescent="0.25">
      <c r="A35" s="21"/>
      <c r="B35" s="22"/>
      <c r="C35" s="29"/>
      <c r="D35" s="30"/>
      <c r="E35" s="62"/>
      <c r="F35" s="68"/>
      <c r="G35" s="20"/>
    </row>
    <row r="36" spans="1:7" ht="15" x14ac:dyDescent="0.25">
      <c r="A36" s="16"/>
      <c r="B36" s="17"/>
      <c r="C36" s="23" t="s">
        <v>114</v>
      </c>
      <c r="D36" s="24"/>
      <c r="E36" s="63"/>
      <c r="F36" s="69"/>
      <c r="G36" s="25"/>
    </row>
    <row r="37" spans="1:7" ht="15" x14ac:dyDescent="0.25">
      <c r="A37" s="16"/>
      <c r="B37" s="17"/>
      <c r="C37" s="23" t="s">
        <v>113</v>
      </c>
      <c r="D37" s="27"/>
      <c r="E37" s="64"/>
      <c r="F37" s="70">
        <v>0</v>
      </c>
      <c r="G37" s="28">
        <v>0</v>
      </c>
    </row>
    <row r="38" spans="1:7" ht="15" x14ac:dyDescent="0.25">
      <c r="A38" s="21"/>
      <c r="B38" s="22"/>
      <c r="C38" s="29"/>
      <c r="D38" s="30"/>
      <c r="E38" s="62"/>
      <c r="F38" s="68"/>
      <c r="G38" s="20"/>
    </row>
    <row r="39" spans="1:7" ht="15" x14ac:dyDescent="0.25">
      <c r="A39" s="31"/>
      <c r="B39" s="32"/>
      <c r="C39" s="23" t="s">
        <v>115</v>
      </c>
      <c r="D39" s="24"/>
      <c r="E39" s="63"/>
      <c r="F39" s="69"/>
      <c r="G39" s="25"/>
    </row>
    <row r="40" spans="1:7" ht="15" x14ac:dyDescent="0.25">
      <c r="A40" s="33"/>
      <c r="B40" s="34"/>
      <c r="C40" s="23" t="s">
        <v>113</v>
      </c>
      <c r="D40" s="35"/>
      <c r="E40" s="65"/>
      <c r="F40" s="71">
        <v>0</v>
      </c>
      <c r="G40" s="36">
        <v>0</v>
      </c>
    </row>
    <row r="41" spans="1:7" ht="15" x14ac:dyDescent="0.25">
      <c r="A41" s="33"/>
      <c r="B41" s="34"/>
      <c r="C41" s="29"/>
      <c r="D41" s="37"/>
      <c r="E41" s="66"/>
      <c r="F41" s="72"/>
      <c r="G41" s="38"/>
    </row>
    <row r="42" spans="1:7" ht="15" x14ac:dyDescent="0.25">
      <c r="A42" s="16"/>
      <c r="B42" s="17"/>
      <c r="C42" s="23" t="s">
        <v>119</v>
      </c>
      <c r="D42" s="24"/>
      <c r="E42" s="63"/>
      <c r="F42" s="69"/>
      <c r="G42" s="25"/>
    </row>
    <row r="43" spans="1:7" ht="15" x14ac:dyDescent="0.25">
      <c r="A43" s="16"/>
      <c r="B43" s="17"/>
      <c r="C43" s="23" t="s">
        <v>113</v>
      </c>
      <c r="D43" s="27"/>
      <c r="E43" s="64"/>
      <c r="F43" s="70">
        <v>0</v>
      </c>
      <c r="G43" s="28">
        <v>0</v>
      </c>
    </row>
    <row r="44" spans="1:7" ht="15" x14ac:dyDescent="0.25">
      <c r="A44" s="16"/>
      <c r="B44" s="17"/>
      <c r="C44" s="29"/>
      <c r="D44" s="19"/>
      <c r="E44" s="62"/>
      <c r="F44" s="68"/>
      <c r="G44" s="20"/>
    </row>
    <row r="45" spans="1:7" ht="15" x14ac:dyDescent="0.25">
      <c r="A45" s="16"/>
      <c r="B45" s="17"/>
      <c r="C45" s="23" t="s">
        <v>120</v>
      </c>
      <c r="D45" s="24"/>
      <c r="E45" s="63"/>
      <c r="F45" s="69"/>
      <c r="G45" s="25"/>
    </row>
    <row r="46" spans="1:7" ht="15" x14ac:dyDescent="0.25">
      <c r="A46" s="16"/>
      <c r="B46" s="17"/>
      <c r="C46" s="23" t="s">
        <v>113</v>
      </c>
      <c r="D46" s="27"/>
      <c r="E46" s="64"/>
      <c r="F46" s="70">
        <v>0</v>
      </c>
      <c r="G46" s="28">
        <v>0</v>
      </c>
    </row>
    <row r="47" spans="1:7" ht="15" x14ac:dyDescent="0.25">
      <c r="A47" s="16"/>
      <c r="B47" s="17"/>
      <c r="C47" s="29"/>
      <c r="D47" s="19"/>
      <c r="E47" s="62"/>
      <c r="F47" s="68"/>
      <c r="G47" s="20"/>
    </row>
    <row r="48" spans="1:7" ht="15" x14ac:dyDescent="0.25">
      <c r="A48" s="16"/>
      <c r="B48" s="17"/>
      <c r="C48" s="23" t="s">
        <v>121</v>
      </c>
      <c r="D48" s="24"/>
      <c r="E48" s="63"/>
      <c r="F48" s="69"/>
      <c r="G48" s="25"/>
    </row>
    <row r="49" spans="1:7" ht="15" x14ac:dyDescent="0.25">
      <c r="A49" s="16"/>
      <c r="B49" s="17"/>
      <c r="C49" s="23" t="s">
        <v>113</v>
      </c>
      <c r="D49" s="27"/>
      <c r="E49" s="64"/>
      <c r="F49" s="70">
        <v>0</v>
      </c>
      <c r="G49" s="28">
        <v>0</v>
      </c>
    </row>
    <row r="50" spans="1:7" ht="15" x14ac:dyDescent="0.25">
      <c r="A50" s="16"/>
      <c r="B50" s="17"/>
      <c r="C50" s="29"/>
      <c r="D50" s="19"/>
      <c r="E50" s="62"/>
      <c r="F50" s="68"/>
      <c r="G50" s="20"/>
    </row>
    <row r="51" spans="1:7" ht="25.5" x14ac:dyDescent="0.25">
      <c r="A51" s="21"/>
      <c r="B51" s="22"/>
      <c r="C51" s="39" t="s">
        <v>122</v>
      </c>
      <c r="D51" s="40"/>
      <c r="E51" s="64"/>
      <c r="F51" s="70">
        <v>2828.0134895000006</v>
      </c>
      <c r="G51" s="28">
        <v>0.68493865399999987</v>
      </c>
    </row>
    <row r="52" spans="1:7" ht="15" x14ac:dyDescent="0.25">
      <c r="A52" s="16"/>
      <c r="B52" s="17"/>
      <c r="C52" s="26"/>
      <c r="D52" s="19"/>
      <c r="E52" s="62"/>
      <c r="F52" s="68"/>
      <c r="G52" s="20"/>
    </row>
    <row r="53" spans="1:7" ht="15" x14ac:dyDescent="0.25">
      <c r="A53" s="16"/>
      <c r="B53" s="17"/>
      <c r="C53" s="18" t="s">
        <v>123</v>
      </c>
      <c r="D53" s="19"/>
      <c r="E53" s="62"/>
      <c r="F53" s="68"/>
      <c r="G53" s="20"/>
    </row>
    <row r="54" spans="1:7" ht="25.5" x14ac:dyDescent="0.25">
      <c r="A54" s="16"/>
      <c r="B54" s="17"/>
      <c r="C54" s="23" t="s">
        <v>11</v>
      </c>
      <c r="D54" s="24"/>
      <c r="E54" s="63"/>
      <c r="F54" s="69"/>
      <c r="G54" s="25"/>
    </row>
    <row r="55" spans="1:7" ht="25.5" x14ac:dyDescent="0.25">
      <c r="A55" s="16">
        <v>1</v>
      </c>
      <c r="B55" s="17" t="s">
        <v>730</v>
      </c>
      <c r="C55" s="26" t="s">
        <v>731</v>
      </c>
      <c r="D55" s="19" t="s">
        <v>732</v>
      </c>
      <c r="E55" s="62">
        <v>10</v>
      </c>
      <c r="F55" s="68">
        <v>97.111500000000007</v>
      </c>
      <c r="G55" s="20">
        <v>2.3520191999999999E-2</v>
      </c>
    </row>
    <row r="56" spans="1:7" ht="15" x14ac:dyDescent="0.25">
      <c r="A56" s="21"/>
      <c r="B56" s="22"/>
      <c r="C56" s="23" t="s">
        <v>113</v>
      </c>
      <c r="D56" s="27"/>
      <c r="E56" s="64"/>
      <c r="F56" s="70">
        <v>97.111500000000007</v>
      </c>
      <c r="G56" s="28">
        <v>2.3520191999999999E-2</v>
      </c>
    </row>
    <row r="57" spans="1:7" ht="15" x14ac:dyDescent="0.25">
      <c r="A57" s="21"/>
      <c r="B57" s="22"/>
      <c r="C57" s="29"/>
      <c r="D57" s="19"/>
      <c r="E57" s="62"/>
      <c r="F57" s="68"/>
      <c r="G57" s="20"/>
    </row>
    <row r="58" spans="1:7" ht="15" x14ac:dyDescent="0.25">
      <c r="A58" s="16"/>
      <c r="B58" s="41"/>
      <c r="C58" s="23" t="s">
        <v>124</v>
      </c>
      <c r="D58" s="24"/>
      <c r="E58" s="63"/>
      <c r="F58" s="69"/>
      <c r="G58" s="25"/>
    </row>
    <row r="59" spans="1:7" ht="25.5" x14ac:dyDescent="0.25">
      <c r="A59" s="16">
        <v>1</v>
      </c>
      <c r="B59" s="41" t="s">
        <v>733</v>
      </c>
      <c r="C59" s="26" t="s">
        <v>734</v>
      </c>
      <c r="D59" s="41" t="s">
        <v>735</v>
      </c>
      <c r="E59" s="67">
        <v>33</v>
      </c>
      <c r="F59" s="73">
        <v>331.47741000000002</v>
      </c>
      <c r="G59" s="42">
        <v>8.0283100999999996E-2</v>
      </c>
    </row>
    <row r="60" spans="1:7" ht="15" x14ac:dyDescent="0.25">
      <c r="A60" s="21"/>
      <c r="B60" s="22"/>
      <c r="C60" s="23" t="s">
        <v>113</v>
      </c>
      <c r="D60" s="27"/>
      <c r="E60" s="64"/>
      <c r="F60" s="70">
        <v>331.47741000000002</v>
      </c>
      <c r="G60" s="28">
        <v>8.0283100999999996E-2</v>
      </c>
    </row>
    <row r="61" spans="1:7" ht="15" x14ac:dyDescent="0.25">
      <c r="A61" s="21"/>
      <c r="B61" s="22"/>
      <c r="C61" s="29"/>
      <c r="D61" s="19"/>
      <c r="E61" s="62"/>
      <c r="F61" s="74"/>
      <c r="G61" s="43"/>
    </row>
    <row r="62" spans="1:7" ht="15" x14ac:dyDescent="0.25">
      <c r="A62" s="16"/>
      <c r="B62" s="17"/>
      <c r="C62" s="23" t="s">
        <v>125</v>
      </c>
      <c r="D62" s="24"/>
      <c r="E62" s="63"/>
      <c r="F62" s="69"/>
      <c r="G62" s="25"/>
    </row>
    <row r="63" spans="1:7" ht="15" x14ac:dyDescent="0.25">
      <c r="A63" s="21"/>
      <c r="B63" s="22"/>
      <c r="C63" s="23" t="s">
        <v>113</v>
      </c>
      <c r="D63" s="27"/>
      <c r="E63" s="64"/>
      <c r="F63" s="70">
        <v>0</v>
      </c>
      <c r="G63" s="28">
        <v>0</v>
      </c>
    </row>
    <row r="64" spans="1:7" ht="15" x14ac:dyDescent="0.25">
      <c r="A64" s="16"/>
      <c r="B64" s="17"/>
      <c r="C64" s="29"/>
      <c r="D64" s="19"/>
      <c r="E64" s="62"/>
      <c r="F64" s="68"/>
      <c r="G64" s="20"/>
    </row>
    <row r="65" spans="1:7" ht="25.5" x14ac:dyDescent="0.25">
      <c r="A65" s="16"/>
      <c r="B65" s="41"/>
      <c r="C65" s="23" t="s">
        <v>126</v>
      </c>
      <c r="D65" s="24"/>
      <c r="E65" s="63"/>
      <c r="F65" s="69"/>
      <c r="G65" s="25"/>
    </row>
    <row r="66" spans="1:7" ht="15" x14ac:dyDescent="0.25">
      <c r="A66" s="21"/>
      <c r="B66" s="22"/>
      <c r="C66" s="23" t="s">
        <v>113</v>
      </c>
      <c r="D66" s="27"/>
      <c r="E66" s="64"/>
      <c r="F66" s="70">
        <v>0</v>
      </c>
      <c r="G66" s="28">
        <v>0</v>
      </c>
    </row>
    <row r="67" spans="1:7" ht="15" x14ac:dyDescent="0.25">
      <c r="A67" s="21"/>
      <c r="B67" s="22"/>
      <c r="C67" s="29"/>
      <c r="D67" s="19"/>
      <c r="E67" s="62"/>
      <c r="F67" s="68"/>
      <c r="G67" s="20"/>
    </row>
    <row r="68" spans="1:7" ht="15" x14ac:dyDescent="0.25">
      <c r="A68" s="21"/>
      <c r="B68" s="22"/>
      <c r="C68" s="44" t="s">
        <v>127</v>
      </c>
      <c r="D68" s="40"/>
      <c r="E68" s="64"/>
      <c r="F68" s="70">
        <v>428.58891000000006</v>
      </c>
      <c r="G68" s="28">
        <v>0.10380329299999999</v>
      </c>
    </row>
    <row r="69" spans="1:7" ht="15" x14ac:dyDescent="0.25">
      <c r="A69" s="21"/>
      <c r="B69" s="22"/>
      <c r="C69" s="26"/>
      <c r="D69" s="19"/>
      <c r="E69" s="62"/>
      <c r="F69" s="68"/>
      <c r="G69" s="20"/>
    </row>
    <row r="70" spans="1:7" ht="15" x14ac:dyDescent="0.25">
      <c r="A70" s="16"/>
      <c r="B70" s="17"/>
      <c r="C70" s="18" t="s">
        <v>128</v>
      </c>
      <c r="D70" s="19"/>
      <c r="E70" s="62"/>
      <c r="F70" s="68"/>
      <c r="G70" s="20"/>
    </row>
    <row r="71" spans="1:7" ht="15" x14ac:dyDescent="0.25">
      <c r="A71" s="21"/>
      <c r="B71" s="22"/>
      <c r="C71" s="23" t="s">
        <v>129</v>
      </c>
      <c r="D71" s="24"/>
      <c r="E71" s="63"/>
      <c r="F71" s="69"/>
      <c r="G71" s="25"/>
    </row>
    <row r="72" spans="1:7" ht="15" x14ac:dyDescent="0.25">
      <c r="A72" s="21"/>
      <c r="B72" s="22"/>
      <c r="C72" s="23" t="s">
        <v>113</v>
      </c>
      <c r="D72" s="40"/>
      <c r="E72" s="64"/>
      <c r="F72" s="70">
        <v>0</v>
      </c>
      <c r="G72" s="28">
        <v>0</v>
      </c>
    </row>
    <row r="73" spans="1:7" ht="15" x14ac:dyDescent="0.25">
      <c r="A73" s="21"/>
      <c r="B73" s="22"/>
      <c r="C73" s="29"/>
      <c r="D73" s="22"/>
      <c r="E73" s="62"/>
      <c r="F73" s="68"/>
      <c r="G73" s="20"/>
    </row>
    <row r="74" spans="1:7" ht="15" x14ac:dyDescent="0.25">
      <c r="A74" s="21"/>
      <c r="B74" s="22"/>
      <c r="C74" s="23" t="s">
        <v>130</v>
      </c>
      <c r="D74" s="24"/>
      <c r="E74" s="63"/>
      <c r="F74" s="69"/>
      <c r="G74" s="25"/>
    </row>
    <row r="75" spans="1:7" ht="15" x14ac:dyDescent="0.25">
      <c r="A75" s="21"/>
      <c r="B75" s="22"/>
      <c r="C75" s="23" t="s">
        <v>113</v>
      </c>
      <c r="D75" s="40"/>
      <c r="E75" s="64"/>
      <c r="F75" s="70">
        <v>0</v>
      </c>
      <c r="G75" s="28">
        <v>0</v>
      </c>
    </row>
    <row r="76" spans="1:7" ht="15" x14ac:dyDescent="0.25">
      <c r="A76" s="21"/>
      <c r="B76" s="22"/>
      <c r="C76" s="29"/>
      <c r="D76" s="22"/>
      <c r="E76" s="62"/>
      <c r="F76" s="68"/>
      <c r="G76" s="20"/>
    </row>
    <row r="77" spans="1:7" ht="15" x14ac:dyDescent="0.25">
      <c r="A77" s="21"/>
      <c r="B77" s="22"/>
      <c r="C77" s="23" t="s">
        <v>131</v>
      </c>
      <c r="D77" s="24"/>
      <c r="E77" s="63"/>
      <c r="F77" s="69"/>
      <c r="G77" s="25"/>
    </row>
    <row r="78" spans="1:7" ht="15" x14ac:dyDescent="0.25">
      <c r="A78" s="21"/>
      <c r="B78" s="22"/>
      <c r="C78" s="23" t="s">
        <v>113</v>
      </c>
      <c r="D78" s="40"/>
      <c r="E78" s="64"/>
      <c r="F78" s="70">
        <v>0</v>
      </c>
      <c r="G78" s="28">
        <v>0</v>
      </c>
    </row>
    <row r="79" spans="1:7" ht="15" x14ac:dyDescent="0.25">
      <c r="A79" s="21"/>
      <c r="B79" s="22"/>
      <c r="C79" s="29"/>
      <c r="D79" s="22"/>
      <c r="E79" s="62"/>
      <c r="F79" s="68"/>
      <c r="G79" s="20"/>
    </row>
    <row r="80" spans="1:7" ht="15" x14ac:dyDescent="0.25">
      <c r="A80" s="21"/>
      <c r="B80" s="22"/>
      <c r="C80" s="23" t="s">
        <v>132</v>
      </c>
      <c r="D80" s="24"/>
      <c r="E80" s="63"/>
      <c r="F80" s="69"/>
      <c r="G80" s="25"/>
    </row>
    <row r="81" spans="1:7" ht="15" x14ac:dyDescent="0.25">
      <c r="A81" s="21">
        <v>1</v>
      </c>
      <c r="B81" s="22"/>
      <c r="C81" s="26" t="s">
        <v>134</v>
      </c>
      <c r="D81" s="30"/>
      <c r="E81" s="62"/>
      <c r="F81" s="68">
        <v>13</v>
      </c>
      <c r="G81" s="20">
        <v>3.1485710000000002E-3</v>
      </c>
    </row>
    <row r="82" spans="1:7" ht="15" x14ac:dyDescent="0.25">
      <c r="A82" s="21"/>
      <c r="B82" s="22"/>
      <c r="C82" s="23" t="s">
        <v>113</v>
      </c>
      <c r="D82" s="40"/>
      <c r="E82" s="64"/>
      <c r="F82" s="70">
        <v>13</v>
      </c>
      <c r="G82" s="28">
        <v>3.1485710000000002E-3</v>
      </c>
    </row>
    <row r="83" spans="1:7" ht="15" x14ac:dyDescent="0.25">
      <c r="A83" s="21"/>
      <c r="B83" s="22"/>
      <c r="C83" s="29"/>
      <c r="D83" s="22"/>
      <c r="E83" s="62"/>
      <c r="F83" s="68"/>
      <c r="G83" s="20"/>
    </row>
    <row r="84" spans="1:7" ht="25.5" x14ac:dyDescent="0.25">
      <c r="A84" s="21"/>
      <c r="B84" s="22"/>
      <c r="C84" s="39" t="s">
        <v>135</v>
      </c>
      <c r="D84" s="40"/>
      <c r="E84" s="64"/>
      <c r="F84" s="70">
        <v>13</v>
      </c>
      <c r="G84" s="28">
        <v>3.1485710000000002E-3</v>
      </c>
    </row>
    <row r="85" spans="1:7" ht="15" x14ac:dyDescent="0.25">
      <c r="A85" s="21"/>
      <c r="B85" s="22"/>
      <c r="C85" s="45"/>
      <c r="D85" s="22"/>
      <c r="E85" s="62"/>
      <c r="F85" s="68"/>
      <c r="G85" s="20"/>
    </row>
    <row r="86" spans="1:7" ht="15" x14ac:dyDescent="0.25">
      <c r="A86" s="16"/>
      <c r="B86" s="17"/>
      <c r="C86" s="18" t="s">
        <v>136</v>
      </c>
      <c r="D86" s="19"/>
      <c r="E86" s="62"/>
      <c r="F86" s="68"/>
      <c r="G86" s="20"/>
    </row>
    <row r="87" spans="1:7" ht="25.5" x14ac:dyDescent="0.25">
      <c r="A87" s="21"/>
      <c r="B87" s="22"/>
      <c r="C87" s="23" t="s">
        <v>137</v>
      </c>
      <c r="D87" s="24"/>
      <c r="E87" s="63"/>
      <c r="F87" s="69"/>
      <c r="G87" s="25"/>
    </row>
    <row r="88" spans="1:7" ht="25.5" x14ac:dyDescent="0.25">
      <c r="A88" s="21">
        <v>1</v>
      </c>
      <c r="B88" s="22" t="s">
        <v>736</v>
      </c>
      <c r="C88" s="26" t="s">
        <v>737</v>
      </c>
      <c r="D88" s="30"/>
      <c r="E88" s="62">
        <v>16327</v>
      </c>
      <c r="F88" s="68">
        <v>441.6045325</v>
      </c>
      <c r="G88" s="20">
        <v>0.106955648</v>
      </c>
    </row>
    <row r="89" spans="1:7" ht="25.5" x14ac:dyDescent="0.25">
      <c r="A89" s="21">
        <v>2</v>
      </c>
      <c r="B89" s="22" t="s">
        <v>738</v>
      </c>
      <c r="C89" s="26" t="s">
        <v>739</v>
      </c>
      <c r="D89" s="30"/>
      <c r="E89" s="62">
        <v>80000</v>
      </c>
      <c r="F89" s="68">
        <v>212.96</v>
      </c>
      <c r="G89" s="20">
        <v>5.1578444000000001E-2</v>
      </c>
    </row>
    <row r="90" spans="1:7" ht="25.5" x14ac:dyDescent="0.25">
      <c r="A90" s="21">
        <v>3</v>
      </c>
      <c r="B90" s="22" t="s">
        <v>740</v>
      </c>
      <c r="C90" s="26" t="s">
        <v>741</v>
      </c>
      <c r="D90" s="30"/>
      <c r="E90" s="62">
        <v>7000</v>
      </c>
      <c r="F90" s="68">
        <v>190.04300000000001</v>
      </c>
      <c r="G90" s="20">
        <v>4.6027997000000001E-2</v>
      </c>
    </row>
    <row r="91" spans="1:7" ht="15" x14ac:dyDescent="0.25">
      <c r="A91" s="21"/>
      <c r="B91" s="22"/>
      <c r="C91" s="23" t="s">
        <v>113</v>
      </c>
      <c r="D91" s="40"/>
      <c r="E91" s="64"/>
      <c r="F91" s="70">
        <v>844.60753250000005</v>
      </c>
      <c r="G91" s="28">
        <v>0.204562089</v>
      </c>
    </row>
    <row r="92" spans="1:7" ht="15" x14ac:dyDescent="0.25">
      <c r="A92" s="21"/>
      <c r="B92" s="22"/>
      <c r="C92" s="29"/>
      <c r="D92" s="22"/>
      <c r="E92" s="62"/>
      <c r="F92" s="68"/>
      <c r="G92" s="20"/>
    </row>
    <row r="93" spans="1:7" ht="15" x14ac:dyDescent="0.25">
      <c r="A93" s="16"/>
      <c r="B93" s="17"/>
      <c r="C93" s="18" t="s">
        <v>138</v>
      </c>
      <c r="D93" s="19"/>
      <c r="E93" s="62"/>
      <c r="F93" s="68"/>
      <c r="G93" s="20"/>
    </row>
    <row r="94" spans="1:7" ht="25.5" x14ac:dyDescent="0.25">
      <c r="A94" s="21"/>
      <c r="B94" s="22"/>
      <c r="C94" s="23" t="s">
        <v>139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113</v>
      </c>
      <c r="D95" s="40"/>
      <c r="E95" s="64"/>
      <c r="F95" s="70">
        <v>0</v>
      </c>
      <c r="G95" s="28">
        <v>0</v>
      </c>
    </row>
    <row r="96" spans="1:7" ht="15" x14ac:dyDescent="0.25">
      <c r="A96" s="21"/>
      <c r="B96" s="22"/>
      <c r="C96" s="29"/>
      <c r="D96" s="22"/>
      <c r="E96" s="62"/>
      <c r="F96" s="68"/>
      <c r="G96" s="20"/>
    </row>
    <row r="97" spans="1:7" ht="25.5" x14ac:dyDescent="0.25">
      <c r="A97" s="21"/>
      <c r="B97" s="22"/>
      <c r="C97" s="23" t="s">
        <v>140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113</v>
      </c>
      <c r="D98" s="40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22"/>
      <c r="E99" s="62"/>
      <c r="F99" s="74"/>
      <c r="G99" s="43"/>
    </row>
    <row r="100" spans="1:7" ht="25.5" x14ac:dyDescent="0.25">
      <c r="A100" s="21"/>
      <c r="B100" s="22"/>
      <c r="C100" s="45" t="s">
        <v>141</v>
      </c>
      <c r="D100" s="22"/>
      <c r="E100" s="62"/>
      <c r="F100" s="74">
        <v>14.646673310000001</v>
      </c>
      <c r="G100" s="43">
        <v>3.5473919999999999E-3</v>
      </c>
    </row>
    <row r="101" spans="1:7" ht="15" x14ac:dyDescent="0.25">
      <c r="A101" s="21"/>
      <c r="B101" s="22"/>
      <c r="C101" s="46" t="s">
        <v>142</v>
      </c>
      <c r="D101" s="27"/>
      <c r="E101" s="64"/>
      <c r="F101" s="70">
        <v>4128.8566053100003</v>
      </c>
      <c r="G101" s="28">
        <v>0.99999999899999992</v>
      </c>
    </row>
    <row r="103" spans="1:7" ht="15" x14ac:dyDescent="0.25">
      <c r="B103" s="375" t="s">
        <v>742</v>
      </c>
      <c r="C103" s="375"/>
      <c r="D103" s="375"/>
      <c r="E103" s="375"/>
      <c r="F103" s="375"/>
    </row>
    <row r="104" spans="1:7" ht="15" x14ac:dyDescent="0.25">
      <c r="B104" s="375"/>
      <c r="C104" s="375"/>
      <c r="D104" s="375"/>
      <c r="E104" s="375"/>
      <c r="F104" s="375"/>
    </row>
    <row r="106" spans="1:7" ht="15" x14ac:dyDescent="0.25">
      <c r="B106" s="52" t="s">
        <v>144</v>
      </c>
      <c r="C106" s="53"/>
      <c r="D106" s="54"/>
    </row>
    <row r="107" spans="1:7" ht="15" x14ac:dyDescent="0.25">
      <c r="B107" s="55" t="s">
        <v>145</v>
      </c>
      <c r="C107" s="56"/>
      <c r="D107" s="81" t="s">
        <v>146</v>
      </c>
    </row>
    <row r="108" spans="1:7" ht="15" x14ac:dyDescent="0.25">
      <c r="B108" s="55" t="s">
        <v>147</v>
      </c>
      <c r="C108" s="56"/>
      <c r="D108" s="81" t="s">
        <v>146</v>
      </c>
    </row>
    <row r="109" spans="1:7" ht="15" x14ac:dyDescent="0.25">
      <c r="B109" s="57" t="s">
        <v>148</v>
      </c>
      <c r="C109" s="56"/>
      <c r="D109" s="58"/>
    </row>
    <row r="110" spans="1:7" ht="25.5" customHeight="1" x14ac:dyDescent="0.25">
      <c r="B110" s="58"/>
      <c r="C110" s="48" t="s">
        <v>149</v>
      </c>
      <c r="D110" s="49" t="s">
        <v>150</v>
      </c>
    </row>
    <row r="111" spans="1:7" ht="12.75" customHeight="1" x14ac:dyDescent="0.25">
      <c r="B111" s="75" t="s">
        <v>151</v>
      </c>
      <c r="C111" s="76" t="s">
        <v>152</v>
      </c>
      <c r="D111" s="76" t="s">
        <v>153</v>
      </c>
    </row>
    <row r="112" spans="1:7" ht="15" x14ac:dyDescent="0.25">
      <c r="B112" s="58" t="s">
        <v>154</v>
      </c>
      <c r="C112" s="59">
        <v>17.228400000000001</v>
      </c>
      <c r="D112" s="59">
        <v>17.679200000000002</v>
      </c>
    </row>
    <row r="113" spans="2:7" ht="15" x14ac:dyDescent="0.25">
      <c r="B113" s="58" t="s">
        <v>155</v>
      </c>
      <c r="C113" s="59">
        <v>12.646599999999999</v>
      </c>
      <c r="D113" s="59">
        <v>12.977600000000001</v>
      </c>
    </row>
    <row r="114" spans="2:7" ht="15" x14ac:dyDescent="0.25">
      <c r="B114" s="58" t="s">
        <v>156</v>
      </c>
      <c r="C114" s="59">
        <v>16.488</v>
      </c>
      <c r="D114" s="59">
        <v>16.904699999999998</v>
      </c>
    </row>
    <row r="115" spans="2:7" ht="15" x14ac:dyDescent="0.25">
      <c r="B115" s="58" t="s">
        <v>157</v>
      </c>
      <c r="C115" s="59">
        <v>12.026999999999999</v>
      </c>
      <c r="D115" s="59">
        <v>12.331</v>
      </c>
    </row>
    <row r="117" spans="2:7" ht="15" x14ac:dyDescent="0.25">
      <c r="B117" s="77" t="s">
        <v>158</v>
      </c>
      <c r="C117" s="60"/>
      <c r="D117" s="78" t="s">
        <v>146</v>
      </c>
    </row>
    <row r="118" spans="2:7" ht="24.75" customHeight="1" x14ac:dyDescent="0.25">
      <c r="B118" s="79"/>
      <c r="C118" s="79"/>
    </row>
    <row r="119" spans="2:7" ht="15" x14ac:dyDescent="0.25">
      <c r="B119" s="82"/>
      <c r="C119" s="80"/>
      <c r="D119"/>
    </row>
    <row r="121" spans="2:7" ht="15" x14ac:dyDescent="0.25">
      <c r="B121" s="57" t="s">
        <v>159</v>
      </c>
      <c r="C121" s="56"/>
      <c r="D121" s="83" t="s">
        <v>146</v>
      </c>
    </row>
    <row r="122" spans="2:7" ht="15" x14ac:dyDescent="0.25">
      <c r="B122" s="57" t="s">
        <v>160</v>
      </c>
      <c r="C122" s="56"/>
      <c r="D122" s="83" t="s">
        <v>146</v>
      </c>
    </row>
    <row r="123" spans="2:7" ht="15" x14ac:dyDescent="0.25">
      <c r="B123" s="55" t="s">
        <v>1155</v>
      </c>
      <c r="C123" s="56"/>
      <c r="D123" s="161">
        <v>0.156</v>
      </c>
    </row>
    <row r="124" spans="2:7" ht="15" x14ac:dyDescent="0.25">
      <c r="B124" s="55" t="s">
        <v>1156</v>
      </c>
      <c r="C124" s="56"/>
      <c r="D124" s="161">
        <v>0.14399999999999999</v>
      </c>
      <c r="E124"/>
      <c r="F124"/>
      <c r="G124"/>
    </row>
    <row r="125" spans="2:7" ht="15" x14ac:dyDescent="0.25">
      <c r="B125" s="55" t="s">
        <v>1161</v>
      </c>
      <c r="C125" s="56"/>
      <c r="D125" s="61">
        <v>0</v>
      </c>
    </row>
    <row r="126" spans="2:7" ht="15" x14ac:dyDescent="0.25">
      <c r="B126" s="55" t="s">
        <v>1160</v>
      </c>
      <c r="C126" s="56"/>
      <c r="D126" s="87" t="s">
        <v>146</v>
      </c>
    </row>
  </sheetData>
  <mergeCells count="5">
    <mergeCell ref="A1:G1"/>
    <mergeCell ref="A2:G2"/>
    <mergeCell ref="A3:G3"/>
    <mergeCell ref="B103:F103"/>
    <mergeCell ref="B104:F104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6"/>
  <sheetViews>
    <sheetView topLeftCell="A91"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743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15" x14ac:dyDescent="0.25">
      <c r="A7" s="21">
        <v>1</v>
      </c>
      <c r="B7" s="22" t="s">
        <v>38</v>
      </c>
      <c r="C7" s="26" t="s">
        <v>39</v>
      </c>
      <c r="D7" s="17" t="s">
        <v>35</v>
      </c>
      <c r="E7" s="62">
        <v>171709</v>
      </c>
      <c r="F7" s="68">
        <v>3539.2659079999999</v>
      </c>
      <c r="G7" s="20">
        <v>0.22576627699999999</v>
      </c>
    </row>
    <row r="8" spans="1:7" ht="15" x14ac:dyDescent="0.25">
      <c r="A8" s="21">
        <v>2</v>
      </c>
      <c r="B8" s="22" t="s">
        <v>33</v>
      </c>
      <c r="C8" s="26" t="s">
        <v>34</v>
      </c>
      <c r="D8" s="17" t="s">
        <v>35</v>
      </c>
      <c r="E8" s="62">
        <v>591954</v>
      </c>
      <c r="F8" s="68">
        <v>2028.034404</v>
      </c>
      <c r="G8" s="20">
        <v>0.12936631200000001</v>
      </c>
    </row>
    <row r="9" spans="1:7" ht="15" x14ac:dyDescent="0.25">
      <c r="A9" s="21">
        <v>3</v>
      </c>
      <c r="B9" s="22" t="s">
        <v>106</v>
      </c>
      <c r="C9" s="26" t="s">
        <v>107</v>
      </c>
      <c r="D9" s="17" t="s">
        <v>35</v>
      </c>
      <c r="E9" s="62">
        <v>483988</v>
      </c>
      <c r="F9" s="68">
        <v>1498.4268480000001</v>
      </c>
      <c r="G9" s="20">
        <v>9.5583168999999996E-2</v>
      </c>
    </row>
    <row r="10" spans="1:7" ht="15" x14ac:dyDescent="0.25">
      <c r="A10" s="21">
        <v>4</v>
      </c>
      <c r="B10" s="22" t="s">
        <v>519</v>
      </c>
      <c r="C10" s="26" t="s">
        <v>520</v>
      </c>
      <c r="D10" s="17" t="s">
        <v>35</v>
      </c>
      <c r="E10" s="62">
        <v>86489</v>
      </c>
      <c r="F10" s="68">
        <v>1113.3296525000001</v>
      </c>
      <c r="G10" s="20">
        <v>7.1018199000000004E-2</v>
      </c>
    </row>
    <row r="11" spans="1:7" ht="15" x14ac:dyDescent="0.25">
      <c r="A11" s="21">
        <v>5</v>
      </c>
      <c r="B11" s="22" t="s">
        <v>441</v>
      </c>
      <c r="C11" s="26" t="s">
        <v>442</v>
      </c>
      <c r="D11" s="17" t="s">
        <v>35</v>
      </c>
      <c r="E11" s="62">
        <v>140646</v>
      </c>
      <c r="F11" s="68">
        <v>913.14415499999996</v>
      </c>
      <c r="G11" s="20">
        <v>5.8248564000000003E-2</v>
      </c>
    </row>
    <row r="12" spans="1:7" ht="25.5" x14ac:dyDescent="0.25">
      <c r="A12" s="21">
        <v>6</v>
      </c>
      <c r="B12" s="22" t="s">
        <v>470</v>
      </c>
      <c r="C12" s="26" t="s">
        <v>471</v>
      </c>
      <c r="D12" s="17" t="s">
        <v>186</v>
      </c>
      <c r="E12" s="62">
        <v>43243</v>
      </c>
      <c r="F12" s="68">
        <v>837.16285849999997</v>
      </c>
      <c r="G12" s="20">
        <v>5.3401791999999997E-2</v>
      </c>
    </row>
    <row r="13" spans="1:7" ht="15" x14ac:dyDescent="0.25">
      <c r="A13" s="21">
        <v>7</v>
      </c>
      <c r="B13" s="22" t="s">
        <v>437</v>
      </c>
      <c r="C13" s="26" t="s">
        <v>438</v>
      </c>
      <c r="D13" s="17" t="s">
        <v>186</v>
      </c>
      <c r="E13" s="62">
        <v>28034</v>
      </c>
      <c r="F13" s="68">
        <v>800.81924400000003</v>
      </c>
      <c r="G13" s="20">
        <v>5.1083468999999999E-2</v>
      </c>
    </row>
    <row r="14" spans="1:7" ht="15" x14ac:dyDescent="0.25">
      <c r="A14" s="21">
        <v>8</v>
      </c>
      <c r="B14" s="22" t="s">
        <v>468</v>
      </c>
      <c r="C14" s="26" t="s">
        <v>469</v>
      </c>
      <c r="D14" s="17" t="s">
        <v>186</v>
      </c>
      <c r="E14" s="62">
        <v>51466</v>
      </c>
      <c r="F14" s="68">
        <v>598.34371599999997</v>
      </c>
      <c r="G14" s="20">
        <v>3.8167754999999998E-2</v>
      </c>
    </row>
    <row r="15" spans="1:7" ht="15" x14ac:dyDescent="0.25">
      <c r="A15" s="21">
        <v>9</v>
      </c>
      <c r="B15" s="22" t="s">
        <v>431</v>
      </c>
      <c r="C15" s="26" t="s">
        <v>432</v>
      </c>
      <c r="D15" s="17" t="s">
        <v>35</v>
      </c>
      <c r="E15" s="62">
        <v>170000</v>
      </c>
      <c r="F15" s="68">
        <v>583.95000000000005</v>
      </c>
      <c r="G15" s="20">
        <v>3.7249593999999997E-2</v>
      </c>
    </row>
    <row r="16" spans="1:7" ht="15" x14ac:dyDescent="0.25">
      <c r="A16" s="21">
        <v>10</v>
      </c>
      <c r="B16" s="22" t="s">
        <v>387</v>
      </c>
      <c r="C16" s="26" t="s">
        <v>388</v>
      </c>
      <c r="D16" s="17" t="s">
        <v>186</v>
      </c>
      <c r="E16" s="62">
        <v>135392</v>
      </c>
      <c r="F16" s="68">
        <v>453.56319999999999</v>
      </c>
      <c r="G16" s="20">
        <v>2.8932349E-2</v>
      </c>
    </row>
    <row r="17" spans="1:7" ht="15" x14ac:dyDescent="0.25">
      <c r="A17" s="21">
        <v>11</v>
      </c>
      <c r="B17" s="22" t="s">
        <v>576</v>
      </c>
      <c r="C17" s="26" t="s">
        <v>577</v>
      </c>
      <c r="D17" s="17" t="s">
        <v>186</v>
      </c>
      <c r="E17" s="62">
        <v>5482</v>
      </c>
      <c r="F17" s="68">
        <v>369.91439600000001</v>
      </c>
      <c r="G17" s="20">
        <v>2.3596473999999999E-2</v>
      </c>
    </row>
    <row r="18" spans="1:7" ht="15" x14ac:dyDescent="0.25">
      <c r="A18" s="21">
        <v>12</v>
      </c>
      <c r="B18" s="22" t="s">
        <v>547</v>
      </c>
      <c r="C18" s="26" t="s">
        <v>548</v>
      </c>
      <c r="D18" s="17" t="s">
        <v>35</v>
      </c>
      <c r="E18" s="62">
        <v>215000</v>
      </c>
      <c r="F18" s="68">
        <v>328.84249999999997</v>
      </c>
      <c r="G18" s="20">
        <v>2.0976537999999999E-2</v>
      </c>
    </row>
    <row r="19" spans="1:7" ht="15" x14ac:dyDescent="0.25">
      <c r="A19" s="21">
        <v>13</v>
      </c>
      <c r="B19" s="22" t="s">
        <v>744</v>
      </c>
      <c r="C19" s="26" t="s">
        <v>745</v>
      </c>
      <c r="D19" s="17" t="s">
        <v>35</v>
      </c>
      <c r="E19" s="62">
        <v>43000</v>
      </c>
      <c r="F19" s="68">
        <v>316.09300000000002</v>
      </c>
      <c r="G19" s="20">
        <v>2.0163259999999999E-2</v>
      </c>
    </row>
    <row r="20" spans="1:7" ht="25.5" x14ac:dyDescent="0.25">
      <c r="A20" s="21">
        <v>14</v>
      </c>
      <c r="B20" s="22" t="s">
        <v>447</v>
      </c>
      <c r="C20" s="26" t="s">
        <v>448</v>
      </c>
      <c r="D20" s="17" t="s">
        <v>186</v>
      </c>
      <c r="E20" s="62">
        <v>46983</v>
      </c>
      <c r="F20" s="68">
        <v>315.91369200000003</v>
      </c>
      <c r="G20" s="20">
        <v>2.0151822E-2</v>
      </c>
    </row>
    <row r="21" spans="1:7" ht="15" x14ac:dyDescent="0.25">
      <c r="A21" s="21">
        <v>15</v>
      </c>
      <c r="B21" s="22" t="s">
        <v>363</v>
      </c>
      <c r="C21" s="26" t="s">
        <v>364</v>
      </c>
      <c r="D21" s="17" t="s">
        <v>186</v>
      </c>
      <c r="E21" s="62">
        <v>43490</v>
      </c>
      <c r="F21" s="68">
        <v>315.10679499999998</v>
      </c>
      <c r="G21" s="20">
        <v>2.0100350999999999E-2</v>
      </c>
    </row>
    <row r="22" spans="1:7" ht="15" x14ac:dyDescent="0.25">
      <c r="A22" s="21">
        <v>16</v>
      </c>
      <c r="B22" s="22" t="s">
        <v>175</v>
      </c>
      <c r="C22" s="26" t="s">
        <v>176</v>
      </c>
      <c r="D22" s="17" t="s">
        <v>35</v>
      </c>
      <c r="E22" s="62">
        <v>163473</v>
      </c>
      <c r="F22" s="68">
        <v>292.12625100000002</v>
      </c>
      <c r="G22" s="20">
        <v>1.8634444999999999E-2</v>
      </c>
    </row>
    <row r="23" spans="1:7" ht="25.5" x14ac:dyDescent="0.25">
      <c r="A23" s="21">
        <v>17</v>
      </c>
      <c r="B23" s="22" t="s">
        <v>459</v>
      </c>
      <c r="C23" s="26" t="s">
        <v>460</v>
      </c>
      <c r="D23" s="17" t="s">
        <v>186</v>
      </c>
      <c r="E23" s="62">
        <v>15128</v>
      </c>
      <c r="F23" s="68">
        <v>274.429484</v>
      </c>
      <c r="G23" s="20">
        <v>1.7505586E-2</v>
      </c>
    </row>
    <row r="24" spans="1:7" ht="15" x14ac:dyDescent="0.25">
      <c r="A24" s="21">
        <v>18</v>
      </c>
      <c r="B24" s="22" t="s">
        <v>383</v>
      </c>
      <c r="C24" s="26" t="s">
        <v>384</v>
      </c>
      <c r="D24" s="17" t="s">
        <v>186</v>
      </c>
      <c r="E24" s="62">
        <v>50000</v>
      </c>
      <c r="F24" s="68">
        <v>224.02500000000001</v>
      </c>
      <c r="G24" s="20">
        <v>1.4290334E-2</v>
      </c>
    </row>
    <row r="25" spans="1:7" ht="25.5" x14ac:dyDescent="0.25">
      <c r="A25" s="21">
        <v>19</v>
      </c>
      <c r="B25" s="22" t="s">
        <v>457</v>
      </c>
      <c r="C25" s="26" t="s">
        <v>458</v>
      </c>
      <c r="D25" s="17" t="s">
        <v>186</v>
      </c>
      <c r="E25" s="62">
        <v>43952</v>
      </c>
      <c r="F25" s="68">
        <v>202.94836000000001</v>
      </c>
      <c r="G25" s="20">
        <v>1.2945875000000001E-2</v>
      </c>
    </row>
    <row r="26" spans="1:7" ht="15" x14ac:dyDescent="0.25">
      <c r="A26" s="21">
        <v>20</v>
      </c>
      <c r="B26" s="22" t="s">
        <v>413</v>
      </c>
      <c r="C26" s="26" t="s">
        <v>414</v>
      </c>
      <c r="D26" s="17" t="s">
        <v>186</v>
      </c>
      <c r="E26" s="62">
        <v>155000</v>
      </c>
      <c r="F26" s="68">
        <v>186.62</v>
      </c>
      <c r="G26" s="20">
        <v>1.1904306E-2</v>
      </c>
    </row>
    <row r="27" spans="1:7" ht="15" x14ac:dyDescent="0.25">
      <c r="A27" s="21">
        <v>21</v>
      </c>
      <c r="B27" s="22" t="s">
        <v>722</v>
      </c>
      <c r="C27" s="26" t="s">
        <v>723</v>
      </c>
      <c r="D27" s="17" t="s">
        <v>35</v>
      </c>
      <c r="E27" s="62">
        <v>28000</v>
      </c>
      <c r="F27" s="68">
        <v>175.63</v>
      </c>
      <c r="G27" s="20">
        <v>1.1203263999999999E-2</v>
      </c>
    </row>
    <row r="28" spans="1:7" ht="25.5" x14ac:dyDescent="0.25">
      <c r="A28" s="21">
        <v>22</v>
      </c>
      <c r="B28" s="22" t="s">
        <v>480</v>
      </c>
      <c r="C28" s="26" t="s">
        <v>481</v>
      </c>
      <c r="D28" s="17" t="s">
        <v>186</v>
      </c>
      <c r="E28" s="62">
        <v>21450</v>
      </c>
      <c r="F28" s="68">
        <v>170.709825</v>
      </c>
      <c r="G28" s="20">
        <v>1.0889411E-2</v>
      </c>
    </row>
    <row r="29" spans="1:7" ht="15" x14ac:dyDescent="0.25">
      <c r="A29" s="16"/>
      <c r="B29" s="17"/>
      <c r="C29" s="23" t="s">
        <v>113</v>
      </c>
      <c r="D29" s="27"/>
      <c r="E29" s="64"/>
      <c r="F29" s="70">
        <v>15538.399289000001</v>
      </c>
      <c r="G29" s="28">
        <v>0.99117914599999979</v>
      </c>
    </row>
    <row r="30" spans="1:7" ht="15" x14ac:dyDescent="0.25">
      <c r="A30" s="21"/>
      <c r="B30" s="22"/>
      <c r="C30" s="29"/>
      <c r="D30" s="30"/>
      <c r="E30" s="62"/>
      <c r="F30" s="68"/>
      <c r="G30" s="20"/>
    </row>
    <row r="31" spans="1:7" ht="15" x14ac:dyDescent="0.25">
      <c r="A31" s="16"/>
      <c r="B31" s="17"/>
      <c r="C31" s="23" t="s">
        <v>114</v>
      </c>
      <c r="D31" s="24"/>
      <c r="E31" s="63"/>
      <c r="F31" s="69"/>
      <c r="G31" s="25"/>
    </row>
    <row r="32" spans="1:7" ht="15" x14ac:dyDescent="0.25">
      <c r="A32" s="16"/>
      <c r="B32" s="17"/>
      <c r="C32" s="23" t="s">
        <v>113</v>
      </c>
      <c r="D32" s="27"/>
      <c r="E32" s="64"/>
      <c r="F32" s="70">
        <v>0</v>
      </c>
      <c r="G32" s="28">
        <v>0</v>
      </c>
    </row>
    <row r="33" spans="1:7" ht="15" x14ac:dyDescent="0.25">
      <c r="A33" s="21"/>
      <c r="B33" s="22"/>
      <c r="C33" s="29"/>
      <c r="D33" s="30"/>
      <c r="E33" s="62"/>
      <c r="F33" s="68"/>
      <c r="G33" s="20"/>
    </row>
    <row r="34" spans="1:7" ht="15" x14ac:dyDescent="0.25">
      <c r="A34" s="31"/>
      <c r="B34" s="32"/>
      <c r="C34" s="23" t="s">
        <v>115</v>
      </c>
      <c r="D34" s="24"/>
      <c r="E34" s="63"/>
      <c r="F34" s="69"/>
      <c r="G34" s="25"/>
    </row>
    <row r="35" spans="1:7" ht="15" x14ac:dyDescent="0.25">
      <c r="A35" s="33"/>
      <c r="B35" s="34"/>
      <c r="C35" s="23" t="s">
        <v>113</v>
      </c>
      <c r="D35" s="35"/>
      <c r="E35" s="65"/>
      <c r="F35" s="71">
        <v>0</v>
      </c>
      <c r="G35" s="36">
        <v>0</v>
      </c>
    </row>
    <row r="36" spans="1:7" ht="15" x14ac:dyDescent="0.25">
      <c r="A36" s="33"/>
      <c r="B36" s="34"/>
      <c r="C36" s="29"/>
      <c r="D36" s="37"/>
      <c r="E36" s="66"/>
      <c r="F36" s="72"/>
      <c r="G36" s="38"/>
    </row>
    <row r="37" spans="1:7" ht="15" x14ac:dyDescent="0.25">
      <c r="A37" s="16"/>
      <c r="B37" s="17"/>
      <c r="C37" s="23" t="s">
        <v>119</v>
      </c>
      <c r="D37" s="24"/>
      <c r="E37" s="63"/>
      <c r="F37" s="69"/>
      <c r="G37" s="25"/>
    </row>
    <row r="38" spans="1:7" ht="15" x14ac:dyDescent="0.25">
      <c r="A38" s="16"/>
      <c r="B38" s="17"/>
      <c r="C38" s="23" t="s">
        <v>113</v>
      </c>
      <c r="D38" s="27"/>
      <c r="E38" s="64"/>
      <c r="F38" s="70">
        <v>0</v>
      </c>
      <c r="G38" s="28">
        <v>0</v>
      </c>
    </row>
    <row r="39" spans="1:7" ht="15" x14ac:dyDescent="0.25">
      <c r="A39" s="16"/>
      <c r="B39" s="17"/>
      <c r="C39" s="29"/>
      <c r="D39" s="19"/>
      <c r="E39" s="62"/>
      <c r="F39" s="68"/>
      <c r="G39" s="20"/>
    </row>
    <row r="40" spans="1:7" ht="15" x14ac:dyDescent="0.25">
      <c r="A40" s="16"/>
      <c r="B40" s="17"/>
      <c r="C40" s="23" t="s">
        <v>120</v>
      </c>
      <c r="D40" s="24"/>
      <c r="E40" s="63"/>
      <c r="F40" s="69"/>
      <c r="G40" s="25"/>
    </row>
    <row r="41" spans="1:7" ht="15" x14ac:dyDescent="0.25">
      <c r="A41" s="16"/>
      <c r="B41" s="17"/>
      <c r="C41" s="23" t="s">
        <v>113</v>
      </c>
      <c r="D41" s="27"/>
      <c r="E41" s="64"/>
      <c r="F41" s="70">
        <v>0</v>
      </c>
      <c r="G41" s="28">
        <v>0</v>
      </c>
    </row>
    <row r="42" spans="1:7" ht="15" x14ac:dyDescent="0.25">
      <c r="A42" s="16"/>
      <c r="B42" s="17"/>
      <c r="C42" s="29"/>
      <c r="D42" s="19"/>
      <c r="E42" s="62"/>
      <c r="F42" s="68"/>
      <c r="G42" s="20"/>
    </row>
    <row r="43" spans="1:7" ht="15" x14ac:dyDescent="0.25">
      <c r="A43" s="16"/>
      <c r="B43" s="17"/>
      <c r="C43" s="23" t="s">
        <v>121</v>
      </c>
      <c r="D43" s="24"/>
      <c r="E43" s="63"/>
      <c r="F43" s="69"/>
      <c r="G43" s="25"/>
    </row>
    <row r="44" spans="1:7" ht="15" x14ac:dyDescent="0.25">
      <c r="A44" s="16"/>
      <c r="B44" s="17"/>
      <c r="C44" s="23" t="s">
        <v>113</v>
      </c>
      <c r="D44" s="27"/>
      <c r="E44" s="64"/>
      <c r="F44" s="70">
        <v>0</v>
      </c>
      <c r="G44" s="28">
        <v>0</v>
      </c>
    </row>
    <row r="45" spans="1:7" ht="15" x14ac:dyDescent="0.25">
      <c r="A45" s="16"/>
      <c r="B45" s="17"/>
      <c r="C45" s="29"/>
      <c r="D45" s="19"/>
      <c r="E45" s="62"/>
      <c r="F45" s="68"/>
      <c r="G45" s="20"/>
    </row>
    <row r="46" spans="1:7" ht="25.5" x14ac:dyDescent="0.25">
      <c r="A46" s="21"/>
      <c r="B46" s="22"/>
      <c r="C46" s="39" t="s">
        <v>122</v>
      </c>
      <c r="D46" s="40"/>
      <c r="E46" s="64"/>
      <c r="F46" s="70">
        <v>15538.399289000001</v>
      </c>
      <c r="G46" s="28">
        <v>0.99117914599999979</v>
      </c>
    </row>
    <row r="47" spans="1:7" ht="15" x14ac:dyDescent="0.25">
      <c r="A47" s="16"/>
      <c r="B47" s="17"/>
      <c r="C47" s="26"/>
      <c r="D47" s="19"/>
      <c r="E47" s="62"/>
      <c r="F47" s="68"/>
      <c r="G47" s="20"/>
    </row>
    <row r="48" spans="1:7" ht="15" x14ac:dyDescent="0.25">
      <c r="A48" s="16"/>
      <c r="B48" s="17"/>
      <c r="C48" s="18" t="s">
        <v>123</v>
      </c>
      <c r="D48" s="19"/>
      <c r="E48" s="62"/>
      <c r="F48" s="68"/>
      <c r="G48" s="20"/>
    </row>
    <row r="49" spans="1:7" ht="25.5" x14ac:dyDescent="0.25">
      <c r="A49" s="16"/>
      <c r="B49" s="17"/>
      <c r="C49" s="23" t="s">
        <v>11</v>
      </c>
      <c r="D49" s="24"/>
      <c r="E49" s="63"/>
      <c r="F49" s="69"/>
      <c r="G49" s="25"/>
    </row>
    <row r="50" spans="1:7" ht="15" x14ac:dyDescent="0.25">
      <c r="A50" s="21"/>
      <c r="B50" s="22"/>
      <c r="C50" s="23" t="s">
        <v>113</v>
      </c>
      <c r="D50" s="27"/>
      <c r="E50" s="64"/>
      <c r="F50" s="70">
        <v>0</v>
      </c>
      <c r="G50" s="28">
        <v>0</v>
      </c>
    </row>
    <row r="51" spans="1:7" ht="15" x14ac:dyDescent="0.25">
      <c r="A51" s="21"/>
      <c r="B51" s="22"/>
      <c r="C51" s="29"/>
      <c r="D51" s="19"/>
      <c r="E51" s="62"/>
      <c r="F51" s="68"/>
      <c r="G51" s="20"/>
    </row>
    <row r="52" spans="1:7" ht="15" x14ac:dyDescent="0.25">
      <c r="A52" s="16"/>
      <c r="B52" s="41"/>
      <c r="C52" s="23" t="s">
        <v>124</v>
      </c>
      <c r="D52" s="24"/>
      <c r="E52" s="63"/>
      <c r="F52" s="69"/>
      <c r="G52" s="25"/>
    </row>
    <row r="53" spans="1:7" ht="15" x14ac:dyDescent="0.25">
      <c r="A53" s="21"/>
      <c r="B53" s="22"/>
      <c r="C53" s="23" t="s">
        <v>113</v>
      </c>
      <c r="D53" s="27"/>
      <c r="E53" s="64"/>
      <c r="F53" s="70">
        <v>0</v>
      </c>
      <c r="G53" s="28">
        <v>0</v>
      </c>
    </row>
    <row r="54" spans="1:7" ht="15" x14ac:dyDescent="0.25">
      <c r="A54" s="21"/>
      <c r="B54" s="22"/>
      <c r="C54" s="29"/>
      <c r="D54" s="19"/>
      <c r="E54" s="62"/>
      <c r="F54" s="74"/>
      <c r="G54" s="43"/>
    </row>
    <row r="55" spans="1:7" ht="15" x14ac:dyDescent="0.25">
      <c r="A55" s="16"/>
      <c r="B55" s="17"/>
      <c r="C55" s="23" t="s">
        <v>125</v>
      </c>
      <c r="D55" s="24"/>
      <c r="E55" s="63"/>
      <c r="F55" s="69"/>
      <c r="G55" s="25"/>
    </row>
    <row r="56" spans="1:7" ht="15" x14ac:dyDescent="0.25">
      <c r="A56" s="21"/>
      <c r="B56" s="22"/>
      <c r="C56" s="23" t="s">
        <v>113</v>
      </c>
      <c r="D56" s="27"/>
      <c r="E56" s="64"/>
      <c r="F56" s="70">
        <v>0</v>
      </c>
      <c r="G56" s="28">
        <v>0</v>
      </c>
    </row>
    <row r="57" spans="1:7" ht="15" x14ac:dyDescent="0.25">
      <c r="A57" s="16"/>
      <c r="B57" s="17"/>
      <c r="C57" s="29"/>
      <c r="D57" s="19"/>
      <c r="E57" s="62"/>
      <c r="F57" s="68"/>
      <c r="G57" s="20"/>
    </row>
    <row r="58" spans="1:7" ht="25.5" x14ac:dyDescent="0.25">
      <c r="A58" s="16"/>
      <c r="B58" s="41"/>
      <c r="C58" s="23" t="s">
        <v>126</v>
      </c>
      <c r="D58" s="24"/>
      <c r="E58" s="63"/>
      <c r="F58" s="69"/>
      <c r="G58" s="25"/>
    </row>
    <row r="59" spans="1:7" ht="15" x14ac:dyDescent="0.25">
      <c r="A59" s="21"/>
      <c r="B59" s="22"/>
      <c r="C59" s="23" t="s">
        <v>113</v>
      </c>
      <c r="D59" s="27"/>
      <c r="E59" s="64"/>
      <c r="F59" s="70">
        <v>0</v>
      </c>
      <c r="G59" s="28">
        <v>0</v>
      </c>
    </row>
    <row r="60" spans="1:7" ht="15" x14ac:dyDescent="0.25">
      <c r="A60" s="21"/>
      <c r="B60" s="22"/>
      <c r="C60" s="29"/>
      <c r="D60" s="19"/>
      <c r="E60" s="62"/>
      <c r="F60" s="68"/>
      <c r="G60" s="20"/>
    </row>
    <row r="61" spans="1:7" ht="15" x14ac:dyDescent="0.25">
      <c r="A61" s="21"/>
      <c r="B61" s="22"/>
      <c r="C61" s="44" t="s">
        <v>127</v>
      </c>
      <c r="D61" s="40"/>
      <c r="E61" s="64"/>
      <c r="F61" s="70">
        <v>0</v>
      </c>
      <c r="G61" s="28">
        <v>0</v>
      </c>
    </row>
    <row r="62" spans="1:7" ht="15" x14ac:dyDescent="0.25">
      <c r="A62" s="21"/>
      <c r="B62" s="22"/>
      <c r="C62" s="26"/>
      <c r="D62" s="19"/>
      <c r="E62" s="62"/>
      <c r="F62" s="68"/>
      <c r="G62" s="20"/>
    </row>
    <row r="63" spans="1:7" ht="15" x14ac:dyDescent="0.25">
      <c r="A63" s="16"/>
      <c r="B63" s="17"/>
      <c r="C63" s="18" t="s">
        <v>128</v>
      </c>
      <c r="D63" s="19"/>
      <c r="E63" s="62"/>
      <c r="F63" s="68"/>
      <c r="G63" s="20"/>
    </row>
    <row r="64" spans="1:7" ht="15" x14ac:dyDescent="0.25">
      <c r="A64" s="21"/>
      <c r="B64" s="22"/>
      <c r="C64" s="23" t="s">
        <v>129</v>
      </c>
      <c r="D64" s="24"/>
      <c r="E64" s="63"/>
      <c r="F64" s="69"/>
      <c r="G64" s="25"/>
    </row>
    <row r="65" spans="1:7" ht="15" x14ac:dyDescent="0.25">
      <c r="A65" s="21"/>
      <c r="B65" s="22"/>
      <c r="C65" s="23" t="s">
        <v>113</v>
      </c>
      <c r="D65" s="40"/>
      <c r="E65" s="64"/>
      <c r="F65" s="70">
        <v>0</v>
      </c>
      <c r="G65" s="28">
        <v>0</v>
      </c>
    </row>
    <row r="66" spans="1:7" ht="15" x14ac:dyDescent="0.25">
      <c r="A66" s="21"/>
      <c r="B66" s="22"/>
      <c r="C66" s="29"/>
      <c r="D66" s="22"/>
      <c r="E66" s="62"/>
      <c r="F66" s="68"/>
      <c r="G66" s="20"/>
    </row>
    <row r="67" spans="1:7" ht="15" x14ac:dyDescent="0.25">
      <c r="A67" s="21"/>
      <c r="B67" s="22"/>
      <c r="C67" s="23" t="s">
        <v>130</v>
      </c>
      <c r="D67" s="24"/>
      <c r="E67" s="63"/>
      <c r="F67" s="69"/>
      <c r="G67" s="25"/>
    </row>
    <row r="68" spans="1:7" ht="15" x14ac:dyDescent="0.25">
      <c r="A68" s="21"/>
      <c r="B68" s="22"/>
      <c r="C68" s="23" t="s">
        <v>113</v>
      </c>
      <c r="D68" s="40"/>
      <c r="E68" s="64"/>
      <c r="F68" s="70">
        <v>0</v>
      </c>
      <c r="G68" s="28">
        <v>0</v>
      </c>
    </row>
    <row r="69" spans="1:7" ht="15" x14ac:dyDescent="0.25">
      <c r="A69" s="21"/>
      <c r="B69" s="22"/>
      <c r="C69" s="29"/>
      <c r="D69" s="22"/>
      <c r="E69" s="62"/>
      <c r="F69" s="68"/>
      <c r="G69" s="20"/>
    </row>
    <row r="70" spans="1:7" ht="15" x14ac:dyDescent="0.25">
      <c r="A70" s="21"/>
      <c r="B70" s="22"/>
      <c r="C70" s="23" t="s">
        <v>131</v>
      </c>
      <c r="D70" s="24"/>
      <c r="E70" s="63"/>
      <c r="F70" s="69"/>
      <c r="G70" s="25"/>
    </row>
    <row r="71" spans="1:7" ht="15" x14ac:dyDescent="0.25">
      <c r="A71" s="21"/>
      <c r="B71" s="22"/>
      <c r="C71" s="23" t="s">
        <v>113</v>
      </c>
      <c r="D71" s="40"/>
      <c r="E71" s="64"/>
      <c r="F71" s="70">
        <v>0</v>
      </c>
      <c r="G71" s="28">
        <v>0</v>
      </c>
    </row>
    <row r="72" spans="1:7" ht="15" x14ac:dyDescent="0.25">
      <c r="A72" s="21"/>
      <c r="B72" s="22"/>
      <c r="C72" s="29"/>
      <c r="D72" s="22"/>
      <c r="E72" s="62"/>
      <c r="F72" s="68"/>
      <c r="G72" s="20"/>
    </row>
    <row r="73" spans="1:7" ht="15" x14ac:dyDescent="0.25">
      <c r="A73" s="21"/>
      <c r="B73" s="22"/>
      <c r="C73" s="23" t="s">
        <v>132</v>
      </c>
      <c r="D73" s="24"/>
      <c r="E73" s="63"/>
      <c r="F73" s="69"/>
      <c r="G73" s="25"/>
    </row>
    <row r="74" spans="1:7" ht="15" x14ac:dyDescent="0.25">
      <c r="A74" s="21">
        <v>1</v>
      </c>
      <c r="B74" s="22"/>
      <c r="C74" s="26" t="s">
        <v>134</v>
      </c>
      <c r="D74" s="30"/>
      <c r="E74" s="62"/>
      <c r="F74" s="68">
        <v>147</v>
      </c>
      <c r="G74" s="20">
        <v>9.3769849999999991E-3</v>
      </c>
    </row>
    <row r="75" spans="1:7" ht="15" x14ac:dyDescent="0.25">
      <c r="A75" s="21"/>
      <c r="B75" s="22"/>
      <c r="C75" s="23" t="s">
        <v>113</v>
      </c>
      <c r="D75" s="40"/>
      <c r="E75" s="64"/>
      <c r="F75" s="70">
        <v>147</v>
      </c>
      <c r="G75" s="28">
        <v>9.3769849999999991E-3</v>
      </c>
    </row>
    <row r="76" spans="1:7" ht="15" x14ac:dyDescent="0.25">
      <c r="A76" s="21"/>
      <c r="B76" s="22"/>
      <c r="C76" s="29"/>
      <c r="D76" s="22"/>
      <c r="E76" s="62"/>
      <c r="F76" s="68"/>
      <c r="G76" s="20"/>
    </row>
    <row r="77" spans="1:7" ht="25.5" x14ac:dyDescent="0.25">
      <c r="A77" s="21"/>
      <c r="B77" s="22"/>
      <c r="C77" s="39" t="s">
        <v>135</v>
      </c>
      <c r="D77" s="40"/>
      <c r="E77" s="64"/>
      <c r="F77" s="70">
        <v>147</v>
      </c>
      <c r="G77" s="28">
        <v>9.3769849999999991E-3</v>
      </c>
    </row>
    <row r="78" spans="1:7" ht="15" x14ac:dyDescent="0.25">
      <c r="A78" s="21"/>
      <c r="B78" s="22"/>
      <c r="C78" s="45"/>
      <c r="D78" s="22"/>
      <c r="E78" s="62"/>
      <c r="F78" s="68"/>
      <c r="G78" s="20"/>
    </row>
    <row r="79" spans="1:7" ht="15" x14ac:dyDescent="0.25">
      <c r="A79" s="16"/>
      <c r="B79" s="17"/>
      <c r="C79" s="18" t="s">
        <v>136</v>
      </c>
      <c r="D79" s="19"/>
      <c r="E79" s="62"/>
      <c r="F79" s="68"/>
      <c r="G79" s="20"/>
    </row>
    <row r="80" spans="1:7" ht="25.5" x14ac:dyDescent="0.25">
      <c r="A80" s="21"/>
      <c r="B80" s="22"/>
      <c r="C80" s="23" t="s">
        <v>137</v>
      </c>
      <c r="D80" s="24"/>
      <c r="E80" s="63"/>
      <c r="F80" s="69"/>
      <c r="G80" s="25"/>
    </row>
    <row r="81" spans="1:7" ht="15" x14ac:dyDescent="0.25">
      <c r="A81" s="21"/>
      <c r="B81" s="22"/>
      <c r="C81" s="23" t="s">
        <v>113</v>
      </c>
      <c r="D81" s="40"/>
      <c r="E81" s="64"/>
      <c r="F81" s="70">
        <v>0</v>
      </c>
      <c r="G81" s="28">
        <v>0</v>
      </c>
    </row>
    <row r="82" spans="1:7" ht="15" x14ac:dyDescent="0.25">
      <c r="A82" s="21"/>
      <c r="B82" s="22"/>
      <c r="C82" s="29"/>
      <c r="D82" s="22"/>
      <c r="E82" s="62"/>
      <c r="F82" s="68"/>
      <c r="G82" s="20"/>
    </row>
    <row r="83" spans="1:7" ht="15" x14ac:dyDescent="0.25">
      <c r="A83" s="16"/>
      <c r="B83" s="17"/>
      <c r="C83" s="18" t="s">
        <v>138</v>
      </c>
      <c r="D83" s="19"/>
      <c r="E83" s="62"/>
      <c r="F83" s="68"/>
      <c r="G83" s="20"/>
    </row>
    <row r="84" spans="1:7" ht="25.5" x14ac:dyDescent="0.25">
      <c r="A84" s="21"/>
      <c r="B84" s="22"/>
      <c r="C84" s="23" t="s">
        <v>139</v>
      </c>
      <c r="D84" s="24"/>
      <c r="E84" s="63"/>
      <c r="F84" s="69"/>
      <c r="G84" s="25"/>
    </row>
    <row r="85" spans="1:7" ht="15" x14ac:dyDescent="0.25">
      <c r="A85" s="21"/>
      <c r="B85" s="22"/>
      <c r="C85" s="23" t="s">
        <v>113</v>
      </c>
      <c r="D85" s="40"/>
      <c r="E85" s="64"/>
      <c r="F85" s="70">
        <v>0</v>
      </c>
      <c r="G85" s="28">
        <v>0</v>
      </c>
    </row>
    <row r="86" spans="1:7" ht="15" x14ac:dyDescent="0.25">
      <c r="A86" s="21"/>
      <c r="B86" s="22"/>
      <c r="C86" s="29"/>
      <c r="D86" s="22"/>
      <c r="E86" s="62"/>
      <c r="F86" s="68"/>
      <c r="G86" s="20"/>
    </row>
    <row r="87" spans="1:7" ht="25.5" x14ac:dyDescent="0.25">
      <c r="A87" s="21"/>
      <c r="B87" s="22"/>
      <c r="C87" s="23" t="s">
        <v>140</v>
      </c>
      <c r="D87" s="24"/>
      <c r="E87" s="63"/>
      <c r="F87" s="69"/>
      <c r="G87" s="25"/>
    </row>
    <row r="88" spans="1:7" ht="15" x14ac:dyDescent="0.25">
      <c r="A88" s="21"/>
      <c r="B88" s="22"/>
      <c r="C88" s="23" t="s">
        <v>113</v>
      </c>
      <c r="D88" s="40"/>
      <c r="E88" s="64"/>
      <c r="F88" s="70">
        <v>0</v>
      </c>
      <c r="G88" s="28">
        <v>0</v>
      </c>
    </row>
    <row r="89" spans="1:7" ht="15" x14ac:dyDescent="0.25">
      <c r="A89" s="21"/>
      <c r="B89" s="22"/>
      <c r="C89" s="29"/>
      <c r="D89" s="22"/>
      <c r="E89" s="62"/>
      <c r="F89" s="74"/>
      <c r="G89" s="43"/>
    </row>
    <row r="90" spans="1:7" ht="25.5" x14ac:dyDescent="0.25">
      <c r="A90" s="21"/>
      <c r="B90" s="22"/>
      <c r="C90" s="45" t="s">
        <v>141</v>
      </c>
      <c r="D90" s="22"/>
      <c r="E90" s="62"/>
      <c r="F90" s="147">
        <v>-8.7183026800000007</v>
      </c>
      <c r="G90" s="148">
        <v>-5.5613199999999998E-4</v>
      </c>
    </row>
    <row r="91" spans="1:7" ht="15" x14ac:dyDescent="0.25">
      <c r="A91" s="21"/>
      <c r="B91" s="22"/>
      <c r="C91" s="46" t="s">
        <v>142</v>
      </c>
      <c r="D91" s="27"/>
      <c r="E91" s="64"/>
      <c r="F91" s="70">
        <v>15676.680986320001</v>
      </c>
      <c r="G91" s="28">
        <v>0.9999999989999997</v>
      </c>
    </row>
    <row r="93" spans="1:7" ht="15" x14ac:dyDescent="0.25">
      <c r="B93" s="375"/>
      <c r="C93" s="375"/>
      <c r="D93" s="375"/>
      <c r="E93" s="375"/>
      <c r="F93" s="375"/>
    </row>
    <row r="94" spans="1:7" ht="15" x14ac:dyDescent="0.25">
      <c r="B94" s="375"/>
      <c r="C94" s="375"/>
      <c r="D94" s="375"/>
      <c r="E94" s="375"/>
      <c r="F94" s="375"/>
    </row>
    <row r="96" spans="1:7" ht="15" x14ac:dyDescent="0.25">
      <c r="B96" s="52" t="s">
        <v>144</v>
      </c>
      <c r="C96" s="53"/>
      <c r="D96" s="54"/>
    </row>
    <row r="97" spans="2:4" ht="15" x14ac:dyDescent="0.25">
      <c r="B97" s="55" t="s">
        <v>145</v>
      </c>
      <c r="C97" s="56"/>
      <c r="D97" s="81" t="s">
        <v>146</v>
      </c>
    </row>
    <row r="98" spans="2:4" ht="15" x14ac:dyDescent="0.25">
      <c r="B98" s="55" t="s">
        <v>147</v>
      </c>
      <c r="C98" s="56"/>
      <c r="D98" s="81" t="s">
        <v>146</v>
      </c>
    </row>
    <row r="99" spans="2:4" ht="15" x14ac:dyDescent="0.25">
      <c r="B99" s="57" t="s">
        <v>148</v>
      </c>
      <c r="C99" s="56"/>
      <c r="D99" s="58"/>
    </row>
    <row r="100" spans="2:4" ht="25.5" customHeight="1" x14ac:dyDescent="0.25">
      <c r="B100" s="58"/>
      <c r="C100" s="48" t="s">
        <v>149</v>
      </c>
      <c r="D100" s="49" t="s">
        <v>150</v>
      </c>
    </row>
    <row r="101" spans="2:4" ht="12.75" customHeight="1" x14ac:dyDescent="0.25">
      <c r="B101" s="75" t="s">
        <v>151</v>
      </c>
      <c r="C101" s="76" t="s">
        <v>152</v>
      </c>
      <c r="D101" s="76" t="s">
        <v>153</v>
      </c>
    </row>
    <row r="102" spans="2:4" ht="15" x14ac:dyDescent="0.25">
      <c r="B102" s="58" t="s">
        <v>154</v>
      </c>
      <c r="C102" s="59">
        <v>41.8643</v>
      </c>
      <c r="D102" s="59">
        <v>42.4009</v>
      </c>
    </row>
    <row r="103" spans="2:4" ht="15" x14ac:dyDescent="0.25">
      <c r="B103" s="58" t="s">
        <v>155</v>
      </c>
      <c r="C103" s="59">
        <v>19.975899999999999</v>
      </c>
      <c r="D103" s="59">
        <v>20.231999999999999</v>
      </c>
    </row>
    <row r="104" spans="2:4" ht="15" x14ac:dyDescent="0.25">
      <c r="B104" s="58" t="s">
        <v>421</v>
      </c>
      <c r="C104" s="59">
        <v>43.045499999999997</v>
      </c>
      <c r="D104" s="59">
        <v>43.597200000000001</v>
      </c>
    </row>
    <row r="105" spans="2:4" ht="15" x14ac:dyDescent="0.25">
      <c r="B105" s="58" t="s">
        <v>422</v>
      </c>
      <c r="C105" s="59">
        <v>20.279</v>
      </c>
      <c r="D105" s="59">
        <v>20.5383</v>
      </c>
    </row>
    <row r="106" spans="2:4" ht="15" x14ac:dyDescent="0.25">
      <c r="B106" s="58" t="s">
        <v>156</v>
      </c>
      <c r="C106" s="59">
        <v>40.3752</v>
      </c>
      <c r="D106" s="59">
        <v>40.868699999999997</v>
      </c>
    </row>
    <row r="107" spans="2:4" ht="15" x14ac:dyDescent="0.25">
      <c r="B107" s="58" t="s">
        <v>157</v>
      </c>
      <c r="C107" s="59">
        <v>19.0839</v>
      </c>
      <c r="D107" s="59">
        <v>19.3171</v>
      </c>
    </row>
    <row r="109" spans="2:4" ht="15" x14ac:dyDescent="0.25">
      <c r="B109" s="77" t="s">
        <v>158</v>
      </c>
      <c r="C109" s="60"/>
      <c r="D109" s="78" t="s">
        <v>146</v>
      </c>
    </row>
    <row r="110" spans="2:4" ht="24.75" customHeight="1" x14ac:dyDescent="0.25">
      <c r="B110" s="79"/>
      <c r="C110" s="79"/>
    </row>
    <row r="111" spans="2:4" ht="15" x14ac:dyDescent="0.25">
      <c r="B111" s="82"/>
      <c r="C111" s="80"/>
      <c r="D111"/>
    </row>
    <row r="113" spans="2:4" ht="15" x14ac:dyDescent="0.25">
      <c r="B113" s="57" t="s">
        <v>159</v>
      </c>
      <c r="C113" s="56"/>
      <c r="D113" s="83" t="s">
        <v>146</v>
      </c>
    </row>
    <row r="114" spans="2:4" ht="15" x14ac:dyDescent="0.25">
      <c r="B114" s="57" t="s">
        <v>160</v>
      </c>
      <c r="C114" s="56"/>
      <c r="D114" s="83" t="s">
        <v>146</v>
      </c>
    </row>
    <row r="115" spans="2:4" ht="15" x14ac:dyDescent="0.25">
      <c r="B115" s="57" t="s">
        <v>161</v>
      </c>
      <c r="C115" s="56"/>
      <c r="D115" s="61">
        <v>7.771986048445402E-2</v>
      </c>
    </row>
    <row r="116" spans="2:4" ht="15" x14ac:dyDescent="0.25">
      <c r="B116" s="57" t="s">
        <v>162</v>
      </c>
      <c r="C116" s="56"/>
      <c r="D116" s="61" t="s">
        <v>146</v>
      </c>
    </row>
  </sheetData>
  <mergeCells count="5">
    <mergeCell ref="A1:G1"/>
    <mergeCell ref="A2:G2"/>
    <mergeCell ref="A3:G3"/>
    <mergeCell ref="B93:F93"/>
    <mergeCell ref="B94:F94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5"/>
  <sheetViews>
    <sheetView topLeftCell="A61"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746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15" x14ac:dyDescent="0.25">
      <c r="A7" s="21">
        <v>1</v>
      </c>
      <c r="B7" s="22" t="s">
        <v>429</v>
      </c>
      <c r="C7" s="26" t="s">
        <v>430</v>
      </c>
      <c r="D7" s="17" t="s">
        <v>212</v>
      </c>
      <c r="E7" s="62">
        <v>18523</v>
      </c>
      <c r="F7" s="68">
        <v>384.982032</v>
      </c>
      <c r="G7" s="20">
        <v>6.3581733000000001E-2</v>
      </c>
    </row>
    <row r="8" spans="1:7" ht="15" x14ac:dyDescent="0.25">
      <c r="A8" s="21">
        <v>2</v>
      </c>
      <c r="B8" s="22" t="s">
        <v>106</v>
      </c>
      <c r="C8" s="26" t="s">
        <v>107</v>
      </c>
      <c r="D8" s="17" t="s">
        <v>35</v>
      </c>
      <c r="E8" s="62">
        <v>99397</v>
      </c>
      <c r="F8" s="68">
        <v>307.73311200000001</v>
      </c>
      <c r="G8" s="20">
        <v>5.0823683000000001E-2</v>
      </c>
    </row>
    <row r="9" spans="1:7" ht="15" x14ac:dyDescent="0.25">
      <c r="A9" s="21">
        <v>3</v>
      </c>
      <c r="B9" s="22" t="s">
        <v>547</v>
      </c>
      <c r="C9" s="26" t="s">
        <v>548</v>
      </c>
      <c r="D9" s="17" t="s">
        <v>35</v>
      </c>
      <c r="E9" s="62">
        <v>188009</v>
      </c>
      <c r="F9" s="68">
        <v>287.55976550000003</v>
      </c>
      <c r="G9" s="20">
        <v>4.7491951999999997E-2</v>
      </c>
    </row>
    <row r="10" spans="1:7" ht="15" x14ac:dyDescent="0.25">
      <c r="A10" s="21">
        <v>4</v>
      </c>
      <c r="B10" s="22" t="s">
        <v>33</v>
      </c>
      <c r="C10" s="26" t="s">
        <v>34</v>
      </c>
      <c r="D10" s="17" t="s">
        <v>35</v>
      </c>
      <c r="E10" s="62">
        <v>77538</v>
      </c>
      <c r="F10" s="68">
        <v>265.64518800000002</v>
      </c>
      <c r="G10" s="20">
        <v>4.3872649E-2</v>
      </c>
    </row>
    <row r="11" spans="1:7" ht="25.5" x14ac:dyDescent="0.25">
      <c r="A11" s="21">
        <v>5</v>
      </c>
      <c r="B11" s="22" t="s">
        <v>427</v>
      </c>
      <c r="C11" s="26" t="s">
        <v>428</v>
      </c>
      <c r="D11" s="17" t="s">
        <v>32</v>
      </c>
      <c r="E11" s="62">
        <v>82318</v>
      </c>
      <c r="F11" s="68">
        <v>263.29412300000001</v>
      </c>
      <c r="G11" s="20">
        <v>4.3484358000000001E-2</v>
      </c>
    </row>
    <row r="12" spans="1:7" ht="15" x14ac:dyDescent="0.25">
      <c r="A12" s="21">
        <v>6</v>
      </c>
      <c r="B12" s="22" t="s">
        <v>472</v>
      </c>
      <c r="C12" s="26" t="s">
        <v>473</v>
      </c>
      <c r="D12" s="17" t="s">
        <v>212</v>
      </c>
      <c r="E12" s="62">
        <v>18130</v>
      </c>
      <c r="F12" s="68">
        <v>261.27143000000001</v>
      </c>
      <c r="G12" s="20">
        <v>4.3150300000000003E-2</v>
      </c>
    </row>
    <row r="13" spans="1:7" ht="25.5" x14ac:dyDescent="0.25">
      <c r="A13" s="21">
        <v>7</v>
      </c>
      <c r="B13" s="22" t="s">
        <v>15</v>
      </c>
      <c r="C13" s="26" t="s">
        <v>16</v>
      </c>
      <c r="D13" s="17" t="s">
        <v>17</v>
      </c>
      <c r="E13" s="62">
        <v>18590</v>
      </c>
      <c r="F13" s="68">
        <v>254.599345</v>
      </c>
      <c r="G13" s="20">
        <v>4.2048372000000001E-2</v>
      </c>
    </row>
    <row r="14" spans="1:7" ht="15" x14ac:dyDescent="0.25">
      <c r="A14" s="21">
        <v>8</v>
      </c>
      <c r="B14" s="22" t="s">
        <v>747</v>
      </c>
      <c r="C14" s="26" t="s">
        <v>748</v>
      </c>
      <c r="D14" s="17" t="s">
        <v>212</v>
      </c>
      <c r="E14" s="62">
        <v>46637</v>
      </c>
      <c r="F14" s="68">
        <v>243.70164349999999</v>
      </c>
      <c r="G14" s="20">
        <v>4.0248561000000002E-2</v>
      </c>
    </row>
    <row r="15" spans="1:7" ht="15" x14ac:dyDescent="0.25">
      <c r="A15" s="21">
        <v>9</v>
      </c>
      <c r="B15" s="22" t="s">
        <v>256</v>
      </c>
      <c r="C15" s="26" t="s">
        <v>257</v>
      </c>
      <c r="D15" s="17" t="s">
        <v>212</v>
      </c>
      <c r="E15" s="62">
        <v>27474</v>
      </c>
      <c r="F15" s="68">
        <v>200.25798599999999</v>
      </c>
      <c r="G15" s="20">
        <v>3.3073620999999997E-2</v>
      </c>
    </row>
    <row r="16" spans="1:7" ht="15" x14ac:dyDescent="0.25">
      <c r="A16" s="21">
        <v>10</v>
      </c>
      <c r="B16" s="22" t="s">
        <v>433</v>
      </c>
      <c r="C16" s="26" t="s">
        <v>434</v>
      </c>
      <c r="D16" s="17" t="s">
        <v>291</v>
      </c>
      <c r="E16" s="62">
        <v>7424</v>
      </c>
      <c r="F16" s="68">
        <v>185.00608</v>
      </c>
      <c r="G16" s="20">
        <v>3.0554690999999998E-2</v>
      </c>
    </row>
    <row r="17" spans="1:7" ht="15" x14ac:dyDescent="0.25">
      <c r="A17" s="21">
        <v>11</v>
      </c>
      <c r="B17" s="22" t="s">
        <v>346</v>
      </c>
      <c r="C17" s="26" t="s">
        <v>347</v>
      </c>
      <c r="D17" s="17" t="s">
        <v>212</v>
      </c>
      <c r="E17" s="62">
        <v>14146</v>
      </c>
      <c r="F17" s="68">
        <v>178.2396</v>
      </c>
      <c r="G17" s="20">
        <v>2.9437173000000001E-2</v>
      </c>
    </row>
    <row r="18" spans="1:7" ht="15" x14ac:dyDescent="0.25">
      <c r="A18" s="21">
        <v>12</v>
      </c>
      <c r="B18" s="22" t="s">
        <v>431</v>
      </c>
      <c r="C18" s="26" t="s">
        <v>432</v>
      </c>
      <c r="D18" s="17" t="s">
        <v>35</v>
      </c>
      <c r="E18" s="62">
        <v>45228</v>
      </c>
      <c r="F18" s="68">
        <v>155.35818</v>
      </c>
      <c r="G18" s="20">
        <v>2.5658191E-2</v>
      </c>
    </row>
    <row r="19" spans="1:7" ht="25.5" x14ac:dyDescent="0.25">
      <c r="A19" s="21">
        <v>13</v>
      </c>
      <c r="B19" s="22" t="s">
        <v>543</v>
      </c>
      <c r="C19" s="26" t="s">
        <v>544</v>
      </c>
      <c r="D19" s="17" t="s">
        <v>291</v>
      </c>
      <c r="E19" s="62">
        <v>22640</v>
      </c>
      <c r="F19" s="68">
        <v>147.80524</v>
      </c>
      <c r="G19" s="20">
        <v>2.4410784000000001E-2</v>
      </c>
    </row>
    <row r="20" spans="1:7" ht="15" x14ac:dyDescent="0.25">
      <c r="A20" s="21">
        <v>14</v>
      </c>
      <c r="B20" s="22" t="s">
        <v>27</v>
      </c>
      <c r="C20" s="26" t="s">
        <v>28</v>
      </c>
      <c r="D20" s="17" t="s">
        <v>29</v>
      </c>
      <c r="E20" s="62">
        <v>65400</v>
      </c>
      <c r="F20" s="68">
        <v>144.37049999999999</v>
      </c>
      <c r="G20" s="20">
        <v>2.384352E-2</v>
      </c>
    </row>
    <row r="21" spans="1:7" ht="15" x14ac:dyDescent="0.25">
      <c r="A21" s="21">
        <v>15</v>
      </c>
      <c r="B21" s="22" t="s">
        <v>688</v>
      </c>
      <c r="C21" s="26" t="s">
        <v>689</v>
      </c>
      <c r="D21" s="17" t="s">
        <v>291</v>
      </c>
      <c r="E21" s="62">
        <v>34770</v>
      </c>
      <c r="F21" s="68">
        <v>140.03617499999999</v>
      </c>
      <c r="G21" s="20">
        <v>2.3127683999999999E-2</v>
      </c>
    </row>
    <row r="22" spans="1:7" ht="15" x14ac:dyDescent="0.25">
      <c r="A22" s="21">
        <v>16</v>
      </c>
      <c r="B22" s="22" t="s">
        <v>274</v>
      </c>
      <c r="C22" s="26" t="s">
        <v>275</v>
      </c>
      <c r="D22" s="17" t="s">
        <v>212</v>
      </c>
      <c r="E22" s="62">
        <v>9641</v>
      </c>
      <c r="F22" s="68">
        <v>138.43029849999999</v>
      </c>
      <c r="G22" s="20">
        <v>2.2862464999999998E-2</v>
      </c>
    </row>
    <row r="23" spans="1:7" ht="15" x14ac:dyDescent="0.25">
      <c r="A23" s="21">
        <v>17</v>
      </c>
      <c r="B23" s="22" t="s">
        <v>238</v>
      </c>
      <c r="C23" s="26" t="s">
        <v>239</v>
      </c>
      <c r="D23" s="17" t="s">
        <v>20</v>
      </c>
      <c r="E23" s="62">
        <v>108332</v>
      </c>
      <c r="F23" s="68">
        <v>136.931648</v>
      </c>
      <c r="G23" s="20">
        <v>2.2614954999999999E-2</v>
      </c>
    </row>
    <row r="24" spans="1:7" ht="15" x14ac:dyDescent="0.25">
      <c r="A24" s="21">
        <v>18</v>
      </c>
      <c r="B24" s="22" t="s">
        <v>702</v>
      </c>
      <c r="C24" s="26" t="s">
        <v>703</v>
      </c>
      <c r="D24" s="17" t="s">
        <v>29</v>
      </c>
      <c r="E24" s="62">
        <v>165943</v>
      </c>
      <c r="F24" s="68">
        <v>132.50548549999999</v>
      </c>
      <c r="G24" s="20">
        <v>2.1883952000000002E-2</v>
      </c>
    </row>
    <row r="25" spans="1:7" ht="25.5" x14ac:dyDescent="0.25">
      <c r="A25" s="21">
        <v>19</v>
      </c>
      <c r="B25" s="22" t="s">
        <v>49</v>
      </c>
      <c r="C25" s="26" t="s">
        <v>50</v>
      </c>
      <c r="D25" s="17" t="s">
        <v>17</v>
      </c>
      <c r="E25" s="62">
        <v>129853</v>
      </c>
      <c r="F25" s="68">
        <v>128.09998450000001</v>
      </c>
      <c r="G25" s="20">
        <v>2.1156360999999999E-2</v>
      </c>
    </row>
    <row r="26" spans="1:7" ht="15" x14ac:dyDescent="0.25">
      <c r="A26" s="21">
        <v>20</v>
      </c>
      <c r="B26" s="22" t="s">
        <v>541</v>
      </c>
      <c r="C26" s="26" t="s">
        <v>542</v>
      </c>
      <c r="D26" s="17" t="s">
        <v>354</v>
      </c>
      <c r="E26" s="62">
        <v>33867</v>
      </c>
      <c r="F26" s="68">
        <v>126.05297400000001</v>
      </c>
      <c r="G26" s="20">
        <v>2.0818287000000001E-2</v>
      </c>
    </row>
    <row r="27" spans="1:7" ht="15" x14ac:dyDescent="0.25">
      <c r="A27" s="21">
        <v>21</v>
      </c>
      <c r="B27" s="22" t="s">
        <v>679</v>
      </c>
      <c r="C27" s="26" t="s">
        <v>680</v>
      </c>
      <c r="D27" s="17" t="s">
        <v>354</v>
      </c>
      <c r="E27" s="62">
        <v>50003</v>
      </c>
      <c r="F27" s="68">
        <v>124.0324415</v>
      </c>
      <c r="G27" s="20">
        <v>2.0484585999999999E-2</v>
      </c>
    </row>
    <row r="28" spans="1:7" ht="25.5" x14ac:dyDescent="0.25">
      <c r="A28" s="21">
        <v>22</v>
      </c>
      <c r="B28" s="22" t="s">
        <v>252</v>
      </c>
      <c r="C28" s="26" t="s">
        <v>253</v>
      </c>
      <c r="D28" s="17" t="s">
        <v>26</v>
      </c>
      <c r="E28" s="62">
        <v>13400</v>
      </c>
      <c r="F28" s="68">
        <v>119.9434</v>
      </c>
      <c r="G28" s="20">
        <v>1.9809259999999999E-2</v>
      </c>
    </row>
    <row r="29" spans="1:7" ht="25.5" x14ac:dyDescent="0.25">
      <c r="A29" s="21">
        <v>23</v>
      </c>
      <c r="B29" s="22" t="s">
        <v>523</v>
      </c>
      <c r="C29" s="26" t="s">
        <v>524</v>
      </c>
      <c r="D29" s="17" t="s">
        <v>525</v>
      </c>
      <c r="E29" s="62">
        <v>29192</v>
      </c>
      <c r="F29" s="68">
        <v>112.05349200000001</v>
      </c>
      <c r="G29" s="20">
        <v>1.8506201999999999E-2</v>
      </c>
    </row>
    <row r="30" spans="1:7" ht="15" x14ac:dyDescent="0.25">
      <c r="A30" s="21">
        <v>24</v>
      </c>
      <c r="B30" s="22" t="s">
        <v>204</v>
      </c>
      <c r="C30" s="26" t="s">
        <v>205</v>
      </c>
      <c r="D30" s="17" t="s">
        <v>35</v>
      </c>
      <c r="E30" s="62">
        <v>174709</v>
      </c>
      <c r="F30" s="68">
        <v>111.7264055</v>
      </c>
      <c r="G30" s="20">
        <v>1.8452182000000001E-2</v>
      </c>
    </row>
    <row r="31" spans="1:7" ht="25.5" x14ac:dyDescent="0.25">
      <c r="A31" s="21">
        <v>25</v>
      </c>
      <c r="B31" s="22" t="s">
        <v>208</v>
      </c>
      <c r="C31" s="26" t="s">
        <v>209</v>
      </c>
      <c r="D31" s="17" t="s">
        <v>32</v>
      </c>
      <c r="E31" s="62">
        <v>70432</v>
      </c>
      <c r="F31" s="68">
        <v>107.655312</v>
      </c>
      <c r="G31" s="20">
        <v>1.7779820000000002E-2</v>
      </c>
    </row>
    <row r="32" spans="1:7" ht="25.5" x14ac:dyDescent="0.25">
      <c r="A32" s="21">
        <v>26</v>
      </c>
      <c r="B32" s="22" t="s">
        <v>655</v>
      </c>
      <c r="C32" s="26" t="s">
        <v>656</v>
      </c>
      <c r="D32" s="17" t="s">
        <v>23</v>
      </c>
      <c r="E32" s="62">
        <v>131075</v>
      </c>
      <c r="F32" s="68">
        <v>105.64645</v>
      </c>
      <c r="G32" s="20">
        <v>1.7448045999999998E-2</v>
      </c>
    </row>
    <row r="33" spans="1:7" ht="15" x14ac:dyDescent="0.25">
      <c r="A33" s="21">
        <v>27</v>
      </c>
      <c r="B33" s="22" t="s">
        <v>537</v>
      </c>
      <c r="C33" s="26" t="s">
        <v>538</v>
      </c>
      <c r="D33" s="17" t="s">
        <v>303</v>
      </c>
      <c r="E33" s="62">
        <v>9286</v>
      </c>
      <c r="F33" s="68">
        <v>102.155286</v>
      </c>
      <c r="G33" s="20">
        <v>1.6871463E-2</v>
      </c>
    </row>
    <row r="34" spans="1:7" ht="25.5" x14ac:dyDescent="0.25">
      <c r="A34" s="21">
        <v>28</v>
      </c>
      <c r="B34" s="22" t="s">
        <v>555</v>
      </c>
      <c r="C34" s="26" t="s">
        <v>556</v>
      </c>
      <c r="D34" s="17" t="s">
        <v>32</v>
      </c>
      <c r="E34" s="62">
        <v>8723</v>
      </c>
      <c r="F34" s="68">
        <v>101.97187</v>
      </c>
      <c r="G34" s="20">
        <v>1.6841170999999999E-2</v>
      </c>
    </row>
    <row r="35" spans="1:7" ht="25.5" x14ac:dyDescent="0.25">
      <c r="A35" s="21">
        <v>29</v>
      </c>
      <c r="B35" s="22" t="s">
        <v>65</v>
      </c>
      <c r="C35" s="26" t="s">
        <v>66</v>
      </c>
      <c r="D35" s="17" t="s">
        <v>23</v>
      </c>
      <c r="E35" s="62">
        <v>123708</v>
      </c>
      <c r="F35" s="68">
        <v>101.68797600000001</v>
      </c>
      <c r="G35" s="20">
        <v>1.6794284E-2</v>
      </c>
    </row>
    <row r="36" spans="1:7" ht="25.5" x14ac:dyDescent="0.25">
      <c r="A36" s="21">
        <v>30</v>
      </c>
      <c r="B36" s="22" t="s">
        <v>578</v>
      </c>
      <c r="C36" s="26" t="s">
        <v>579</v>
      </c>
      <c r="D36" s="17" t="s">
        <v>17</v>
      </c>
      <c r="E36" s="62">
        <v>469820</v>
      </c>
      <c r="F36" s="68">
        <v>99.132019999999997</v>
      </c>
      <c r="G36" s="20">
        <v>1.6372154999999999E-2</v>
      </c>
    </row>
    <row r="37" spans="1:7" ht="51" x14ac:dyDescent="0.25">
      <c r="A37" s="21">
        <v>31</v>
      </c>
      <c r="B37" s="22" t="s">
        <v>215</v>
      </c>
      <c r="C37" s="26" t="s">
        <v>216</v>
      </c>
      <c r="D37" s="17" t="s">
        <v>217</v>
      </c>
      <c r="E37" s="62">
        <v>230444</v>
      </c>
      <c r="F37" s="68">
        <v>98.630032</v>
      </c>
      <c r="G37" s="20">
        <v>1.6289248999999999E-2</v>
      </c>
    </row>
    <row r="38" spans="1:7" ht="25.5" x14ac:dyDescent="0.25">
      <c r="A38" s="21">
        <v>32</v>
      </c>
      <c r="B38" s="22" t="s">
        <v>545</v>
      </c>
      <c r="C38" s="26" t="s">
        <v>546</v>
      </c>
      <c r="D38" s="17" t="s">
        <v>32</v>
      </c>
      <c r="E38" s="62">
        <v>122591</v>
      </c>
      <c r="F38" s="68">
        <v>93.720819500000005</v>
      </c>
      <c r="G38" s="20">
        <v>1.5478468E-2</v>
      </c>
    </row>
    <row r="39" spans="1:7" ht="15" x14ac:dyDescent="0.25">
      <c r="A39" s="21">
        <v>33</v>
      </c>
      <c r="B39" s="22" t="s">
        <v>441</v>
      </c>
      <c r="C39" s="26" t="s">
        <v>442</v>
      </c>
      <c r="D39" s="17" t="s">
        <v>35</v>
      </c>
      <c r="E39" s="62">
        <v>14169</v>
      </c>
      <c r="F39" s="68">
        <v>91.9922325</v>
      </c>
      <c r="G39" s="20">
        <v>1.5192983E-2</v>
      </c>
    </row>
    <row r="40" spans="1:7" ht="15" x14ac:dyDescent="0.25">
      <c r="A40" s="21">
        <v>34</v>
      </c>
      <c r="B40" s="22" t="s">
        <v>299</v>
      </c>
      <c r="C40" s="26" t="s">
        <v>300</v>
      </c>
      <c r="D40" s="17" t="s">
        <v>20</v>
      </c>
      <c r="E40" s="62">
        <v>35630</v>
      </c>
      <c r="F40" s="68">
        <v>88.308954999999997</v>
      </c>
      <c r="G40" s="20">
        <v>1.4584671E-2</v>
      </c>
    </row>
    <row r="41" spans="1:7" ht="25.5" x14ac:dyDescent="0.25">
      <c r="A41" s="21">
        <v>35</v>
      </c>
      <c r="B41" s="22" t="s">
        <v>318</v>
      </c>
      <c r="C41" s="26" t="s">
        <v>319</v>
      </c>
      <c r="D41" s="17" t="s">
        <v>273</v>
      </c>
      <c r="E41" s="62">
        <v>28915</v>
      </c>
      <c r="F41" s="68">
        <v>86.470307500000004</v>
      </c>
      <c r="G41" s="20">
        <v>1.4281009000000001E-2</v>
      </c>
    </row>
    <row r="42" spans="1:7" ht="15" x14ac:dyDescent="0.25">
      <c r="A42" s="21">
        <v>36</v>
      </c>
      <c r="B42" s="22" t="s">
        <v>749</v>
      </c>
      <c r="C42" s="26" t="s">
        <v>750</v>
      </c>
      <c r="D42" s="17" t="s">
        <v>291</v>
      </c>
      <c r="E42" s="62">
        <v>1232</v>
      </c>
      <c r="F42" s="68">
        <v>78.849847999999994</v>
      </c>
      <c r="G42" s="20">
        <v>1.3022452E-2</v>
      </c>
    </row>
    <row r="43" spans="1:7" ht="15" x14ac:dyDescent="0.25">
      <c r="A43" s="21">
        <v>37</v>
      </c>
      <c r="B43" s="22" t="s">
        <v>751</v>
      </c>
      <c r="C43" s="26" t="s">
        <v>752</v>
      </c>
      <c r="D43" s="17" t="s">
        <v>291</v>
      </c>
      <c r="E43" s="62">
        <v>9818</v>
      </c>
      <c r="F43" s="68">
        <v>75.755688000000006</v>
      </c>
      <c r="G43" s="20">
        <v>1.2511436000000001E-2</v>
      </c>
    </row>
    <row r="44" spans="1:7" ht="15" x14ac:dyDescent="0.25">
      <c r="A44" s="21">
        <v>38</v>
      </c>
      <c r="B44" s="22" t="s">
        <v>571</v>
      </c>
      <c r="C44" s="26" t="s">
        <v>572</v>
      </c>
      <c r="D44" s="17" t="s">
        <v>291</v>
      </c>
      <c r="E44" s="62">
        <v>9987</v>
      </c>
      <c r="F44" s="68">
        <v>71.182342500000004</v>
      </c>
      <c r="G44" s="20">
        <v>1.1756124E-2</v>
      </c>
    </row>
    <row r="45" spans="1:7" ht="15" x14ac:dyDescent="0.25">
      <c r="A45" s="21">
        <v>39</v>
      </c>
      <c r="B45" s="22" t="s">
        <v>753</v>
      </c>
      <c r="C45" s="26" t="s">
        <v>754</v>
      </c>
      <c r="D45" s="17" t="s">
        <v>42</v>
      </c>
      <c r="E45" s="62">
        <v>78006</v>
      </c>
      <c r="F45" s="68">
        <v>59.830601999999999</v>
      </c>
      <c r="G45" s="20">
        <v>9.8813270000000005E-3</v>
      </c>
    </row>
    <row r="46" spans="1:7" ht="15" x14ac:dyDescent="0.25">
      <c r="A46" s="21">
        <v>40</v>
      </c>
      <c r="B46" s="22" t="s">
        <v>409</v>
      </c>
      <c r="C46" s="26" t="s">
        <v>410</v>
      </c>
      <c r="D46" s="17" t="s">
        <v>291</v>
      </c>
      <c r="E46" s="62">
        <v>7262</v>
      </c>
      <c r="F46" s="68">
        <v>56.621814000000001</v>
      </c>
      <c r="G46" s="20">
        <v>9.3513789999999999E-3</v>
      </c>
    </row>
    <row r="47" spans="1:7" ht="15" x14ac:dyDescent="0.25">
      <c r="A47" s="21">
        <v>41</v>
      </c>
      <c r="B47" s="22" t="s">
        <v>690</v>
      </c>
      <c r="C47" s="26" t="s">
        <v>691</v>
      </c>
      <c r="D47" s="17" t="s">
        <v>212</v>
      </c>
      <c r="E47" s="62">
        <v>3177</v>
      </c>
      <c r="F47" s="68">
        <v>9.5707125000000008</v>
      </c>
      <c r="G47" s="20">
        <v>1.5806520000000001E-3</v>
      </c>
    </row>
    <row r="48" spans="1:7" ht="15" x14ac:dyDescent="0.25">
      <c r="A48" s="16"/>
      <c r="B48" s="17"/>
      <c r="C48" s="23" t="s">
        <v>113</v>
      </c>
      <c r="D48" s="27"/>
      <c r="E48" s="64"/>
      <c r="F48" s="70">
        <v>5978.8187970000017</v>
      </c>
      <c r="G48" s="28">
        <v>0.98743221100000023</v>
      </c>
    </row>
    <row r="49" spans="1:9" ht="15" x14ac:dyDescent="0.25">
      <c r="A49" s="21"/>
      <c r="B49" s="22"/>
      <c r="C49" s="29"/>
      <c r="D49" s="30"/>
      <c r="E49" s="62"/>
      <c r="F49" s="68"/>
      <c r="G49" s="20"/>
    </row>
    <row r="50" spans="1:9" ht="15" x14ac:dyDescent="0.25">
      <c r="A50" s="16"/>
      <c r="B50" s="17"/>
      <c r="C50" s="23" t="s">
        <v>114</v>
      </c>
      <c r="D50" s="24"/>
      <c r="E50" s="63"/>
      <c r="F50" s="69"/>
      <c r="G50" s="25"/>
    </row>
    <row r="51" spans="1:9" ht="15" x14ac:dyDescent="0.25">
      <c r="A51" s="16"/>
      <c r="B51" s="17"/>
      <c r="C51" s="23" t="s">
        <v>113</v>
      </c>
      <c r="D51" s="27"/>
      <c r="E51" s="64"/>
      <c r="F51" s="70">
        <v>0</v>
      </c>
      <c r="G51" s="28">
        <v>0</v>
      </c>
    </row>
    <row r="52" spans="1:9" ht="15" x14ac:dyDescent="0.25">
      <c r="A52" s="21"/>
      <c r="B52" s="22"/>
      <c r="C52" s="29"/>
      <c r="D52" s="30"/>
      <c r="E52" s="62"/>
      <c r="F52" s="68"/>
      <c r="G52" s="20"/>
    </row>
    <row r="53" spans="1:9" ht="15" x14ac:dyDescent="0.25">
      <c r="A53" s="31"/>
      <c r="B53" s="32"/>
      <c r="C53" s="23" t="s">
        <v>115</v>
      </c>
      <c r="D53" s="24"/>
      <c r="E53" s="63"/>
      <c r="F53" s="69"/>
      <c r="G53" s="25"/>
    </row>
    <row r="54" spans="1:9" ht="15" x14ac:dyDescent="0.25">
      <c r="A54" s="33"/>
      <c r="B54" s="34"/>
      <c r="C54" s="23" t="s">
        <v>113</v>
      </c>
      <c r="D54" s="35"/>
      <c r="E54" s="65"/>
      <c r="F54" s="71">
        <v>0</v>
      </c>
      <c r="G54" s="36">
        <v>0</v>
      </c>
    </row>
    <row r="55" spans="1:9" ht="15" x14ac:dyDescent="0.25">
      <c r="A55" s="33"/>
      <c r="B55" s="34"/>
      <c r="C55" s="29"/>
      <c r="D55" s="37"/>
      <c r="E55" s="66"/>
      <c r="F55" s="72"/>
      <c r="G55" s="38"/>
    </row>
    <row r="56" spans="1:9" ht="15" x14ac:dyDescent="0.25">
      <c r="A56" s="16"/>
      <c r="B56" s="17"/>
      <c r="C56" s="23" t="s">
        <v>119</v>
      </c>
      <c r="D56" s="24"/>
      <c r="E56" s="63"/>
      <c r="F56" s="69"/>
      <c r="G56" s="25"/>
    </row>
    <row r="57" spans="1:9" ht="15" x14ac:dyDescent="0.25">
      <c r="A57" s="16"/>
      <c r="B57" s="17"/>
      <c r="C57" s="23" t="s">
        <v>113</v>
      </c>
      <c r="D57" s="27"/>
      <c r="E57" s="64"/>
      <c r="F57" s="70">
        <v>0</v>
      </c>
      <c r="G57" s="28">
        <v>0</v>
      </c>
    </row>
    <row r="58" spans="1:9" ht="15" x14ac:dyDescent="0.25">
      <c r="A58" s="16"/>
      <c r="B58" s="17"/>
      <c r="C58" s="29"/>
      <c r="D58" s="19"/>
      <c r="E58" s="62"/>
      <c r="F58" s="68"/>
      <c r="G58" s="20"/>
    </row>
    <row r="59" spans="1:9" ht="15" x14ac:dyDescent="0.25">
      <c r="A59" s="16"/>
      <c r="B59" s="17"/>
      <c r="C59" s="23" t="s">
        <v>120</v>
      </c>
      <c r="D59" s="24"/>
      <c r="E59" s="63"/>
      <c r="F59" s="69"/>
      <c r="G59" s="25"/>
    </row>
    <row r="60" spans="1:9" ht="15" x14ac:dyDescent="0.25">
      <c r="A60" s="16"/>
      <c r="B60" s="17"/>
      <c r="C60" s="23" t="s">
        <v>113</v>
      </c>
      <c r="D60" s="27"/>
      <c r="E60" s="64"/>
      <c r="F60" s="70">
        <v>0</v>
      </c>
      <c r="G60" s="28">
        <v>0</v>
      </c>
    </row>
    <row r="61" spans="1:9" ht="15" x14ac:dyDescent="0.25">
      <c r="A61" s="16"/>
      <c r="B61" s="17"/>
      <c r="C61" s="29"/>
      <c r="D61" s="19"/>
      <c r="E61" s="62"/>
      <c r="F61" s="68"/>
      <c r="G61" s="20"/>
    </row>
    <row r="62" spans="1:9" ht="15" x14ac:dyDescent="0.25">
      <c r="A62" s="16"/>
      <c r="B62" s="17"/>
      <c r="C62" s="23" t="s">
        <v>121</v>
      </c>
      <c r="D62" s="24"/>
      <c r="E62" s="63"/>
      <c r="F62" s="69"/>
      <c r="G62" s="25"/>
    </row>
    <row r="63" spans="1:9" ht="15" x14ac:dyDescent="0.25">
      <c r="A63" s="21">
        <v>1</v>
      </c>
      <c r="B63" s="22"/>
      <c r="C63" s="26" t="s">
        <v>1157</v>
      </c>
      <c r="D63" s="30" t="s">
        <v>755</v>
      </c>
      <c r="E63" s="62">
        <v>38625</v>
      </c>
      <c r="F63" s="68">
        <v>8.0178933749999999</v>
      </c>
      <c r="G63" s="20">
        <v>1.3241959999999999E-3</v>
      </c>
      <c r="I63" s="168"/>
    </row>
    <row r="64" spans="1:9" ht="15" x14ac:dyDescent="0.25">
      <c r="A64" s="21">
        <v>2</v>
      </c>
      <c r="B64" s="22"/>
      <c r="C64" s="26" t="s">
        <v>1158</v>
      </c>
      <c r="D64" s="30" t="s">
        <v>755</v>
      </c>
      <c r="E64" s="62">
        <v>10500</v>
      </c>
      <c r="F64" s="68">
        <v>4.5354749999999999</v>
      </c>
      <c r="G64" s="20">
        <v>7.4905700000000002E-4</v>
      </c>
    </row>
    <row r="65" spans="1:7" ht="15" x14ac:dyDescent="0.25">
      <c r="A65" s="16"/>
      <c r="B65" s="17"/>
      <c r="C65" s="23" t="s">
        <v>113</v>
      </c>
      <c r="D65" s="27"/>
      <c r="E65" s="64"/>
      <c r="F65" s="70">
        <v>12.553368375</v>
      </c>
      <c r="G65" s="28">
        <v>2.0732529999999997E-3</v>
      </c>
    </row>
    <row r="66" spans="1:7" ht="15" x14ac:dyDescent="0.25">
      <c r="A66" s="16"/>
      <c r="B66" s="17"/>
      <c r="C66" s="29"/>
      <c r="D66" s="19"/>
      <c r="E66" s="62"/>
      <c r="F66" s="68"/>
      <c r="G66" s="20"/>
    </row>
    <row r="67" spans="1:7" ht="25.5" x14ac:dyDescent="0.25">
      <c r="A67" s="21"/>
      <c r="B67" s="22"/>
      <c r="C67" s="39" t="s">
        <v>122</v>
      </c>
      <c r="D67" s="40"/>
      <c r="E67" s="64"/>
      <c r="F67" s="70">
        <v>5991.3721653750017</v>
      </c>
      <c r="G67" s="28">
        <v>0.98950546400000028</v>
      </c>
    </row>
    <row r="68" spans="1:7" ht="15" x14ac:dyDescent="0.25">
      <c r="A68" s="16"/>
      <c r="B68" s="17"/>
      <c r="C68" s="26"/>
      <c r="D68" s="19"/>
      <c r="E68" s="62"/>
      <c r="F68" s="68"/>
      <c r="G68" s="20"/>
    </row>
    <row r="69" spans="1:7" ht="15" x14ac:dyDescent="0.25">
      <c r="A69" s="16"/>
      <c r="B69" s="17"/>
      <c r="C69" s="18" t="s">
        <v>123</v>
      </c>
      <c r="D69" s="19"/>
      <c r="E69" s="62"/>
      <c r="F69" s="68"/>
      <c r="G69" s="20"/>
    </row>
    <row r="70" spans="1:7" ht="25.5" x14ac:dyDescent="0.25">
      <c r="A70" s="16"/>
      <c r="B70" s="17"/>
      <c r="C70" s="23" t="s">
        <v>11</v>
      </c>
      <c r="D70" s="24"/>
      <c r="E70" s="63"/>
      <c r="F70" s="69"/>
      <c r="G70" s="25"/>
    </row>
    <row r="71" spans="1:7" ht="15" x14ac:dyDescent="0.25">
      <c r="A71" s="21"/>
      <c r="B71" s="22"/>
      <c r="C71" s="23" t="s">
        <v>113</v>
      </c>
      <c r="D71" s="27"/>
      <c r="E71" s="64"/>
      <c r="F71" s="70">
        <v>0</v>
      </c>
      <c r="G71" s="28">
        <v>0</v>
      </c>
    </row>
    <row r="72" spans="1:7" ht="15" x14ac:dyDescent="0.25">
      <c r="A72" s="21"/>
      <c r="B72" s="22"/>
      <c r="C72" s="29"/>
      <c r="D72" s="19"/>
      <c r="E72" s="62"/>
      <c r="F72" s="68"/>
      <c r="G72" s="20"/>
    </row>
    <row r="73" spans="1:7" ht="15" x14ac:dyDescent="0.25">
      <c r="A73" s="16"/>
      <c r="B73" s="41"/>
      <c r="C73" s="23" t="s">
        <v>124</v>
      </c>
      <c r="D73" s="24"/>
      <c r="E73" s="63"/>
      <c r="F73" s="69"/>
      <c r="G73" s="25"/>
    </row>
    <row r="74" spans="1:7" ht="15" x14ac:dyDescent="0.25">
      <c r="A74" s="21"/>
      <c r="B74" s="22"/>
      <c r="C74" s="23" t="s">
        <v>113</v>
      </c>
      <c r="D74" s="27"/>
      <c r="E74" s="64"/>
      <c r="F74" s="70">
        <v>0</v>
      </c>
      <c r="G74" s="28">
        <v>0</v>
      </c>
    </row>
    <row r="75" spans="1:7" ht="15" x14ac:dyDescent="0.25">
      <c r="A75" s="21"/>
      <c r="B75" s="22"/>
      <c r="C75" s="29"/>
      <c r="D75" s="19"/>
      <c r="E75" s="62"/>
      <c r="F75" s="74"/>
      <c r="G75" s="43"/>
    </row>
    <row r="76" spans="1:7" ht="15" x14ac:dyDescent="0.25">
      <c r="A76" s="16"/>
      <c r="B76" s="17"/>
      <c r="C76" s="23" t="s">
        <v>125</v>
      </c>
      <c r="D76" s="24"/>
      <c r="E76" s="63"/>
      <c r="F76" s="69"/>
      <c r="G76" s="25"/>
    </row>
    <row r="77" spans="1:7" ht="15" x14ac:dyDescent="0.25">
      <c r="A77" s="21"/>
      <c r="B77" s="22"/>
      <c r="C77" s="23" t="s">
        <v>113</v>
      </c>
      <c r="D77" s="27"/>
      <c r="E77" s="64"/>
      <c r="F77" s="70">
        <v>0</v>
      </c>
      <c r="G77" s="28">
        <v>0</v>
      </c>
    </row>
    <row r="78" spans="1:7" ht="15" x14ac:dyDescent="0.25">
      <c r="A78" s="16"/>
      <c r="B78" s="17"/>
      <c r="C78" s="29"/>
      <c r="D78" s="19"/>
      <c r="E78" s="62"/>
      <c r="F78" s="68"/>
      <c r="G78" s="20"/>
    </row>
    <row r="79" spans="1:7" ht="25.5" x14ac:dyDescent="0.25">
      <c r="A79" s="16"/>
      <c r="B79" s="41"/>
      <c r="C79" s="23" t="s">
        <v>126</v>
      </c>
      <c r="D79" s="24"/>
      <c r="E79" s="63"/>
      <c r="F79" s="69"/>
      <c r="G79" s="25"/>
    </row>
    <row r="80" spans="1:7" ht="15" x14ac:dyDescent="0.25">
      <c r="A80" s="21"/>
      <c r="B80" s="22"/>
      <c r="C80" s="23" t="s">
        <v>113</v>
      </c>
      <c r="D80" s="27"/>
      <c r="E80" s="64"/>
      <c r="F80" s="70">
        <v>0</v>
      </c>
      <c r="G80" s="28">
        <v>0</v>
      </c>
    </row>
    <row r="81" spans="1:7" ht="15" x14ac:dyDescent="0.25">
      <c r="A81" s="21"/>
      <c r="B81" s="22"/>
      <c r="C81" s="29"/>
      <c r="D81" s="19"/>
      <c r="E81" s="62"/>
      <c r="F81" s="68"/>
      <c r="G81" s="20"/>
    </row>
    <row r="82" spans="1:7" ht="15" x14ac:dyDescent="0.25">
      <c r="A82" s="21"/>
      <c r="B82" s="22"/>
      <c r="C82" s="44" t="s">
        <v>127</v>
      </c>
      <c r="D82" s="40"/>
      <c r="E82" s="64"/>
      <c r="F82" s="70">
        <v>0</v>
      </c>
      <c r="G82" s="28">
        <v>0</v>
      </c>
    </row>
    <row r="83" spans="1:7" ht="15" x14ac:dyDescent="0.25">
      <c r="A83" s="21"/>
      <c r="B83" s="22"/>
      <c r="C83" s="26"/>
      <c r="D83" s="19"/>
      <c r="E83" s="62"/>
      <c r="F83" s="68"/>
      <c r="G83" s="20"/>
    </row>
    <row r="84" spans="1:7" ht="15" x14ac:dyDescent="0.25">
      <c r="A84" s="16"/>
      <c r="B84" s="17"/>
      <c r="C84" s="18" t="s">
        <v>128</v>
      </c>
      <c r="D84" s="19"/>
      <c r="E84" s="62"/>
      <c r="F84" s="68"/>
      <c r="G84" s="20"/>
    </row>
    <row r="85" spans="1:7" ht="15" x14ac:dyDescent="0.25">
      <c r="A85" s="21"/>
      <c r="B85" s="22"/>
      <c r="C85" s="23" t="s">
        <v>129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113</v>
      </c>
      <c r="D86" s="40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9"/>
      <c r="D87" s="22"/>
      <c r="E87" s="62"/>
      <c r="F87" s="68"/>
      <c r="G87" s="20"/>
    </row>
    <row r="88" spans="1:7" ht="15" x14ac:dyDescent="0.25">
      <c r="A88" s="21"/>
      <c r="B88" s="22"/>
      <c r="C88" s="23" t="s">
        <v>130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113</v>
      </c>
      <c r="D89" s="40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22"/>
      <c r="E90" s="62"/>
      <c r="F90" s="68"/>
      <c r="G90" s="20"/>
    </row>
    <row r="91" spans="1:7" ht="15" x14ac:dyDescent="0.25">
      <c r="A91" s="21"/>
      <c r="B91" s="22"/>
      <c r="C91" s="23" t="s">
        <v>131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113</v>
      </c>
      <c r="D92" s="40"/>
      <c r="E92" s="64"/>
      <c r="F92" s="70">
        <v>0</v>
      </c>
      <c r="G92" s="28">
        <v>0</v>
      </c>
    </row>
    <row r="93" spans="1:7" ht="15" x14ac:dyDescent="0.25">
      <c r="A93" s="21"/>
      <c r="B93" s="22"/>
      <c r="C93" s="29"/>
      <c r="D93" s="22"/>
      <c r="E93" s="62"/>
      <c r="F93" s="68"/>
      <c r="G93" s="20"/>
    </row>
    <row r="94" spans="1:7" ht="15" x14ac:dyDescent="0.25">
      <c r="A94" s="21"/>
      <c r="B94" s="22"/>
      <c r="C94" s="23" t="s">
        <v>132</v>
      </c>
      <c r="D94" s="24"/>
      <c r="E94" s="63"/>
      <c r="F94" s="69"/>
      <c r="G94" s="25"/>
    </row>
    <row r="95" spans="1:7" ht="15" x14ac:dyDescent="0.25">
      <c r="A95" s="21">
        <v>1</v>
      </c>
      <c r="B95" s="22"/>
      <c r="C95" s="26" t="s">
        <v>134</v>
      </c>
      <c r="D95" s="30"/>
      <c r="E95" s="62"/>
      <c r="F95" s="68">
        <v>72.000000099999994</v>
      </c>
      <c r="G95" s="20">
        <v>1.1891165E-2</v>
      </c>
    </row>
    <row r="96" spans="1:7" ht="15" x14ac:dyDescent="0.25">
      <c r="A96" s="21"/>
      <c r="B96" s="22"/>
      <c r="C96" s="23" t="s">
        <v>113</v>
      </c>
      <c r="D96" s="40"/>
      <c r="E96" s="64"/>
      <c r="F96" s="70">
        <v>72.000000099999994</v>
      </c>
      <c r="G96" s="28">
        <v>1.1891165E-2</v>
      </c>
    </row>
    <row r="97" spans="1:7" ht="15" x14ac:dyDescent="0.25">
      <c r="A97" s="21"/>
      <c r="B97" s="22"/>
      <c r="C97" s="29"/>
      <c r="D97" s="22"/>
      <c r="E97" s="62"/>
      <c r="F97" s="68"/>
      <c r="G97" s="20"/>
    </row>
    <row r="98" spans="1:7" ht="25.5" x14ac:dyDescent="0.25">
      <c r="A98" s="21"/>
      <c r="B98" s="22"/>
      <c r="C98" s="39" t="s">
        <v>135</v>
      </c>
      <c r="D98" s="40"/>
      <c r="E98" s="64"/>
      <c r="F98" s="70">
        <v>72.000000099999994</v>
      </c>
      <c r="G98" s="28">
        <v>1.1891165E-2</v>
      </c>
    </row>
    <row r="99" spans="1:7" ht="15" x14ac:dyDescent="0.25">
      <c r="A99" s="21"/>
      <c r="B99" s="22"/>
      <c r="C99" s="45"/>
      <c r="D99" s="22"/>
      <c r="E99" s="62"/>
      <c r="F99" s="68"/>
      <c r="G99" s="20"/>
    </row>
    <row r="100" spans="1:7" ht="15" x14ac:dyDescent="0.25">
      <c r="A100" s="16"/>
      <c r="B100" s="17"/>
      <c r="C100" s="18" t="s">
        <v>136</v>
      </c>
      <c r="D100" s="19"/>
      <c r="E100" s="62"/>
      <c r="F100" s="68"/>
      <c r="G100" s="20"/>
    </row>
    <row r="101" spans="1:7" ht="25.5" x14ac:dyDescent="0.25">
      <c r="A101" s="21"/>
      <c r="B101" s="22"/>
      <c r="C101" s="23" t="s">
        <v>137</v>
      </c>
      <c r="D101" s="24"/>
      <c r="E101" s="63"/>
      <c r="F101" s="69"/>
      <c r="G101" s="25"/>
    </row>
    <row r="102" spans="1:7" ht="15" x14ac:dyDescent="0.25">
      <c r="A102" s="21"/>
      <c r="B102" s="22"/>
      <c r="C102" s="23" t="s">
        <v>113</v>
      </c>
      <c r="D102" s="40"/>
      <c r="E102" s="64"/>
      <c r="F102" s="70">
        <v>0</v>
      </c>
      <c r="G102" s="28">
        <v>0</v>
      </c>
    </row>
    <row r="103" spans="1:7" ht="15" x14ac:dyDescent="0.25">
      <c r="A103" s="21"/>
      <c r="B103" s="22"/>
      <c r="C103" s="29"/>
      <c r="D103" s="22"/>
      <c r="E103" s="62"/>
      <c r="F103" s="68"/>
      <c r="G103" s="20"/>
    </row>
    <row r="104" spans="1:7" ht="15" x14ac:dyDescent="0.25">
      <c r="A104" s="16"/>
      <c r="B104" s="17"/>
      <c r="C104" s="18" t="s">
        <v>138</v>
      </c>
      <c r="D104" s="19"/>
      <c r="E104" s="62"/>
      <c r="F104" s="68"/>
      <c r="G104" s="20"/>
    </row>
    <row r="105" spans="1:7" ht="25.5" x14ac:dyDescent="0.25">
      <c r="A105" s="21"/>
      <c r="B105" s="22"/>
      <c r="C105" s="23" t="s">
        <v>139</v>
      </c>
      <c r="D105" s="24"/>
      <c r="E105" s="63"/>
      <c r="F105" s="69"/>
      <c r="G105" s="25"/>
    </row>
    <row r="106" spans="1:7" ht="15" x14ac:dyDescent="0.25">
      <c r="A106" s="21"/>
      <c r="B106" s="22"/>
      <c r="C106" s="23" t="s">
        <v>113</v>
      </c>
      <c r="D106" s="40"/>
      <c r="E106" s="64"/>
      <c r="F106" s="70">
        <v>0</v>
      </c>
      <c r="G106" s="28">
        <v>0</v>
      </c>
    </row>
    <row r="107" spans="1:7" ht="15" x14ac:dyDescent="0.25">
      <c r="A107" s="21"/>
      <c r="B107" s="22"/>
      <c r="C107" s="29"/>
      <c r="D107" s="22"/>
      <c r="E107" s="62"/>
      <c r="F107" s="68"/>
      <c r="G107" s="20"/>
    </row>
    <row r="108" spans="1:7" ht="25.5" x14ac:dyDescent="0.25">
      <c r="A108" s="21"/>
      <c r="B108" s="22"/>
      <c r="C108" s="23" t="s">
        <v>140</v>
      </c>
      <c r="D108" s="24"/>
      <c r="E108" s="63"/>
      <c r="F108" s="69"/>
      <c r="G108" s="25"/>
    </row>
    <row r="109" spans="1:7" ht="15" x14ac:dyDescent="0.25">
      <c r="A109" s="21"/>
      <c r="B109" s="22"/>
      <c r="C109" s="23" t="s">
        <v>113</v>
      </c>
      <c r="D109" s="40"/>
      <c r="E109" s="64"/>
      <c r="F109" s="70">
        <v>0</v>
      </c>
      <c r="G109" s="28">
        <v>0</v>
      </c>
    </row>
    <row r="110" spans="1:7" ht="15" x14ac:dyDescent="0.25">
      <c r="A110" s="21"/>
      <c r="B110" s="22"/>
      <c r="C110" s="29"/>
      <c r="D110" s="22"/>
      <c r="E110" s="62"/>
      <c r="F110" s="74"/>
      <c r="G110" s="43"/>
    </row>
    <row r="111" spans="1:7" ht="25.5" x14ac:dyDescent="0.25">
      <c r="A111" s="21"/>
      <c r="B111" s="22"/>
      <c r="C111" s="45" t="s">
        <v>141</v>
      </c>
      <c r="D111" s="22"/>
      <c r="E111" s="62"/>
      <c r="F111" s="147">
        <v>-8.4564903000000005</v>
      </c>
      <c r="G111" s="148">
        <v>-1.3966320000000001E-3</v>
      </c>
    </row>
    <row r="112" spans="1:7" ht="15" x14ac:dyDescent="0.25">
      <c r="A112" s="21"/>
      <c r="B112" s="22"/>
      <c r="C112" s="46" t="s">
        <v>142</v>
      </c>
      <c r="D112" s="27"/>
      <c r="E112" s="64"/>
      <c r="F112" s="70">
        <v>6054.9156751750015</v>
      </c>
      <c r="G112" s="28">
        <v>0.99999999700000031</v>
      </c>
    </row>
    <row r="114" spans="2:6" ht="15" x14ac:dyDescent="0.25">
      <c r="B114" s="375"/>
      <c r="C114" s="375"/>
      <c r="D114" s="375"/>
      <c r="E114" s="375"/>
      <c r="F114" s="375"/>
    </row>
    <row r="115" spans="2:6" ht="15" x14ac:dyDescent="0.25">
      <c r="B115" s="375"/>
      <c r="C115" s="375"/>
      <c r="D115" s="375"/>
      <c r="E115" s="375"/>
      <c r="F115" s="375"/>
    </row>
    <row r="117" spans="2:6" ht="15" x14ac:dyDescent="0.25">
      <c r="B117" s="52" t="s">
        <v>144</v>
      </c>
      <c r="C117" s="53"/>
      <c r="D117" s="54"/>
    </row>
    <row r="118" spans="2:6" ht="15" x14ac:dyDescent="0.25">
      <c r="B118" s="55" t="s">
        <v>145</v>
      </c>
      <c r="C118" s="56"/>
      <c r="D118" s="81" t="s">
        <v>146</v>
      </c>
    </row>
    <row r="119" spans="2:6" ht="15" x14ac:dyDescent="0.25">
      <c r="B119" s="55" t="s">
        <v>147</v>
      </c>
      <c r="C119" s="56"/>
      <c r="D119" s="81" t="s">
        <v>146</v>
      </c>
    </row>
    <row r="120" spans="2:6" ht="15" x14ac:dyDescent="0.25">
      <c r="B120" s="57" t="s">
        <v>148</v>
      </c>
      <c r="C120" s="56"/>
      <c r="D120" s="58"/>
    </row>
    <row r="121" spans="2:6" ht="25.5" customHeight="1" x14ac:dyDescent="0.25">
      <c r="B121" s="58"/>
      <c r="C121" s="48" t="s">
        <v>149</v>
      </c>
      <c r="D121" s="49" t="s">
        <v>150</v>
      </c>
    </row>
    <row r="122" spans="2:6" ht="12.75" customHeight="1" x14ac:dyDescent="0.25">
      <c r="B122" s="75" t="s">
        <v>151</v>
      </c>
      <c r="C122" s="76" t="s">
        <v>152</v>
      </c>
      <c r="D122" s="76" t="s">
        <v>153</v>
      </c>
    </row>
    <row r="123" spans="2:6" ht="15" x14ac:dyDescent="0.25">
      <c r="B123" s="58" t="s">
        <v>154</v>
      </c>
      <c r="C123" s="59">
        <v>9.4601000000000006</v>
      </c>
      <c r="D123" s="59">
        <v>10.029500000000001</v>
      </c>
    </row>
    <row r="124" spans="2:6" ht="15" x14ac:dyDescent="0.25">
      <c r="B124" s="58" t="s">
        <v>155</v>
      </c>
      <c r="C124" s="59">
        <v>9.4601000000000006</v>
      </c>
      <c r="D124" s="59">
        <v>10.029500000000001</v>
      </c>
    </row>
    <row r="125" spans="2:6" ht="15" x14ac:dyDescent="0.25">
      <c r="B125" s="58" t="s">
        <v>156</v>
      </c>
      <c r="C125" s="59">
        <v>9.3475000000000001</v>
      </c>
      <c r="D125" s="59">
        <v>9.8964999999999996</v>
      </c>
    </row>
    <row r="126" spans="2:6" ht="15" x14ac:dyDescent="0.25">
      <c r="B126" s="58" t="s">
        <v>157</v>
      </c>
      <c r="C126" s="59">
        <v>9.3475000000000001</v>
      </c>
      <c r="D126" s="59">
        <v>9.8964999999999996</v>
      </c>
    </row>
    <row r="128" spans="2:6" ht="15" x14ac:dyDescent="0.25">
      <c r="B128" s="77" t="s">
        <v>158</v>
      </c>
      <c r="C128" s="60"/>
      <c r="D128" s="78" t="s">
        <v>146</v>
      </c>
    </row>
    <row r="129" spans="2:4" ht="24.75" customHeight="1" x14ac:dyDescent="0.25">
      <c r="B129" s="79"/>
      <c r="C129" s="79"/>
    </row>
    <row r="130" spans="2:4" ht="15" x14ac:dyDescent="0.25">
      <c r="B130" s="82"/>
      <c r="C130" s="80"/>
      <c r="D130"/>
    </row>
    <row r="132" spans="2:4" ht="15" x14ac:dyDescent="0.25">
      <c r="B132" s="57" t="s">
        <v>159</v>
      </c>
      <c r="C132" s="56"/>
      <c r="D132" s="83" t="s">
        <v>425</v>
      </c>
    </row>
    <row r="133" spans="2:4" ht="15" x14ac:dyDescent="0.25">
      <c r="B133" s="57" t="s">
        <v>160</v>
      </c>
      <c r="C133" s="56"/>
      <c r="D133" s="83" t="s">
        <v>146</v>
      </c>
    </row>
    <row r="134" spans="2:4" ht="15" x14ac:dyDescent="0.25">
      <c r="B134" s="57" t="s">
        <v>161</v>
      </c>
      <c r="C134" s="56"/>
      <c r="D134" s="61">
        <v>2.5172644395963107E-2</v>
      </c>
    </row>
    <row r="135" spans="2:4" ht="15" x14ac:dyDescent="0.25">
      <c r="B135" s="57" t="s">
        <v>162</v>
      </c>
      <c r="C135" s="56"/>
      <c r="D135" s="61" t="s">
        <v>146</v>
      </c>
    </row>
  </sheetData>
  <mergeCells count="5">
    <mergeCell ref="A1:G1"/>
    <mergeCell ref="A2:G2"/>
    <mergeCell ref="A3:G3"/>
    <mergeCell ref="B114:F114"/>
    <mergeCell ref="B115:F115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5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756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15" x14ac:dyDescent="0.25">
      <c r="A7" s="21">
        <v>1</v>
      </c>
      <c r="B7" s="22" t="s">
        <v>472</v>
      </c>
      <c r="C7" s="26" t="s">
        <v>473</v>
      </c>
      <c r="D7" s="17" t="s">
        <v>212</v>
      </c>
      <c r="E7" s="62">
        <v>15287</v>
      </c>
      <c r="F7" s="68">
        <v>220.30095700000001</v>
      </c>
      <c r="G7" s="20">
        <v>6.2836672999999996E-2</v>
      </c>
    </row>
    <row r="8" spans="1:7" ht="25.5" x14ac:dyDescent="0.25">
      <c r="A8" s="21">
        <v>2</v>
      </c>
      <c r="B8" s="22" t="s">
        <v>12</v>
      </c>
      <c r="C8" s="26" t="s">
        <v>13</v>
      </c>
      <c r="D8" s="17" t="s">
        <v>14</v>
      </c>
      <c r="E8" s="62">
        <v>16000</v>
      </c>
      <c r="F8" s="68">
        <v>198.66399999999999</v>
      </c>
      <c r="G8" s="20">
        <v>5.6665141000000002E-2</v>
      </c>
    </row>
    <row r="9" spans="1:7" ht="25.5" x14ac:dyDescent="0.25">
      <c r="A9" s="21">
        <v>3</v>
      </c>
      <c r="B9" s="22" t="s">
        <v>427</v>
      </c>
      <c r="C9" s="26" t="s">
        <v>428</v>
      </c>
      <c r="D9" s="17" t="s">
        <v>32</v>
      </c>
      <c r="E9" s="62">
        <v>50729</v>
      </c>
      <c r="F9" s="68">
        <v>162.25670650000001</v>
      </c>
      <c r="G9" s="20">
        <v>4.6280650999999999E-2</v>
      </c>
    </row>
    <row r="10" spans="1:7" ht="15" x14ac:dyDescent="0.25">
      <c r="A10" s="21">
        <v>4</v>
      </c>
      <c r="B10" s="22" t="s">
        <v>449</v>
      </c>
      <c r="C10" s="26" t="s">
        <v>450</v>
      </c>
      <c r="D10" s="17" t="s">
        <v>74</v>
      </c>
      <c r="E10" s="62">
        <v>14668</v>
      </c>
      <c r="F10" s="68">
        <v>141.590204</v>
      </c>
      <c r="G10" s="20">
        <v>4.0385921999999998E-2</v>
      </c>
    </row>
    <row r="11" spans="1:7" ht="15" x14ac:dyDescent="0.25">
      <c r="A11" s="21">
        <v>5</v>
      </c>
      <c r="B11" s="22" t="s">
        <v>33</v>
      </c>
      <c r="C11" s="26" t="s">
        <v>34</v>
      </c>
      <c r="D11" s="17" t="s">
        <v>35</v>
      </c>
      <c r="E11" s="62">
        <v>41000</v>
      </c>
      <c r="F11" s="68">
        <v>140.46600000000001</v>
      </c>
      <c r="G11" s="20">
        <v>4.0065264000000003E-2</v>
      </c>
    </row>
    <row r="12" spans="1:7" ht="15" x14ac:dyDescent="0.25">
      <c r="A12" s="21">
        <v>6</v>
      </c>
      <c r="B12" s="22" t="s">
        <v>38</v>
      </c>
      <c r="C12" s="26" t="s">
        <v>39</v>
      </c>
      <c r="D12" s="17" t="s">
        <v>35</v>
      </c>
      <c r="E12" s="62">
        <v>6000</v>
      </c>
      <c r="F12" s="68">
        <v>123.672</v>
      </c>
      <c r="G12" s="20">
        <v>3.5275094E-2</v>
      </c>
    </row>
    <row r="13" spans="1:7" ht="15" x14ac:dyDescent="0.25">
      <c r="A13" s="21">
        <v>7</v>
      </c>
      <c r="B13" s="22" t="s">
        <v>535</v>
      </c>
      <c r="C13" s="26" t="s">
        <v>536</v>
      </c>
      <c r="D13" s="17" t="s">
        <v>212</v>
      </c>
      <c r="E13" s="62">
        <v>15133</v>
      </c>
      <c r="F13" s="68">
        <v>115.888514</v>
      </c>
      <c r="G13" s="20">
        <v>3.3055002E-2</v>
      </c>
    </row>
    <row r="14" spans="1:7" ht="15" x14ac:dyDescent="0.25">
      <c r="A14" s="21">
        <v>8</v>
      </c>
      <c r="B14" s="22" t="s">
        <v>367</v>
      </c>
      <c r="C14" s="26" t="s">
        <v>368</v>
      </c>
      <c r="D14" s="17" t="s">
        <v>179</v>
      </c>
      <c r="E14" s="62">
        <v>15000</v>
      </c>
      <c r="F14" s="68">
        <v>113.94750000000001</v>
      </c>
      <c r="G14" s="20">
        <v>3.2501364999999997E-2</v>
      </c>
    </row>
    <row r="15" spans="1:7" ht="25.5" x14ac:dyDescent="0.25">
      <c r="A15" s="21">
        <v>9</v>
      </c>
      <c r="B15" s="22" t="s">
        <v>15</v>
      </c>
      <c r="C15" s="26" t="s">
        <v>16</v>
      </c>
      <c r="D15" s="17" t="s">
        <v>17</v>
      </c>
      <c r="E15" s="62">
        <v>8231</v>
      </c>
      <c r="F15" s="68">
        <v>112.7276605</v>
      </c>
      <c r="G15" s="20">
        <v>3.2153428999999997E-2</v>
      </c>
    </row>
    <row r="16" spans="1:7" ht="25.5" x14ac:dyDescent="0.25">
      <c r="A16" s="21">
        <v>10</v>
      </c>
      <c r="B16" s="22" t="s">
        <v>465</v>
      </c>
      <c r="C16" s="26" t="s">
        <v>466</v>
      </c>
      <c r="D16" s="17" t="s">
        <v>32</v>
      </c>
      <c r="E16" s="62">
        <v>30744</v>
      </c>
      <c r="F16" s="68">
        <v>102.90016799999999</v>
      </c>
      <c r="G16" s="20">
        <v>2.9350323000000001E-2</v>
      </c>
    </row>
    <row r="17" spans="1:7" ht="15" x14ac:dyDescent="0.25">
      <c r="A17" s="21">
        <v>11</v>
      </c>
      <c r="B17" s="22" t="s">
        <v>106</v>
      </c>
      <c r="C17" s="26" t="s">
        <v>107</v>
      </c>
      <c r="D17" s="17" t="s">
        <v>35</v>
      </c>
      <c r="E17" s="62">
        <v>31300</v>
      </c>
      <c r="F17" s="68">
        <v>96.904799999999994</v>
      </c>
      <c r="G17" s="20">
        <v>2.7640258000000001E-2</v>
      </c>
    </row>
    <row r="18" spans="1:7" ht="15" x14ac:dyDescent="0.25">
      <c r="A18" s="21">
        <v>12</v>
      </c>
      <c r="B18" s="22" t="s">
        <v>429</v>
      </c>
      <c r="C18" s="26" t="s">
        <v>430</v>
      </c>
      <c r="D18" s="17" t="s">
        <v>212</v>
      </c>
      <c r="E18" s="62">
        <v>3832</v>
      </c>
      <c r="F18" s="68">
        <v>79.644288000000003</v>
      </c>
      <c r="G18" s="20">
        <v>2.2717023999999999E-2</v>
      </c>
    </row>
    <row r="19" spans="1:7" ht="25.5" x14ac:dyDescent="0.25">
      <c r="A19" s="21">
        <v>13</v>
      </c>
      <c r="B19" s="22" t="s">
        <v>213</v>
      </c>
      <c r="C19" s="26" t="s">
        <v>214</v>
      </c>
      <c r="D19" s="17" t="s">
        <v>179</v>
      </c>
      <c r="E19" s="62">
        <v>10500</v>
      </c>
      <c r="F19" s="68">
        <v>72.323999999999998</v>
      </c>
      <c r="G19" s="20">
        <v>2.0629049999999999E-2</v>
      </c>
    </row>
    <row r="20" spans="1:7" ht="25.5" x14ac:dyDescent="0.25">
      <c r="A20" s="21">
        <v>14</v>
      </c>
      <c r="B20" s="22" t="s">
        <v>379</v>
      </c>
      <c r="C20" s="26" t="s">
        <v>380</v>
      </c>
      <c r="D20" s="17" t="s">
        <v>32</v>
      </c>
      <c r="E20" s="62">
        <v>8495</v>
      </c>
      <c r="F20" s="68">
        <v>69.599535000000003</v>
      </c>
      <c r="G20" s="20">
        <v>1.9851948000000001E-2</v>
      </c>
    </row>
    <row r="21" spans="1:7" ht="25.5" x14ac:dyDescent="0.25">
      <c r="A21" s="21">
        <v>15</v>
      </c>
      <c r="B21" s="22" t="s">
        <v>340</v>
      </c>
      <c r="C21" s="26" t="s">
        <v>341</v>
      </c>
      <c r="D21" s="17" t="s">
        <v>53</v>
      </c>
      <c r="E21" s="62">
        <v>7000</v>
      </c>
      <c r="F21" s="68">
        <v>68.393500000000003</v>
      </c>
      <c r="G21" s="20">
        <v>1.950795E-2</v>
      </c>
    </row>
    <row r="22" spans="1:7" ht="25.5" x14ac:dyDescent="0.25">
      <c r="A22" s="21">
        <v>16</v>
      </c>
      <c r="B22" s="22" t="s">
        <v>484</v>
      </c>
      <c r="C22" s="26" t="s">
        <v>485</v>
      </c>
      <c r="D22" s="17" t="s">
        <v>32</v>
      </c>
      <c r="E22" s="62">
        <v>3500</v>
      </c>
      <c r="F22" s="68">
        <v>62.3035</v>
      </c>
      <c r="G22" s="20">
        <v>1.7770892999999999E-2</v>
      </c>
    </row>
    <row r="23" spans="1:7" ht="15" x14ac:dyDescent="0.25">
      <c r="A23" s="21">
        <v>17</v>
      </c>
      <c r="B23" s="22" t="s">
        <v>537</v>
      </c>
      <c r="C23" s="26" t="s">
        <v>538</v>
      </c>
      <c r="D23" s="17" t="s">
        <v>303</v>
      </c>
      <c r="E23" s="62">
        <v>5441</v>
      </c>
      <c r="F23" s="68">
        <v>59.856440999999997</v>
      </c>
      <c r="G23" s="20">
        <v>1.7072915000000001E-2</v>
      </c>
    </row>
    <row r="24" spans="1:7" ht="25.5" x14ac:dyDescent="0.25">
      <c r="A24" s="21">
        <v>18</v>
      </c>
      <c r="B24" s="22" t="s">
        <v>75</v>
      </c>
      <c r="C24" s="26" t="s">
        <v>76</v>
      </c>
      <c r="D24" s="17" t="s">
        <v>26</v>
      </c>
      <c r="E24" s="62">
        <v>32000</v>
      </c>
      <c r="F24" s="68">
        <v>55.456000000000003</v>
      </c>
      <c r="G24" s="20">
        <v>1.5817773E-2</v>
      </c>
    </row>
    <row r="25" spans="1:7" ht="25.5" x14ac:dyDescent="0.25">
      <c r="A25" s="21">
        <v>19</v>
      </c>
      <c r="B25" s="22" t="s">
        <v>355</v>
      </c>
      <c r="C25" s="26" t="s">
        <v>356</v>
      </c>
      <c r="D25" s="17" t="s">
        <v>335</v>
      </c>
      <c r="E25" s="62">
        <v>27732</v>
      </c>
      <c r="F25" s="68">
        <v>55.048020000000001</v>
      </c>
      <c r="G25" s="20">
        <v>1.5701403999999999E-2</v>
      </c>
    </row>
    <row r="26" spans="1:7" ht="25.5" x14ac:dyDescent="0.25">
      <c r="A26" s="21">
        <v>20</v>
      </c>
      <c r="B26" s="22" t="s">
        <v>233</v>
      </c>
      <c r="C26" s="26" t="s">
        <v>234</v>
      </c>
      <c r="D26" s="17" t="s">
        <v>235</v>
      </c>
      <c r="E26" s="62">
        <v>21153</v>
      </c>
      <c r="F26" s="68">
        <v>54.098797500000003</v>
      </c>
      <c r="G26" s="20">
        <v>1.5430657E-2</v>
      </c>
    </row>
    <row r="27" spans="1:7" ht="25.5" x14ac:dyDescent="0.25">
      <c r="A27" s="21">
        <v>21</v>
      </c>
      <c r="B27" s="22" t="s">
        <v>393</v>
      </c>
      <c r="C27" s="26" t="s">
        <v>394</v>
      </c>
      <c r="D27" s="17" t="s">
        <v>395</v>
      </c>
      <c r="E27" s="62">
        <v>71943</v>
      </c>
      <c r="F27" s="68">
        <v>53.849335500000002</v>
      </c>
      <c r="G27" s="20">
        <v>1.5359502000000001E-2</v>
      </c>
    </row>
    <row r="28" spans="1:7" ht="15" x14ac:dyDescent="0.25">
      <c r="A28" s="21">
        <v>22</v>
      </c>
      <c r="B28" s="22" t="s">
        <v>539</v>
      </c>
      <c r="C28" s="26" t="s">
        <v>540</v>
      </c>
      <c r="D28" s="17" t="s">
        <v>179</v>
      </c>
      <c r="E28" s="62">
        <v>1600</v>
      </c>
      <c r="F28" s="68">
        <v>51.716799999999999</v>
      </c>
      <c r="G28" s="20">
        <v>1.4751237E-2</v>
      </c>
    </row>
    <row r="29" spans="1:7" ht="25.5" x14ac:dyDescent="0.25">
      <c r="A29" s="21">
        <v>23</v>
      </c>
      <c r="B29" s="22" t="s">
        <v>504</v>
      </c>
      <c r="C29" s="26" t="s">
        <v>505</v>
      </c>
      <c r="D29" s="17" t="s">
        <v>87</v>
      </c>
      <c r="E29" s="62">
        <v>13778</v>
      </c>
      <c r="F29" s="68">
        <v>50.296588999999997</v>
      </c>
      <c r="G29" s="20">
        <v>1.4346149000000001E-2</v>
      </c>
    </row>
    <row r="30" spans="1:7" ht="25.5" x14ac:dyDescent="0.25">
      <c r="A30" s="21">
        <v>24</v>
      </c>
      <c r="B30" s="22" t="s">
        <v>545</v>
      </c>
      <c r="C30" s="26" t="s">
        <v>546</v>
      </c>
      <c r="D30" s="17" t="s">
        <v>32</v>
      </c>
      <c r="E30" s="62">
        <v>63644</v>
      </c>
      <c r="F30" s="68">
        <v>48.655838000000003</v>
      </c>
      <c r="G30" s="20">
        <v>1.3878156000000001E-2</v>
      </c>
    </row>
    <row r="31" spans="1:7" ht="15" x14ac:dyDescent="0.25">
      <c r="A31" s="21">
        <v>25</v>
      </c>
      <c r="B31" s="22" t="s">
        <v>541</v>
      </c>
      <c r="C31" s="26" t="s">
        <v>542</v>
      </c>
      <c r="D31" s="17" t="s">
        <v>354</v>
      </c>
      <c r="E31" s="62">
        <v>12355</v>
      </c>
      <c r="F31" s="68">
        <v>45.985309999999998</v>
      </c>
      <c r="G31" s="20">
        <v>1.3116437999999999E-2</v>
      </c>
    </row>
    <row r="32" spans="1:7" ht="25.5" x14ac:dyDescent="0.25">
      <c r="A32" s="21">
        <v>26</v>
      </c>
      <c r="B32" s="22" t="s">
        <v>470</v>
      </c>
      <c r="C32" s="26" t="s">
        <v>471</v>
      </c>
      <c r="D32" s="17" t="s">
        <v>186</v>
      </c>
      <c r="E32" s="62">
        <v>2350</v>
      </c>
      <c r="F32" s="68">
        <v>45.494824999999999</v>
      </c>
      <c r="G32" s="20">
        <v>1.2976537E-2</v>
      </c>
    </row>
    <row r="33" spans="1:7" ht="15" x14ac:dyDescent="0.25">
      <c r="A33" s="21">
        <v>27</v>
      </c>
      <c r="B33" s="22" t="s">
        <v>519</v>
      </c>
      <c r="C33" s="26" t="s">
        <v>520</v>
      </c>
      <c r="D33" s="17" t="s">
        <v>35</v>
      </c>
      <c r="E33" s="62">
        <v>3500</v>
      </c>
      <c r="F33" s="68">
        <v>45.053750000000001</v>
      </c>
      <c r="G33" s="20">
        <v>1.2850728E-2</v>
      </c>
    </row>
    <row r="34" spans="1:7" ht="25.5" x14ac:dyDescent="0.25">
      <c r="A34" s="21">
        <v>28</v>
      </c>
      <c r="B34" s="22" t="s">
        <v>543</v>
      </c>
      <c r="C34" s="26" t="s">
        <v>544</v>
      </c>
      <c r="D34" s="17" t="s">
        <v>291</v>
      </c>
      <c r="E34" s="62">
        <v>6859</v>
      </c>
      <c r="F34" s="68">
        <v>44.7789815</v>
      </c>
      <c r="G34" s="20">
        <v>1.2772356E-2</v>
      </c>
    </row>
    <row r="35" spans="1:7" ht="25.5" x14ac:dyDescent="0.25">
      <c r="A35" s="21">
        <v>29</v>
      </c>
      <c r="B35" s="22" t="s">
        <v>49</v>
      </c>
      <c r="C35" s="26" t="s">
        <v>50</v>
      </c>
      <c r="D35" s="17" t="s">
        <v>17</v>
      </c>
      <c r="E35" s="62">
        <v>45000</v>
      </c>
      <c r="F35" s="68">
        <v>44.392499999999998</v>
      </c>
      <c r="G35" s="20">
        <v>1.2662118999999999E-2</v>
      </c>
    </row>
    <row r="36" spans="1:7" ht="15" x14ac:dyDescent="0.25">
      <c r="A36" s="21">
        <v>30</v>
      </c>
      <c r="B36" s="22" t="s">
        <v>435</v>
      </c>
      <c r="C36" s="26" t="s">
        <v>436</v>
      </c>
      <c r="D36" s="17" t="s">
        <v>74</v>
      </c>
      <c r="E36" s="62">
        <v>1328</v>
      </c>
      <c r="F36" s="68">
        <v>43.210464000000002</v>
      </c>
      <c r="G36" s="20">
        <v>1.2324966E-2</v>
      </c>
    </row>
    <row r="37" spans="1:7" ht="25.5" x14ac:dyDescent="0.25">
      <c r="A37" s="21">
        <v>31</v>
      </c>
      <c r="B37" s="22" t="s">
        <v>447</v>
      </c>
      <c r="C37" s="26" t="s">
        <v>448</v>
      </c>
      <c r="D37" s="17" t="s">
        <v>186</v>
      </c>
      <c r="E37" s="62">
        <v>6389</v>
      </c>
      <c r="F37" s="68">
        <v>42.959636000000003</v>
      </c>
      <c r="G37" s="20">
        <v>1.2253422E-2</v>
      </c>
    </row>
    <row r="38" spans="1:7" ht="15" x14ac:dyDescent="0.25">
      <c r="A38" s="21">
        <v>32</v>
      </c>
      <c r="B38" s="22" t="s">
        <v>441</v>
      </c>
      <c r="C38" s="26" t="s">
        <v>442</v>
      </c>
      <c r="D38" s="17" t="s">
        <v>35</v>
      </c>
      <c r="E38" s="62">
        <v>6500</v>
      </c>
      <c r="F38" s="68">
        <v>42.201250000000002</v>
      </c>
      <c r="G38" s="20">
        <v>1.2037107E-2</v>
      </c>
    </row>
    <row r="39" spans="1:7" ht="15" x14ac:dyDescent="0.25">
      <c r="A39" s="21">
        <v>33</v>
      </c>
      <c r="B39" s="22" t="s">
        <v>218</v>
      </c>
      <c r="C39" s="26" t="s">
        <v>219</v>
      </c>
      <c r="D39" s="17" t="s">
        <v>179</v>
      </c>
      <c r="E39" s="62">
        <v>7800</v>
      </c>
      <c r="F39" s="68">
        <v>40.548299999999998</v>
      </c>
      <c r="G39" s="20">
        <v>1.1565634E-2</v>
      </c>
    </row>
    <row r="40" spans="1:7" ht="15" x14ac:dyDescent="0.25">
      <c r="A40" s="21">
        <v>34</v>
      </c>
      <c r="B40" s="22" t="s">
        <v>495</v>
      </c>
      <c r="C40" s="26" t="s">
        <v>496</v>
      </c>
      <c r="D40" s="17" t="s">
        <v>497</v>
      </c>
      <c r="E40" s="62">
        <v>15000</v>
      </c>
      <c r="F40" s="68">
        <v>37.53</v>
      </c>
      <c r="G40" s="20">
        <v>1.0704721E-2</v>
      </c>
    </row>
    <row r="41" spans="1:7" ht="25.5" x14ac:dyDescent="0.25">
      <c r="A41" s="21">
        <v>35</v>
      </c>
      <c r="B41" s="22" t="s">
        <v>385</v>
      </c>
      <c r="C41" s="26" t="s">
        <v>386</v>
      </c>
      <c r="D41" s="17" t="s">
        <v>32</v>
      </c>
      <c r="E41" s="62">
        <v>17200</v>
      </c>
      <c r="F41" s="68">
        <v>37.461599999999997</v>
      </c>
      <c r="G41" s="20">
        <v>1.0685211E-2</v>
      </c>
    </row>
    <row r="42" spans="1:7" ht="15" x14ac:dyDescent="0.25">
      <c r="A42" s="21">
        <v>36</v>
      </c>
      <c r="B42" s="22" t="s">
        <v>517</v>
      </c>
      <c r="C42" s="26" t="s">
        <v>518</v>
      </c>
      <c r="D42" s="17" t="s">
        <v>74</v>
      </c>
      <c r="E42" s="62">
        <v>406</v>
      </c>
      <c r="F42" s="68">
        <v>36.931384000000001</v>
      </c>
      <c r="G42" s="20">
        <v>1.0533977E-2</v>
      </c>
    </row>
    <row r="43" spans="1:7" ht="15" x14ac:dyDescent="0.25">
      <c r="A43" s="21">
        <v>37</v>
      </c>
      <c r="B43" s="22" t="s">
        <v>521</v>
      </c>
      <c r="C43" s="26" t="s">
        <v>522</v>
      </c>
      <c r="D43" s="17" t="s">
        <v>212</v>
      </c>
      <c r="E43" s="62">
        <v>3520</v>
      </c>
      <c r="F43" s="68">
        <v>36.835039999999999</v>
      </c>
      <c r="G43" s="20">
        <v>1.0506497E-2</v>
      </c>
    </row>
    <row r="44" spans="1:7" ht="15" x14ac:dyDescent="0.25">
      <c r="A44" s="21">
        <v>38</v>
      </c>
      <c r="B44" s="22" t="s">
        <v>27</v>
      </c>
      <c r="C44" s="26" t="s">
        <v>28</v>
      </c>
      <c r="D44" s="17" t="s">
        <v>29</v>
      </c>
      <c r="E44" s="62">
        <v>16441</v>
      </c>
      <c r="F44" s="68">
        <v>36.293507499999997</v>
      </c>
      <c r="G44" s="20">
        <v>1.0352035000000001E-2</v>
      </c>
    </row>
    <row r="45" spans="1:7" ht="25.5" x14ac:dyDescent="0.25">
      <c r="A45" s="21">
        <v>39</v>
      </c>
      <c r="B45" s="22" t="s">
        <v>555</v>
      </c>
      <c r="C45" s="26" t="s">
        <v>556</v>
      </c>
      <c r="D45" s="17" t="s">
        <v>32</v>
      </c>
      <c r="E45" s="62">
        <v>3042</v>
      </c>
      <c r="F45" s="68">
        <v>35.560980000000001</v>
      </c>
      <c r="G45" s="20">
        <v>1.0143096000000001E-2</v>
      </c>
    </row>
    <row r="46" spans="1:7" ht="15" x14ac:dyDescent="0.25">
      <c r="A46" s="21">
        <v>40</v>
      </c>
      <c r="B46" s="22" t="s">
        <v>573</v>
      </c>
      <c r="C46" s="26" t="s">
        <v>574</v>
      </c>
      <c r="D46" s="17" t="s">
        <v>42</v>
      </c>
      <c r="E46" s="62">
        <v>3500</v>
      </c>
      <c r="F46" s="68">
        <v>34.856499999999997</v>
      </c>
      <c r="G46" s="20">
        <v>9.9421560000000006E-3</v>
      </c>
    </row>
    <row r="47" spans="1:7" ht="25.5" x14ac:dyDescent="0.25">
      <c r="A47" s="21">
        <v>41</v>
      </c>
      <c r="B47" s="22" t="s">
        <v>553</v>
      </c>
      <c r="C47" s="26" t="s">
        <v>554</v>
      </c>
      <c r="D47" s="17" t="s">
        <v>14</v>
      </c>
      <c r="E47" s="62">
        <v>22000</v>
      </c>
      <c r="F47" s="68">
        <v>34.220999999999997</v>
      </c>
      <c r="G47" s="20">
        <v>9.7608920000000002E-3</v>
      </c>
    </row>
    <row r="48" spans="1:7" ht="15" x14ac:dyDescent="0.25">
      <c r="A48" s="21">
        <v>42</v>
      </c>
      <c r="B48" s="22" t="s">
        <v>549</v>
      </c>
      <c r="C48" s="26" t="s">
        <v>550</v>
      </c>
      <c r="D48" s="17" t="s">
        <v>286</v>
      </c>
      <c r="E48" s="62">
        <v>11725</v>
      </c>
      <c r="F48" s="68">
        <v>33.527637499999997</v>
      </c>
      <c r="G48" s="20">
        <v>9.5631229999999998E-3</v>
      </c>
    </row>
    <row r="49" spans="1:7" ht="15" x14ac:dyDescent="0.25">
      <c r="A49" s="21">
        <v>43</v>
      </c>
      <c r="B49" s="22" t="s">
        <v>560</v>
      </c>
      <c r="C49" s="26" t="s">
        <v>561</v>
      </c>
      <c r="D49" s="17" t="s">
        <v>74</v>
      </c>
      <c r="E49" s="62">
        <v>1200</v>
      </c>
      <c r="F49" s="68">
        <v>32.938200000000002</v>
      </c>
      <c r="G49" s="20">
        <v>9.3949970000000004E-3</v>
      </c>
    </row>
    <row r="50" spans="1:7" ht="15" x14ac:dyDescent="0.25">
      <c r="A50" s="21">
        <v>44</v>
      </c>
      <c r="B50" s="22" t="s">
        <v>562</v>
      </c>
      <c r="C50" s="26" t="s">
        <v>563</v>
      </c>
      <c r="D50" s="17" t="s">
        <v>225</v>
      </c>
      <c r="E50" s="62">
        <v>4500</v>
      </c>
      <c r="F50" s="68">
        <v>32.188499999999998</v>
      </c>
      <c r="G50" s="20">
        <v>9.1811600000000007E-3</v>
      </c>
    </row>
    <row r="51" spans="1:7" ht="15" x14ac:dyDescent="0.25">
      <c r="A51" s="21">
        <v>45</v>
      </c>
      <c r="B51" s="22" t="s">
        <v>551</v>
      </c>
      <c r="C51" s="26" t="s">
        <v>552</v>
      </c>
      <c r="D51" s="17" t="s">
        <v>20</v>
      </c>
      <c r="E51" s="62">
        <v>3000</v>
      </c>
      <c r="F51" s="68">
        <v>32.024999999999999</v>
      </c>
      <c r="G51" s="20">
        <v>9.1345239999999998E-3</v>
      </c>
    </row>
    <row r="52" spans="1:7" ht="25.5" x14ac:dyDescent="0.25">
      <c r="A52" s="21">
        <v>46</v>
      </c>
      <c r="B52" s="22" t="s">
        <v>193</v>
      </c>
      <c r="C52" s="26" t="s">
        <v>194</v>
      </c>
      <c r="D52" s="17" t="s">
        <v>26</v>
      </c>
      <c r="E52" s="62">
        <v>3850</v>
      </c>
      <c r="F52" s="68">
        <v>31.494924999999999</v>
      </c>
      <c r="G52" s="20">
        <v>8.9833299999999994E-3</v>
      </c>
    </row>
    <row r="53" spans="1:7" ht="15" x14ac:dyDescent="0.25">
      <c r="A53" s="21">
        <v>47</v>
      </c>
      <c r="B53" s="22" t="s">
        <v>431</v>
      </c>
      <c r="C53" s="26" t="s">
        <v>432</v>
      </c>
      <c r="D53" s="17" t="s">
        <v>35</v>
      </c>
      <c r="E53" s="62">
        <v>9022</v>
      </c>
      <c r="F53" s="68">
        <v>30.990570000000002</v>
      </c>
      <c r="G53" s="20">
        <v>8.8394730000000005E-3</v>
      </c>
    </row>
    <row r="54" spans="1:7" ht="15" x14ac:dyDescent="0.25">
      <c r="A54" s="21">
        <v>48</v>
      </c>
      <c r="B54" s="22" t="s">
        <v>547</v>
      </c>
      <c r="C54" s="26" t="s">
        <v>548</v>
      </c>
      <c r="D54" s="17" t="s">
        <v>35</v>
      </c>
      <c r="E54" s="62">
        <v>20000</v>
      </c>
      <c r="F54" s="68">
        <v>30.59</v>
      </c>
      <c r="G54" s="20">
        <v>8.7252179999999999E-3</v>
      </c>
    </row>
    <row r="55" spans="1:7" ht="25.5" x14ac:dyDescent="0.25">
      <c r="A55" s="21">
        <v>49</v>
      </c>
      <c r="B55" s="22" t="s">
        <v>557</v>
      </c>
      <c r="C55" s="26" t="s">
        <v>558</v>
      </c>
      <c r="D55" s="17" t="s">
        <v>201</v>
      </c>
      <c r="E55" s="62">
        <v>6000</v>
      </c>
      <c r="F55" s="68">
        <v>29.997</v>
      </c>
      <c r="G55" s="20">
        <v>8.5560759999999993E-3</v>
      </c>
    </row>
    <row r="56" spans="1:7" ht="25.5" x14ac:dyDescent="0.25">
      <c r="A56" s="21">
        <v>50</v>
      </c>
      <c r="B56" s="22" t="s">
        <v>206</v>
      </c>
      <c r="C56" s="26" t="s">
        <v>207</v>
      </c>
      <c r="D56" s="17" t="s">
        <v>32</v>
      </c>
      <c r="E56" s="62">
        <v>3300</v>
      </c>
      <c r="F56" s="68">
        <v>29.178599999999999</v>
      </c>
      <c r="G56" s="20">
        <v>8.3226429999999994E-3</v>
      </c>
    </row>
    <row r="57" spans="1:7" ht="25.5" x14ac:dyDescent="0.25">
      <c r="A57" s="21">
        <v>51</v>
      </c>
      <c r="B57" s="22" t="s">
        <v>344</v>
      </c>
      <c r="C57" s="26" t="s">
        <v>345</v>
      </c>
      <c r="D57" s="17" t="s">
        <v>26</v>
      </c>
      <c r="E57" s="62">
        <v>3600</v>
      </c>
      <c r="F57" s="68">
        <v>27.653400000000001</v>
      </c>
      <c r="G57" s="20">
        <v>7.8876080000000008E-3</v>
      </c>
    </row>
    <row r="58" spans="1:7" ht="25.5" x14ac:dyDescent="0.25">
      <c r="A58" s="21">
        <v>52</v>
      </c>
      <c r="B58" s="22" t="s">
        <v>284</v>
      </c>
      <c r="C58" s="26" t="s">
        <v>285</v>
      </c>
      <c r="D58" s="17" t="s">
        <v>286</v>
      </c>
      <c r="E58" s="62">
        <v>21000</v>
      </c>
      <c r="F58" s="68">
        <v>24.118500000000001</v>
      </c>
      <c r="G58" s="20">
        <v>6.8793450000000003E-3</v>
      </c>
    </row>
    <row r="59" spans="1:7" ht="15" x14ac:dyDescent="0.25">
      <c r="A59" s="21">
        <v>53</v>
      </c>
      <c r="B59" s="22" t="s">
        <v>468</v>
      </c>
      <c r="C59" s="26" t="s">
        <v>469</v>
      </c>
      <c r="D59" s="17" t="s">
        <v>186</v>
      </c>
      <c r="E59" s="62">
        <v>1661</v>
      </c>
      <c r="F59" s="68">
        <v>19.310786</v>
      </c>
      <c r="G59" s="20">
        <v>5.508036E-3</v>
      </c>
    </row>
    <row r="60" spans="1:7" ht="15" x14ac:dyDescent="0.25">
      <c r="A60" s="16"/>
      <c r="B60" s="17"/>
      <c r="C60" s="23" t="s">
        <v>113</v>
      </c>
      <c r="D60" s="27"/>
      <c r="E60" s="64"/>
      <c r="F60" s="70">
        <v>3348.8893005000009</v>
      </c>
      <c r="G60" s="28">
        <v>0.95520720499999989</v>
      </c>
    </row>
    <row r="61" spans="1:7" ht="15" x14ac:dyDescent="0.25">
      <c r="A61" s="21"/>
      <c r="B61" s="22"/>
      <c r="C61" s="29"/>
      <c r="D61" s="30"/>
      <c r="E61" s="62"/>
      <c r="F61" s="68"/>
      <c r="G61" s="20"/>
    </row>
    <row r="62" spans="1:7" ht="15" x14ac:dyDescent="0.25">
      <c r="A62" s="16"/>
      <c r="B62" s="17"/>
      <c r="C62" s="23" t="s">
        <v>114</v>
      </c>
      <c r="D62" s="24"/>
      <c r="E62" s="63"/>
      <c r="F62" s="69"/>
      <c r="G62" s="25"/>
    </row>
    <row r="63" spans="1:7" ht="15" x14ac:dyDescent="0.25">
      <c r="A63" s="16"/>
      <c r="B63" s="17"/>
      <c r="C63" s="23" t="s">
        <v>113</v>
      </c>
      <c r="D63" s="27"/>
      <c r="E63" s="64"/>
      <c r="F63" s="70">
        <v>0</v>
      </c>
      <c r="G63" s="28">
        <v>0</v>
      </c>
    </row>
    <row r="64" spans="1:7" ht="15" x14ac:dyDescent="0.25">
      <c r="A64" s="21"/>
      <c r="B64" s="22"/>
      <c r="C64" s="29"/>
      <c r="D64" s="30"/>
      <c r="E64" s="62"/>
      <c r="F64" s="68"/>
      <c r="G64" s="20"/>
    </row>
    <row r="65" spans="1:7" ht="15" x14ac:dyDescent="0.25">
      <c r="A65" s="31"/>
      <c r="B65" s="32"/>
      <c r="C65" s="23" t="s">
        <v>115</v>
      </c>
      <c r="D65" s="24"/>
      <c r="E65" s="63"/>
      <c r="F65" s="69"/>
      <c r="G65" s="25"/>
    </row>
    <row r="66" spans="1:7" ht="15" x14ac:dyDescent="0.25">
      <c r="A66" s="33"/>
      <c r="B66" s="34"/>
      <c r="C66" s="23" t="s">
        <v>113</v>
      </c>
      <c r="D66" s="35"/>
      <c r="E66" s="65"/>
      <c r="F66" s="71">
        <v>0</v>
      </c>
      <c r="G66" s="36">
        <v>0</v>
      </c>
    </row>
    <row r="67" spans="1:7" ht="15" x14ac:dyDescent="0.25">
      <c r="A67" s="33"/>
      <c r="B67" s="34"/>
      <c r="C67" s="29"/>
      <c r="D67" s="37"/>
      <c r="E67" s="66"/>
      <c r="F67" s="72"/>
      <c r="G67" s="38"/>
    </row>
    <row r="68" spans="1:7" ht="15" x14ac:dyDescent="0.25">
      <c r="A68" s="16"/>
      <c r="B68" s="17"/>
      <c r="C68" s="23" t="s">
        <v>119</v>
      </c>
      <c r="D68" s="24"/>
      <c r="E68" s="63"/>
      <c r="F68" s="69"/>
      <c r="G68" s="25"/>
    </row>
    <row r="69" spans="1:7" ht="15" x14ac:dyDescent="0.25">
      <c r="A69" s="16"/>
      <c r="B69" s="17"/>
      <c r="C69" s="23" t="s">
        <v>113</v>
      </c>
      <c r="D69" s="27"/>
      <c r="E69" s="64"/>
      <c r="F69" s="70">
        <v>0</v>
      </c>
      <c r="G69" s="28">
        <v>0</v>
      </c>
    </row>
    <row r="70" spans="1:7" ht="15" x14ac:dyDescent="0.25">
      <c r="A70" s="16"/>
      <c r="B70" s="17"/>
      <c r="C70" s="29"/>
      <c r="D70" s="19"/>
      <c r="E70" s="62"/>
      <c r="F70" s="68"/>
      <c r="G70" s="20"/>
    </row>
    <row r="71" spans="1:7" ht="15" x14ac:dyDescent="0.25">
      <c r="A71" s="16"/>
      <c r="B71" s="17"/>
      <c r="C71" s="23" t="s">
        <v>120</v>
      </c>
      <c r="D71" s="24"/>
      <c r="E71" s="63"/>
      <c r="F71" s="69"/>
      <c r="G71" s="25"/>
    </row>
    <row r="72" spans="1:7" ht="15" x14ac:dyDescent="0.25">
      <c r="A72" s="16"/>
      <c r="B72" s="17"/>
      <c r="C72" s="23" t="s">
        <v>113</v>
      </c>
      <c r="D72" s="27"/>
      <c r="E72" s="64"/>
      <c r="F72" s="70">
        <v>0</v>
      </c>
      <c r="G72" s="28">
        <v>0</v>
      </c>
    </row>
    <row r="73" spans="1:7" ht="15" x14ac:dyDescent="0.25">
      <c r="A73" s="16"/>
      <c r="B73" s="17"/>
      <c r="C73" s="29"/>
      <c r="D73" s="19"/>
      <c r="E73" s="62"/>
      <c r="F73" s="68"/>
      <c r="G73" s="20"/>
    </row>
    <row r="74" spans="1:7" ht="15" x14ac:dyDescent="0.25">
      <c r="A74" s="16"/>
      <c r="B74" s="17"/>
      <c r="C74" s="23" t="s">
        <v>121</v>
      </c>
      <c r="D74" s="24"/>
      <c r="E74" s="63"/>
      <c r="F74" s="69"/>
      <c r="G74" s="25"/>
    </row>
    <row r="75" spans="1:7" ht="15" x14ac:dyDescent="0.25">
      <c r="A75" s="16"/>
      <c r="B75" s="17"/>
      <c r="C75" s="23" t="s">
        <v>113</v>
      </c>
      <c r="D75" s="27"/>
      <c r="E75" s="64"/>
      <c r="F75" s="70">
        <v>0</v>
      </c>
      <c r="G75" s="28">
        <v>0</v>
      </c>
    </row>
    <row r="76" spans="1:7" ht="15" x14ac:dyDescent="0.25">
      <c r="A76" s="16"/>
      <c r="B76" s="17"/>
      <c r="C76" s="29"/>
      <c r="D76" s="19"/>
      <c r="E76" s="62"/>
      <c r="F76" s="68"/>
      <c r="G76" s="20"/>
    </row>
    <row r="77" spans="1:7" ht="25.5" x14ac:dyDescent="0.25">
      <c r="A77" s="21"/>
      <c r="B77" s="22"/>
      <c r="C77" s="39" t="s">
        <v>122</v>
      </c>
      <c r="D77" s="40"/>
      <c r="E77" s="64"/>
      <c r="F77" s="70">
        <v>3348.8893005000009</v>
      </c>
      <c r="G77" s="28">
        <v>0.95520720499999989</v>
      </c>
    </row>
    <row r="78" spans="1:7" ht="15" x14ac:dyDescent="0.25">
      <c r="A78" s="16"/>
      <c r="B78" s="17"/>
      <c r="C78" s="26"/>
      <c r="D78" s="19"/>
      <c r="E78" s="62"/>
      <c r="F78" s="68"/>
      <c r="G78" s="20"/>
    </row>
    <row r="79" spans="1:7" ht="15" x14ac:dyDescent="0.25">
      <c r="A79" s="16"/>
      <c r="B79" s="17"/>
      <c r="C79" s="18" t="s">
        <v>123</v>
      </c>
      <c r="D79" s="19"/>
      <c r="E79" s="62"/>
      <c r="F79" s="68"/>
      <c r="G79" s="20"/>
    </row>
    <row r="80" spans="1:7" ht="25.5" x14ac:dyDescent="0.25">
      <c r="A80" s="16"/>
      <c r="B80" s="17"/>
      <c r="C80" s="23" t="s">
        <v>11</v>
      </c>
      <c r="D80" s="24"/>
      <c r="E80" s="63"/>
      <c r="F80" s="69"/>
      <c r="G80" s="25"/>
    </row>
    <row r="81" spans="1:7" ht="15" x14ac:dyDescent="0.25">
      <c r="A81" s="21"/>
      <c r="B81" s="22"/>
      <c r="C81" s="23" t="s">
        <v>113</v>
      </c>
      <c r="D81" s="27"/>
      <c r="E81" s="64"/>
      <c r="F81" s="70">
        <v>0</v>
      </c>
      <c r="G81" s="28">
        <v>0</v>
      </c>
    </row>
    <row r="82" spans="1:7" ht="15" x14ac:dyDescent="0.25">
      <c r="A82" s="21"/>
      <c r="B82" s="22"/>
      <c r="C82" s="29"/>
      <c r="D82" s="19"/>
      <c r="E82" s="62"/>
      <c r="F82" s="68"/>
      <c r="G82" s="20"/>
    </row>
    <row r="83" spans="1:7" ht="15" x14ac:dyDescent="0.25">
      <c r="A83" s="16"/>
      <c r="B83" s="41"/>
      <c r="C83" s="23" t="s">
        <v>124</v>
      </c>
      <c r="D83" s="24"/>
      <c r="E83" s="63"/>
      <c r="F83" s="69"/>
      <c r="G83" s="25"/>
    </row>
    <row r="84" spans="1:7" ht="15" x14ac:dyDescent="0.25">
      <c r="A84" s="21"/>
      <c r="B84" s="22"/>
      <c r="C84" s="23" t="s">
        <v>113</v>
      </c>
      <c r="D84" s="27"/>
      <c r="E84" s="64"/>
      <c r="F84" s="70">
        <v>0</v>
      </c>
      <c r="G84" s="28">
        <v>0</v>
      </c>
    </row>
    <row r="85" spans="1:7" ht="15" x14ac:dyDescent="0.25">
      <c r="A85" s="21"/>
      <c r="B85" s="22"/>
      <c r="C85" s="29"/>
      <c r="D85" s="19"/>
      <c r="E85" s="62"/>
      <c r="F85" s="74"/>
      <c r="G85" s="43"/>
    </row>
    <row r="86" spans="1:7" ht="15" x14ac:dyDescent="0.25">
      <c r="A86" s="16"/>
      <c r="B86" s="17"/>
      <c r="C86" s="23" t="s">
        <v>125</v>
      </c>
      <c r="D86" s="24"/>
      <c r="E86" s="63"/>
      <c r="F86" s="69"/>
      <c r="G86" s="25"/>
    </row>
    <row r="87" spans="1:7" ht="15" x14ac:dyDescent="0.25">
      <c r="A87" s="21"/>
      <c r="B87" s="22"/>
      <c r="C87" s="23" t="s">
        <v>113</v>
      </c>
      <c r="D87" s="27"/>
      <c r="E87" s="64"/>
      <c r="F87" s="70">
        <v>0</v>
      </c>
      <c r="G87" s="28">
        <v>0</v>
      </c>
    </row>
    <row r="88" spans="1:7" ht="15" x14ac:dyDescent="0.25">
      <c r="A88" s="16"/>
      <c r="B88" s="17"/>
      <c r="C88" s="29"/>
      <c r="D88" s="19"/>
      <c r="E88" s="62"/>
      <c r="F88" s="68"/>
      <c r="G88" s="20"/>
    </row>
    <row r="89" spans="1:7" ht="25.5" x14ac:dyDescent="0.25">
      <c r="A89" s="16"/>
      <c r="B89" s="41"/>
      <c r="C89" s="23" t="s">
        <v>126</v>
      </c>
      <c r="D89" s="24"/>
      <c r="E89" s="63"/>
      <c r="F89" s="69"/>
      <c r="G89" s="25"/>
    </row>
    <row r="90" spans="1:7" ht="15" x14ac:dyDescent="0.25">
      <c r="A90" s="21"/>
      <c r="B90" s="22"/>
      <c r="C90" s="23" t="s">
        <v>113</v>
      </c>
      <c r="D90" s="27"/>
      <c r="E90" s="64"/>
      <c r="F90" s="70">
        <v>0</v>
      </c>
      <c r="G90" s="28">
        <v>0</v>
      </c>
    </row>
    <row r="91" spans="1:7" ht="15" x14ac:dyDescent="0.25">
      <c r="A91" s="21"/>
      <c r="B91" s="22"/>
      <c r="C91" s="29"/>
      <c r="D91" s="19"/>
      <c r="E91" s="62"/>
      <c r="F91" s="68"/>
      <c r="G91" s="20"/>
    </row>
    <row r="92" spans="1:7" ht="15" x14ac:dyDescent="0.25">
      <c r="A92" s="21"/>
      <c r="B92" s="22"/>
      <c r="C92" s="44" t="s">
        <v>127</v>
      </c>
      <c r="D92" s="40"/>
      <c r="E92" s="64"/>
      <c r="F92" s="70">
        <v>0</v>
      </c>
      <c r="G92" s="28">
        <v>0</v>
      </c>
    </row>
    <row r="93" spans="1:7" ht="15" x14ac:dyDescent="0.25">
      <c r="A93" s="21"/>
      <c r="B93" s="22"/>
      <c r="C93" s="26"/>
      <c r="D93" s="19"/>
      <c r="E93" s="62"/>
      <c r="F93" s="68"/>
      <c r="G93" s="20"/>
    </row>
    <row r="94" spans="1:7" ht="15" x14ac:dyDescent="0.25">
      <c r="A94" s="16"/>
      <c r="B94" s="17"/>
      <c r="C94" s="18" t="s">
        <v>128</v>
      </c>
      <c r="D94" s="19"/>
      <c r="E94" s="62"/>
      <c r="F94" s="68"/>
      <c r="G94" s="20"/>
    </row>
    <row r="95" spans="1:7" ht="15" x14ac:dyDescent="0.25">
      <c r="A95" s="21"/>
      <c r="B95" s="22"/>
      <c r="C95" s="23" t="s">
        <v>129</v>
      </c>
      <c r="D95" s="24"/>
      <c r="E95" s="63"/>
      <c r="F95" s="69"/>
      <c r="G95" s="25"/>
    </row>
    <row r="96" spans="1:7" ht="15" x14ac:dyDescent="0.25">
      <c r="A96" s="21"/>
      <c r="B96" s="22"/>
      <c r="C96" s="23" t="s">
        <v>113</v>
      </c>
      <c r="D96" s="40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9"/>
      <c r="D97" s="22"/>
      <c r="E97" s="62"/>
      <c r="F97" s="68"/>
      <c r="G97" s="20"/>
    </row>
    <row r="98" spans="1:7" ht="15" x14ac:dyDescent="0.25">
      <c r="A98" s="21"/>
      <c r="B98" s="22"/>
      <c r="C98" s="23" t="s">
        <v>130</v>
      </c>
      <c r="D98" s="24"/>
      <c r="E98" s="63"/>
      <c r="F98" s="69"/>
      <c r="G98" s="25"/>
    </row>
    <row r="99" spans="1:7" ht="15" x14ac:dyDescent="0.25">
      <c r="A99" s="21"/>
      <c r="B99" s="22"/>
      <c r="C99" s="23" t="s">
        <v>113</v>
      </c>
      <c r="D99" s="40"/>
      <c r="E99" s="64"/>
      <c r="F99" s="70">
        <v>0</v>
      </c>
      <c r="G99" s="28">
        <v>0</v>
      </c>
    </row>
    <row r="100" spans="1:7" ht="15" x14ac:dyDescent="0.25">
      <c r="A100" s="21"/>
      <c r="B100" s="22"/>
      <c r="C100" s="29"/>
      <c r="D100" s="22"/>
      <c r="E100" s="62"/>
      <c r="F100" s="68"/>
      <c r="G100" s="20"/>
    </row>
    <row r="101" spans="1:7" ht="15" x14ac:dyDescent="0.25">
      <c r="A101" s="21"/>
      <c r="B101" s="22"/>
      <c r="C101" s="23" t="s">
        <v>131</v>
      </c>
      <c r="D101" s="24"/>
      <c r="E101" s="63"/>
      <c r="F101" s="69"/>
      <c r="G101" s="25"/>
    </row>
    <row r="102" spans="1:7" ht="15" x14ac:dyDescent="0.25">
      <c r="A102" s="21"/>
      <c r="B102" s="22"/>
      <c r="C102" s="23" t="s">
        <v>113</v>
      </c>
      <c r="D102" s="40"/>
      <c r="E102" s="64"/>
      <c r="F102" s="70">
        <v>0</v>
      </c>
      <c r="G102" s="28">
        <v>0</v>
      </c>
    </row>
    <row r="103" spans="1:7" ht="15" x14ac:dyDescent="0.25">
      <c r="A103" s="21"/>
      <c r="B103" s="22"/>
      <c r="C103" s="29"/>
      <c r="D103" s="22"/>
      <c r="E103" s="62"/>
      <c r="F103" s="68"/>
      <c r="G103" s="20"/>
    </row>
    <row r="104" spans="1:7" ht="15" x14ac:dyDescent="0.25">
      <c r="A104" s="21"/>
      <c r="B104" s="22"/>
      <c r="C104" s="23" t="s">
        <v>132</v>
      </c>
      <c r="D104" s="24"/>
      <c r="E104" s="63"/>
      <c r="F104" s="69"/>
      <c r="G104" s="25"/>
    </row>
    <row r="105" spans="1:7" ht="15" x14ac:dyDescent="0.25">
      <c r="A105" s="21">
        <v>1</v>
      </c>
      <c r="B105" s="22"/>
      <c r="C105" s="26" t="s">
        <v>134</v>
      </c>
      <c r="D105" s="30"/>
      <c r="E105" s="62"/>
      <c r="F105" s="68">
        <v>87</v>
      </c>
      <c r="G105" s="20">
        <v>2.4815100999999999E-2</v>
      </c>
    </row>
    <row r="106" spans="1:7" ht="15" x14ac:dyDescent="0.25">
      <c r="A106" s="21"/>
      <c r="B106" s="22"/>
      <c r="C106" s="23" t="s">
        <v>113</v>
      </c>
      <c r="D106" s="40"/>
      <c r="E106" s="64"/>
      <c r="F106" s="70">
        <v>87</v>
      </c>
      <c r="G106" s="28">
        <v>2.4815100999999999E-2</v>
      </c>
    </row>
    <row r="107" spans="1:7" ht="15" x14ac:dyDescent="0.25">
      <c r="A107" s="21"/>
      <c r="B107" s="22"/>
      <c r="C107" s="29"/>
      <c r="D107" s="22"/>
      <c r="E107" s="62"/>
      <c r="F107" s="68"/>
      <c r="G107" s="20"/>
    </row>
    <row r="108" spans="1:7" ht="25.5" x14ac:dyDescent="0.25">
      <c r="A108" s="21"/>
      <c r="B108" s="22"/>
      <c r="C108" s="39" t="s">
        <v>135</v>
      </c>
      <c r="D108" s="40"/>
      <c r="E108" s="64"/>
      <c r="F108" s="70">
        <v>87</v>
      </c>
      <c r="G108" s="28">
        <v>2.4815100999999999E-2</v>
      </c>
    </row>
    <row r="109" spans="1:7" ht="15" x14ac:dyDescent="0.25">
      <c r="A109" s="21"/>
      <c r="B109" s="22"/>
      <c r="C109" s="45"/>
      <c r="D109" s="22"/>
      <c r="E109" s="62"/>
      <c r="F109" s="68"/>
      <c r="G109" s="20"/>
    </row>
    <row r="110" spans="1:7" ht="15" x14ac:dyDescent="0.25">
      <c r="A110" s="16"/>
      <c r="B110" s="17"/>
      <c r="C110" s="18" t="s">
        <v>136</v>
      </c>
      <c r="D110" s="19"/>
      <c r="E110" s="62"/>
      <c r="F110" s="68"/>
      <c r="G110" s="20"/>
    </row>
    <row r="111" spans="1:7" ht="25.5" x14ac:dyDescent="0.25">
      <c r="A111" s="21"/>
      <c r="B111" s="22"/>
      <c r="C111" s="23" t="s">
        <v>137</v>
      </c>
      <c r="D111" s="24"/>
      <c r="E111" s="63"/>
      <c r="F111" s="69"/>
      <c r="G111" s="25"/>
    </row>
    <row r="112" spans="1:7" ht="15" x14ac:dyDescent="0.25">
      <c r="A112" s="21"/>
      <c r="B112" s="22"/>
      <c r="C112" s="23" t="s">
        <v>113</v>
      </c>
      <c r="D112" s="40"/>
      <c r="E112" s="64"/>
      <c r="F112" s="70">
        <v>0</v>
      </c>
      <c r="G112" s="28">
        <v>0</v>
      </c>
    </row>
    <row r="113" spans="1:7" ht="15" x14ac:dyDescent="0.25">
      <c r="A113" s="21"/>
      <c r="B113" s="22"/>
      <c r="C113" s="29"/>
      <c r="D113" s="22"/>
      <c r="E113" s="62"/>
      <c r="F113" s="68"/>
      <c r="G113" s="20"/>
    </row>
    <row r="114" spans="1:7" ht="15" x14ac:dyDescent="0.25">
      <c r="A114" s="16"/>
      <c r="B114" s="17"/>
      <c r="C114" s="18" t="s">
        <v>138</v>
      </c>
      <c r="D114" s="19"/>
      <c r="E114" s="62"/>
      <c r="F114" s="68"/>
      <c r="G114" s="20"/>
    </row>
    <row r="115" spans="1:7" ht="25.5" x14ac:dyDescent="0.25">
      <c r="A115" s="21"/>
      <c r="B115" s="22"/>
      <c r="C115" s="23" t="s">
        <v>139</v>
      </c>
      <c r="D115" s="24"/>
      <c r="E115" s="63"/>
      <c r="F115" s="69"/>
      <c r="G115" s="25"/>
    </row>
    <row r="116" spans="1:7" ht="15" x14ac:dyDescent="0.25">
      <c r="A116" s="21"/>
      <c r="B116" s="22"/>
      <c r="C116" s="23" t="s">
        <v>113</v>
      </c>
      <c r="D116" s="40"/>
      <c r="E116" s="64"/>
      <c r="F116" s="70">
        <v>0</v>
      </c>
      <c r="G116" s="28">
        <v>0</v>
      </c>
    </row>
    <row r="117" spans="1:7" ht="15" x14ac:dyDescent="0.25">
      <c r="A117" s="21"/>
      <c r="B117" s="22"/>
      <c r="C117" s="29"/>
      <c r="D117" s="22"/>
      <c r="E117" s="62"/>
      <c r="F117" s="68"/>
      <c r="G117" s="20"/>
    </row>
    <row r="118" spans="1:7" ht="25.5" x14ac:dyDescent="0.25">
      <c r="A118" s="21"/>
      <c r="B118" s="22"/>
      <c r="C118" s="23" t="s">
        <v>140</v>
      </c>
      <c r="D118" s="24"/>
      <c r="E118" s="63"/>
      <c r="F118" s="69"/>
      <c r="G118" s="25"/>
    </row>
    <row r="119" spans="1:7" ht="15" x14ac:dyDescent="0.25">
      <c r="A119" s="21"/>
      <c r="B119" s="22"/>
      <c r="C119" s="23" t="s">
        <v>113</v>
      </c>
      <c r="D119" s="40"/>
      <c r="E119" s="64"/>
      <c r="F119" s="70">
        <v>0</v>
      </c>
      <c r="G119" s="28">
        <v>0</v>
      </c>
    </row>
    <row r="120" spans="1:7" ht="15" x14ac:dyDescent="0.25">
      <c r="A120" s="21"/>
      <c r="B120" s="22"/>
      <c r="C120" s="29"/>
      <c r="D120" s="22"/>
      <c r="E120" s="62"/>
      <c r="F120" s="74"/>
      <c r="G120" s="43"/>
    </row>
    <row r="121" spans="1:7" ht="25.5" x14ac:dyDescent="0.25">
      <c r="A121" s="21"/>
      <c r="B121" s="22"/>
      <c r="C121" s="45" t="s">
        <v>141</v>
      </c>
      <c r="D121" s="22"/>
      <c r="E121" s="62"/>
      <c r="F121" s="74">
        <v>70.040385869999994</v>
      </c>
      <c r="G121" s="43">
        <v>1.9977693000000001E-2</v>
      </c>
    </row>
    <row r="122" spans="1:7" ht="15" x14ac:dyDescent="0.25">
      <c r="A122" s="21"/>
      <c r="B122" s="22"/>
      <c r="C122" s="46" t="s">
        <v>142</v>
      </c>
      <c r="D122" s="27"/>
      <c r="E122" s="64"/>
      <c r="F122" s="70">
        <v>3505.929686370001</v>
      </c>
      <c r="G122" s="28">
        <v>0.99999999899999981</v>
      </c>
    </row>
    <row r="124" spans="1:7" ht="15" x14ac:dyDescent="0.25">
      <c r="B124" s="375"/>
      <c r="C124" s="375"/>
      <c r="D124" s="375"/>
      <c r="E124" s="375"/>
      <c r="F124" s="375"/>
    </row>
    <row r="125" spans="1:7" ht="15" x14ac:dyDescent="0.25">
      <c r="B125" s="375"/>
      <c r="C125" s="375"/>
      <c r="D125" s="375"/>
      <c r="E125" s="375"/>
      <c r="F125" s="375"/>
    </row>
    <row r="127" spans="1:7" ht="15" x14ac:dyDescent="0.25">
      <c r="B127" s="52" t="s">
        <v>144</v>
      </c>
      <c r="C127" s="53"/>
      <c r="D127" s="54"/>
    </row>
    <row r="128" spans="1:7" ht="15" x14ac:dyDescent="0.25">
      <c r="B128" s="55" t="s">
        <v>145</v>
      </c>
      <c r="C128" s="56"/>
      <c r="D128" s="81" t="s">
        <v>146</v>
      </c>
    </row>
    <row r="129" spans="2:4" ht="15" x14ac:dyDescent="0.25">
      <c r="B129" s="55" t="s">
        <v>147</v>
      </c>
      <c r="C129" s="56"/>
      <c r="D129" s="81" t="s">
        <v>146</v>
      </c>
    </row>
    <row r="130" spans="2:4" ht="15" x14ac:dyDescent="0.25">
      <c r="B130" s="57" t="s">
        <v>148</v>
      </c>
      <c r="C130" s="56"/>
      <c r="D130" s="58"/>
    </row>
    <row r="131" spans="2:4" ht="25.5" customHeight="1" x14ac:dyDescent="0.25">
      <c r="B131" s="58"/>
      <c r="C131" s="48" t="s">
        <v>149</v>
      </c>
      <c r="D131" s="49" t="s">
        <v>150</v>
      </c>
    </row>
    <row r="132" spans="2:4" ht="12.75" customHeight="1" x14ac:dyDescent="0.25">
      <c r="B132" s="75" t="s">
        <v>151</v>
      </c>
      <c r="C132" s="76" t="s">
        <v>152</v>
      </c>
      <c r="D132" s="76" t="s">
        <v>153</v>
      </c>
    </row>
    <row r="133" spans="2:4" ht="15" x14ac:dyDescent="0.25">
      <c r="B133" s="58" t="s">
        <v>154</v>
      </c>
      <c r="C133" s="59">
        <v>16.201899999999998</v>
      </c>
      <c r="D133" s="59">
        <v>16.993200000000002</v>
      </c>
    </row>
    <row r="134" spans="2:4" ht="15" x14ac:dyDescent="0.25">
      <c r="B134" s="58" t="s">
        <v>155</v>
      </c>
      <c r="C134" s="59">
        <v>12.8691</v>
      </c>
      <c r="D134" s="59">
        <v>13.4976</v>
      </c>
    </row>
    <row r="135" spans="2:4" ht="15" x14ac:dyDescent="0.25">
      <c r="B135" s="58" t="s">
        <v>156</v>
      </c>
      <c r="C135" s="59">
        <v>15.9468</v>
      </c>
      <c r="D135" s="59">
        <v>16.720600000000001</v>
      </c>
    </row>
    <row r="136" spans="2:4" ht="15" x14ac:dyDescent="0.25">
      <c r="B136" s="58" t="s">
        <v>157</v>
      </c>
      <c r="C136" s="59">
        <v>12.6236</v>
      </c>
      <c r="D136" s="59">
        <v>13.2362</v>
      </c>
    </row>
    <row r="138" spans="2:4" ht="15" x14ac:dyDescent="0.25">
      <c r="B138" s="77" t="s">
        <v>158</v>
      </c>
      <c r="C138" s="60"/>
      <c r="D138" s="78" t="s">
        <v>146</v>
      </c>
    </row>
    <row r="139" spans="2:4" ht="24.75" customHeight="1" x14ac:dyDescent="0.25">
      <c r="B139" s="79"/>
      <c r="C139" s="79"/>
    </row>
    <row r="140" spans="2:4" ht="15" x14ac:dyDescent="0.25">
      <c r="B140" s="82"/>
      <c r="C140" s="80"/>
      <c r="D140"/>
    </row>
    <row r="142" spans="2:4" ht="15" x14ac:dyDescent="0.25">
      <c r="B142" s="57" t="s">
        <v>159</v>
      </c>
      <c r="C142" s="56"/>
      <c r="D142" s="83" t="s">
        <v>146</v>
      </c>
    </row>
    <row r="143" spans="2:4" ht="15" x14ac:dyDescent="0.25">
      <c r="B143" s="57" t="s">
        <v>160</v>
      </c>
      <c r="C143" s="56"/>
      <c r="D143" s="83" t="s">
        <v>146</v>
      </c>
    </row>
    <row r="144" spans="2:4" ht="15" x14ac:dyDescent="0.25">
      <c r="B144" s="57" t="s">
        <v>161</v>
      </c>
      <c r="C144" s="56"/>
      <c r="D144" s="61">
        <v>5.0341756882097875E-2</v>
      </c>
    </row>
    <row r="145" spans="2:4" ht="15" x14ac:dyDescent="0.25">
      <c r="B145" s="57" t="s">
        <v>162</v>
      </c>
      <c r="C145" s="56"/>
      <c r="D145" s="61" t="s">
        <v>146</v>
      </c>
    </row>
  </sheetData>
  <mergeCells count="5">
    <mergeCell ref="A1:G1"/>
    <mergeCell ref="A2:G2"/>
    <mergeCell ref="A3:G3"/>
    <mergeCell ref="B124:F124"/>
    <mergeCell ref="B125:F12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0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297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213</v>
      </c>
      <c r="C7" s="26" t="s">
        <v>214</v>
      </c>
      <c r="D7" s="17" t="s">
        <v>179</v>
      </c>
      <c r="E7" s="62">
        <v>38000</v>
      </c>
      <c r="F7" s="68">
        <v>261.74400000000003</v>
      </c>
      <c r="G7" s="20">
        <v>3.3384877E-2</v>
      </c>
    </row>
    <row r="8" spans="1:7" ht="25.5" x14ac:dyDescent="0.25">
      <c r="A8" s="21">
        <v>2</v>
      </c>
      <c r="B8" s="22" t="s">
        <v>233</v>
      </c>
      <c r="C8" s="26" t="s">
        <v>234</v>
      </c>
      <c r="D8" s="17" t="s">
        <v>235</v>
      </c>
      <c r="E8" s="62">
        <v>100000</v>
      </c>
      <c r="F8" s="68">
        <v>255.75</v>
      </c>
      <c r="G8" s="20">
        <v>3.2620354999999997E-2</v>
      </c>
    </row>
    <row r="9" spans="1:7" ht="25.5" x14ac:dyDescent="0.25">
      <c r="A9" s="21">
        <v>3</v>
      </c>
      <c r="B9" s="22" t="s">
        <v>43</v>
      </c>
      <c r="C9" s="26" t="s">
        <v>44</v>
      </c>
      <c r="D9" s="17" t="s">
        <v>26</v>
      </c>
      <c r="E9" s="62">
        <v>46133</v>
      </c>
      <c r="F9" s="68">
        <v>246.90381600000001</v>
      </c>
      <c r="G9" s="20">
        <v>3.1492043999999997E-2</v>
      </c>
    </row>
    <row r="10" spans="1:7" ht="25.5" x14ac:dyDescent="0.25">
      <c r="A10" s="21">
        <v>4</v>
      </c>
      <c r="B10" s="22" t="s">
        <v>47</v>
      </c>
      <c r="C10" s="26" t="s">
        <v>48</v>
      </c>
      <c r="D10" s="17" t="s">
        <v>17</v>
      </c>
      <c r="E10" s="62">
        <v>171000</v>
      </c>
      <c r="F10" s="68">
        <v>236.4075</v>
      </c>
      <c r="G10" s="20">
        <v>3.0153261000000001E-2</v>
      </c>
    </row>
    <row r="11" spans="1:7" ht="25.5" x14ac:dyDescent="0.25">
      <c r="A11" s="21">
        <v>5</v>
      </c>
      <c r="B11" s="22" t="s">
        <v>65</v>
      </c>
      <c r="C11" s="26" t="s">
        <v>66</v>
      </c>
      <c r="D11" s="17" t="s">
        <v>23</v>
      </c>
      <c r="E11" s="62">
        <v>279148</v>
      </c>
      <c r="F11" s="68">
        <v>229.459656</v>
      </c>
      <c r="G11" s="20">
        <v>2.9267079000000001E-2</v>
      </c>
    </row>
    <row r="12" spans="1:7" ht="15" x14ac:dyDescent="0.25">
      <c r="A12" s="21">
        <v>6</v>
      </c>
      <c r="B12" s="22" t="s">
        <v>271</v>
      </c>
      <c r="C12" s="26" t="s">
        <v>272</v>
      </c>
      <c r="D12" s="17" t="s">
        <v>273</v>
      </c>
      <c r="E12" s="62">
        <v>65055</v>
      </c>
      <c r="F12" s="68">
        <v>221.83754999999999</v>
      </c>
      <c r="G12" s="20">
        <v>2.8294896E-2</v>
      </c>
    </row>
    <row r="13" spans="1:7" ht="15" x14ac:dyDescent="0.25">
      <c r="A13" s="21">
        <v>7</v>
      </c>
      <c r="B13" s="22" t="s">
        <v>61</v>
      </c>
      <c r="C13" s="26" t="s">
        <v>62</v>
      </c>
      <c r="D13" s="17" t="s">
        <v>60</v>
      </c>
      <c r="E13" s="62">
        <v>42431</v>
      </c>
      <c r="F13" s="68">
        <v>215.88892799999999</v>
      </c>
      <c r="G13" s="20">
        <v>2.7536161999999999E-2</v>
      </c>
    </row>
    <row r="14" spans="1:7" ht="25.5" x14ac:dyDescent="0.25">
      <c r="A14" s="21">
        <v>8</v>
      </c>
      <c r="B14" s="22" t="s">
        <v>180</v>
      </c>
      <c r="C14" s="26" t="s">
        <v>181</v>
      </c>
      <c r="D14" s="17" t="s">
        <v>26</v>
      </c>
      <c r="E14" s="62">
        <v>34808</v>
      </c>
      <c r="F14" s="68">
        <v>211.51081199999999</v>
      </c>
      <c r="G14" s="20">
        <v>2.6977742999999998E-2</v>
      </c>
    </row>
    <row r="15" spans="1:7" ht="15" x14ac:dyDescent="0.25">
      <c r="A15" s="21">
        <v>9</v>
      </c>
      <c r="B15" s="22" t="s">
        <v>164</v>
      </c>
      <c r="C15" s="26" t="s">
        <v>165</v>
      </c>
      <c r="D15" s="17" t="s">
        <v>20</v>
      </c>
      <c r="E15" s="62">
        <v>123534</v>
      </c>
      <c r="F15" s="68">
        <v>205.004673</v>
      </c>
      <c r="G15" s="20">
        <v>2.6147898999999999E-2</v>
      </c>
    </row>
    <row r="16" spans="1:7" ht="38.25" x14ac:dyDescent="0.25">
      <c r="A16" s="21">
        <v>10</v>
      </c>
      <c r="B16" s="22" t="s">
        <v>97</v>
      </c>
      <c r="C16" s="26" t="s">
        <v>98</v>
      </c>
      <c r="D16" s="17" t="s">
        <v>99</v>
      </c>
      <c r="E16" s="62">
        <v>191867</v>
      </c>
      <c r="F16" s="68">
        <v>187.837793</v>
      </c>
      <c r="G16" s="20">
        <v>2.3958301000000001E-2</v>
      </c>
    </row>
    <row r="17" spans="1:7" ht="25.5" x14ac:dyDescent="0.25">
      <c r="A17" s="21">
        <v>11</v>
      </c>
      <c r="B17" s="22" t="s">
        <v>40</v>
      </c>
      <c r="C17" s="26" t="s">
        <v>41</v>
      </c>
      <c r="D17" s="17" t="s">
        <v>42</v>
      </c>
      <c r="E17" s="62">
        <v>51426</v>
      </c>
      <c r="F17" s="68">
        <v>183.616533</v>
      </c>
      <c r="G17" s="20">
        <v>2.3419888999999999E-2</v>
      </c>
    </row>
    <row r="18" spans="1:7" ht="15" x14ac:dyDescent="0.25">
      <c r="A18" s="21">
        <v>12</v>
      </c>
      <c r="B18" s="22" t="s">
        <v>274</v>
      </c>
      <c r="C18" s="26" t="s">
        <v>275</v>
      </c>
      <c r="D18" s="17" t="s">
        <v>212</v>
      </c>
      <c r="E18" s="62">
        <v>12428</v>
      </c>
      <c r="F18" s="68">
        <v>178.44743800000001</v>
      </c>
      <c r="G18" s="20">
        <v>2.2760582000000001E-2</v>
      </c>
    </row>
    <row r="19" spans="1:7" ht="25.5" x14ac:dyDescent="0.25">
      <c r="A19" s="21">
        <v>13</v>
      </c>
      <c r="B19" s="22" t="s">
        <v>49</v>
      </c>
      <c r="C19" s="26" t="s">
        <v>50</v>
      </c>
      <c r="D19" s="17" t="s">
        <v>17</v>
      </c>
      <c r="E19" s="62">
        <v>180279</v>
      </c>
      <c r="F19" s="68">
        <v>177.84523350000001</v>
      </c>
      <c r="G19" s="20">
        <v>2.2683772000000001E-2</v>
      </c>
    </row>
    <row r="20" spans="1:7" ht="15" x14ac:dyDescent="0.25">
      <c r="A20" s="21">
        <v>14</v>
      </c>
      <c r="B20" s="22" t="s">
        <v>238</v>
      </c>
      <c r="C20" s="26" t="s">
        <v>239</v>
      </c>
      <c r="D20" s="17" t="s">
        <v>20</v>
      </c>
      <c r="E20" s="62">
        <v>138867</v>
      </c>
      <c r="F20" s="68">
        <v>175.52788799999999</v>
      </c>
      <c r="G20" s="20">
        <v>2.23882E-2</v>
      </c>
    </row>
    <row r="21" spans="1:7" ht="15" x14ac:dyDescent="0.25">
      <c r="A21" s="21">
        <v>15</v>
      </c>
      <c r="B21" s="22" t="s">
        <v>236</v>
      </c>
      <c r="C21" s="26" t="s">
        <v>237</v>
      </c>
      <c r="D21" s="17" t="s">
        <v>186</v>
      </c>
      <c r="E21" s="62">
        <v>9085</v>
      </c>
      <c r="F21" s="68">
        <v>175.37683999999999</v>
      </c>
      <c r="G21" s="20">
        <v>2.2368934E-2</v>
      </c>
    </row>
    <row r="22" spans="1:7" ht="15" x14ac:dyDescent="0.25">
      <c r="A22" s="21">
        <v>16</v>
      </c>
      <c r="B22" s="22" t="s">
        <v>166</v>
      </c>
      <c r="C22" s="26" t="s">
        <v>167</v>
      </c>
      <c r="D22" s="17" t="s">
        <v>168</v>
      </c>
      <c r="E22" s="62">
        <v>51995</v>
      </c>
      <c r="F22" s="68">
        <v>173.74129249999999</v>
      </c>
      <c r="G22" s="20">
        <v>2.2160322999999999E-2</v>
      </c>
    </row>
    <row r="23" spans="1:7" ht="15" x14ac:dyDescent="0.25">
      <c r="A23" s="21">
        <v>17</v>
      </c>
      <c r="B23" s="22" t="s">
        <v>240</v>
      </c>
      <c r="C23" s="26" t="s">
        <v>241</v>
      </c>
      <c r="D23" s="17" t="s">
        <v>222</v>
      </c>
      <c r="E23" s="62">
        <v>59674</v>
      </c>
      <c r="F23" s="68">
        <v>173.293296</v>
      </c>
      <c r="G23" s="20">
        <v>2.2103181999999999E-2</v>
      </c>
    </row>
    <row r="24" spans="1:7" ht="15" x14ac:dyDescent="0.25">
      <c r="A24" s="21">
        <v>18</v>
      </c>
      <c r="B24" s="22" t="s">
        <v>184</v>
      </c>
      <c r="C24" s="26" t="s">
        <v>185</v>
      </c>
      <c r="D24" s="17" t="s">
        <v>186</v>
      </c>
      <c r="E24" s="62">
        <v>48741</v>
      </c>
      <c r="F24" s="68">
        <v>170.25231299999999</v>
      </c>
      <c r="G24" s="20">
        <v>2.1715311000000001E-2</v>
      </c>
    </row>
    <row r="25" spans="1:7" ht="25.5" x14ac:dyDescent="0.25">
      <c r="A25" s="21">
        <v>19</v>
      </c>
      <c r="B25" s="22" t="s">
        <v>248</v>
      </c>
      <c r="C25" s="26" t="s">
        <v>249</v>
      </c>
      <c r="D25" s="17" t="s">
        <v>235</v>
      </c>
      <c r="E25" s="62">
        <v>24507</v>
      </c>
      <c r="F25" s="68">
        <v>159.418035</v>
      </c>
      <c r="G25" s="20">
        <v>2.0333423E-2</v>
      </c>
    </row>
    <row r="26" spans="1:7" ht="25.5" x14ac:dyDescent="0.25">
      <c r="A26" s="21">
        <v>20</v>
      </c>
      <c r="B26" s="22" t="s">
        <v>94</v>
      </c>
      <c r="C26" s="26" t="s">
        <v>95</v>
      </c>
      <c r="D26" s="17" t="s">
        <v>96</v>
      </c>
      <c r="E26" s="62">
        <v>40891</v>
      </c>
      <c r="F26" s="68">
        <v>158.80019849999999</v>
      </c>
      <c r="G26" s="20">
        <v>2.0254619000000001E-2</v>
      </c>
    </row>
    <row r="27" spans="1:7" ht="25.5" x14ac:dyDescent="0.25">
      <c r="A27" s="21">
        <v>21</v>
      </c>
      <c r="B27" s="22" t="s">
        <v>258</v>
      </c>
      <c r="C27" s="26" t="s">
        <v>259</v>
      </c>
      <c r="D27" s="17" t="s">
        <v>201</v>
      </c>
      <c r="E27" s="62">
        <v>108643</v>
      </c>
      <c r="F27" s="68">
        <v>148.73226700000001</v>
      </c>
      <c r="G27" s="20">
        <v>1.8970476999999999E-2</v>
      </c>
    </row>
    <row r="28" spans="1:7" ht="15" x14ac:dyDescent="0.25">
      <c r="A28" s="21">
        <v>22</v>
      </c>
      <c r="B28" s="22" t="s">
        <v>262</v>
      </c>
      <c r="C28" s="26" t="s">
        <v>263</v>
      </c>
      <c r="D28" s="17" t="s">
        <v>87</v>
      </c>
      <c r="E28" s="62">
        <v>134586</v>
      </c>
      <c r="F28" s="68">
        <v>141.38259300000001</v>
      </c>
      <c r="G28" s="20">
        <v>1.8033041999999999E-2</v>
      </c>
    </row>
    <row r="29" spans="1:7" ht="51" x14ac:dyDescent="0.25">
      <c r="A29" s="21">
        <v>23</v>
      </c>
      <c r="B29" s="22" t="s">
        <v>278</v>
      </c>
      <c r="C29" s="26" t="s">
        <v>279</v>
      </c>
      <c r="D29" s="17" t="s">
        <v>217</v>
      </c>
      <c r="E29" s="62">
        <v>55299</v>
      </c>
      <c r="F29" s="68">
        <v>140.846553</v>
      </c>
      <c r="G29" s="20">
        <v>1.7964671000000001E-2</v>
      </c>
    </row>
    <row r="30" spans="1:7" ht="15" x14ac:dyDescent="0.25">
      <c r="A30" s="21">
        <v>24</v>
      </c>
      <c r="B30" s="22" t="s">
        <v>276</v>
      </c>
      <c r="C30" s="26" t="s">
        <v>277</v>
      </c>
      <c r="D30" s="17" t="s">
        <v>225</v>
      </c>
      <c r="E30" s="62">
        <v>64192</v>
      </c>
      <c r="F30" s="68">
        <v>134.35385600000001</v>
      </c>
      <c r="G30" s="20">
        <v>1.7136542000000001E-2</v>
      </c>
    </row>
    <row r="31" spans="1:7" ht="25.5" x14ac:dyDescent="0.25">
      <c r="A31" s="21">
        <v>25</v>
      </c>
      <c r="B31" s="22" t="s">
        <v>75</v>
      </c>
      <c r="C31" s="26" t="s">
        <v>76</v>
      </c>
      <c r="D31" s="17" t="s">
        <v>26</v>
      </c>
      <c r="E31" s="62">
        <v>76551</v>
      </c>
      <c r="F31" s="68">
        <v>132.66288299999999</v>
      </c>
      <c r="G31" s="20">
        <v>1.6920861999999998E-2</v>
      </c>
    </row>
    <row r="32" spans="1:7" ht="25.5" x14ac:dyDescent="0.25">
      <c r="A32" s="21">
        <v>26</v>
      </c>
      <c r="B32" s="22" t="s">
        <v>197</v>
      </c>
      <c r="C32" s="26" t="s">
        <v>198</v>
      </c>
      <c r="D32" s="17" t="s">
        <v>69</v>
      </c>
      <c r="E32" s="62">
        <v>16740</v>
      </c>
      <c r="F32" s="68">
        <v>128.42928000000001</v>
      </c>
      <c r="G32" s="20">
        <v>1.6380875E-2</v>
      </c>
    </row>
    <row r="33" spans="1:7" ht="15" x14ac:dyDescent="0.25">
      <c r="A33" s="21">
        <v>27</v>
      </c>
      <c r="B33" s="22" t="s">
        <v>254</v>
      </c>
      <c r="C33" s="26" t="s">
        <v>255</v>
      </c>
      <c r="D33" s="17" t="s">
        <v>42</v>
      </c>
      <c r="E33" s="62">
        <v>150000</v>
      </c>
      <c r="F33" s="68">
        <v>125.77500000000001</v>
      </c>
      <c r="G33" s="20">
        <v>1.6042326999999999E-2</v>
      </c>
    </row>
    <row r="34" spans="1:7" ht="25.5" x14ac:dyDescent="0.25">
      <c r="A34" s="21">
        <v>28</v>
      </c>
      <c r="B34" s="22" t="s">
        <v>169</v>
      </c>
      <c r="C34" s="26" t="s">
        <v>170</v>
      </c>
      <c r="D34" s="17" t="s">
        <v>69</v>
      </c>
      <c r="E34" s="62">
        <v>6059</v>
      </c>
      <c r="F34" s="68">
        <v>120.69528</v>
      </c>
      <c r="G34" s="20">
        <v>1.5394420000000001E-2</v>
      </c>
    </row>
    <row r="35" spans="1:7" ht="15" x14ac:dyDescent="0.25">
      <c r="A35" s="21">
        <v>29</v>
      </c>
      <c r="B35" s="22" t="s">
        <v>191</v>
      </c>
      <c r="C35" s="26" t="s">
        <v>192</v>
      </c>
      <c r="D35" s="17" t="s">
        <v>186</v>
      </c>
      <c r="E35" s="62">
        <v>24830</v>
      </c>
      <c r="F35" s="68">
        <v>114.10626499999999</v>
      </c>
      <c r="G35" s="20">
        <v>1.4554005E-2</v>
      </c>
    </row>
    <row r="36" spans="1:7" ht="15" x14ac:dyDescent="0.25">
      <c r="A36" s="21">
        <v>30</v>
      </c>
      <c r="B36" s="22" t="s">
        <v>268</v>
      </c>
      <c r="C36" s="26" t="s">
        <v>269</v>
      </c>
      <c r="D36" s="17" t="s">
        <v>60</v>
      </c>
      <c r="E36" s="62">
        <v>48000</v>
      </c>
      <c r="F36" s="68">
        <v>112.63200000000001</v>
      </c>
      <c r="G36" s="20">
        <v>1.4365966000000001E-2</v>
      </c>
    </row>
    <row r="37" spans="1:7" ht="15" x14ac:dyDescent="0.25">
      <c r="A37" s="21">
        <v>31</v>
      </c>
      <c r="B37" s="22" t="s">
        <v>77</v>
      </c>
      <c r="C37" s="26" t="s">
        <v>78</v>
      </c>
      <c r="D37" s="17" t="s">
        <v>20</v>
      </c>
      <c r="E37" s="62">
        <v>105670</v>
      </c>
      <c r="F37" s="68">
        <v>111.48184999999999</v>
      </c>
      <c r="G37" s="20">
        <v>1.4219267000000001E-2</v>
      </c>
    </row>
    <row r="38" spans="1:7" ht="15" x14ac:dyDescent="0.25">
      <c r="A38" s="21">
        <v>32</v>
      </c>
      <c r="B38" s="22" t="s">
        <v>280</v>
      </c>
      <c r="C38" s="26" t="s">
        <v>281</v>
      </c>
      <c r="D38" s="17" t="s">
        <v>168</v>
      </c>
      <c r="E38" s="62">
        <v>28709</v>
      </c>
      <c r="F38" s="68">
        <v>108.70662849999999</v>
      </c>
      <c r="G38" s="20">
        <v>1.3865294E-2</v>
      </c>
    </row>
    <row r="39" spans="1:7" ht="15" x14ac:dyDescent="0.25">
      <c r="A39" s="21">
        <v>33</v>
      </c>
      <c r="B39" s="22" t="s">
        <v>256</v>
      </c>
      <c r="C39" s="26" t="s">
        <v>257</v>
      </c>
      <c r="D39" s="17" t="s">
        <v>212</v>
      </c>
      <c r="E39" s="62">
        <v>14681</v>
      </c>
      <c r="F39" s="68">
        <v>107.009809</v>
      </c>
      <c r="G39" s="20">
        <v>1.3648868E-2</v>
      </c>
    </row>
    <row r="40" spans="1:7" ht="25.5" x14ac:dyDescent="0.25">
      <c r="A40" s="21">
        <v>34</v>
      </c>
      <c r="B40" s="22" t="s">
        <v>289</v>
      </c>
      <c r="C40" s="26" t="s">
        <v>290</v>
      </c>
      <c r="D40" s="17" t="s">
        <v>291</v>
      </c>
      <c r="E40" s="62">
        <v>30858</v>
      </c>
      <c r="F40" s="68">
        <v>105.17949299999999</v>
      </c>
      <c r="G40" s="20">
        <v>1.3415415E-2</v>
      </c>
    </row>
    <row r="41" spans="1:7" ht="25.5" x14ac:dyDescent="0.25">
      <c r="A41" s="21">
        <v>35</v>
      </c>
      <c r="B41" s="22" t="s">
        <v>24</v>
      </c>
      <c r="C41" s="26" t="s">
        <v>25</v>
      </c>
      <c r="D41" s="17" t="s">
        <v>26</v>
      </c>
      <c r="E41" s="62">
        <v>15007</v>
      </c>
      <c r="F41" s="68">
        <v>103.94598550000001</v>
      </c>
      <c r="G41" s="20">
        <v>1.3258084E-2</v>
      </c>
    </row>
    <row r="42" spans="1:7" ht="25.5" x14ac:dyDescent="0.25">
      <c r="A42" s="21">
        <v>36</v>
      </c>
      <c r="B42" s="22" t="s">
        <v>208</v>
      </c>
      <c r="C42" s="26" t="s">
        <v>209</v>
      </c>
      <c r="D42" s="17" t="s">
        <v>32</v>
      </c>
      <c r="E42" s="62">
        <v>67267</v>
      </c>
      <c r="F42" s="68">
        <v>102.8176095</v>
      </c>
      <c r="G42" s="20">
        <v>1.3114162E-2</v>
      </c>
    </row>
    <row r="43" spans="1:7" ht="15" x14ac:dyDescent="0.25">
      <c r="A43" s="21">
        <v>37</v>
      </c>
      <c r="B43" s="22" t="s">
        <v>83</v>
      </c>
      <c r="C43" s="26" t="s">
        <v>84</v>
      </c>
      <c r="D43" s="17" t="s">
        <v>60</v>
      </c>
      <c r="E43" s="62">
        <v>48192</v>
      </c>
      <c r="F43" s="68">
        <v>101.275488</v>
      </c>
      <c r="G43" s="20">
        <v>1.2917468E-2</v>
      </c>
    </row>
    <row r="44" spans="1:7" ht="25.5" x14ac:dyDescent="0.25">
      <c r="A44" s="21">
        <v>38</v>
      </c>
      <c r="B44" s="22" t="s">
        <v>246</v>
      </c>
      <c r="C44" s="26" t="s">
        <v>247</v>
      </c>
      <c r="D44" s="17" t="s">
        <v>32</v>
      </c>
      <c r="E44" s="62">
        <v>16000</v>
      </c>
      <c r="F44" s="68">
        <v>99.072000000000003</v>
      </c>
      <c r="G44" s="20">
        <v>1.2636418E-2</v>
      </c>
    </row>
    <row r="45" spans="1:7" ht="25.5" x14ac:dyDescent="0.25">
      <c r="A45" s="21">
        <v>39</v>
      </c>
      <c r="B45" s="22" t="s">
        <v>202</v>
      </c>
      <c r="C45" s="26" t="s">
        <v>203</v>
      </c>
      <c r="D45" s="17" t="s">
        <v>26</v>
      </c>
      <c r="E45" s="62">
        <v>23277</v>
      </c>
      <c r="F45" s="68">
        <v>97.437522000000001</v>
      </c>
      <c r="G45" s="20">
        <v>1.2427944E-2</v>
      </c>
    </row>
    <row r="46" spans="1:7" ht="25.5" x14ac:dyDescent="0.25">
      <c r="A46" s="21">
        <v>40</v>
      </c>
      <c r="B46" s="22" t="s">
        <v>81</v>
      </c>
      <c r="C46" s="26" t="s">
        <v>82</v>
      </c>
      <c r="D46" s="17" t="s">
        <v>69</v>
      </c>
      <c r="E46" s="62">
        <v>30000</v>
      </c>
      <c r="F46" s="68">
        <v>95.625</v>
      </c>
      <c r="G46" s="20">
        <v>1.2196759999999999E-2</v>
      </c>
    </row>
    <row r="47" spans="1:7" ht="15" x14ac:dyDescent="0.25">
      <c r="A47" s="21">
        <v>41</v>
      </c>
      <c r="B47" s="22" t="s">
        <v>175</v>
      </c>
      <c r="C47" s="26" t="s">
        <v>176</v>
      </c>
      <c r="D47" s="17" t="s">
        <v>35</v>
      </c>
      <c r="E47" s="62">
        <v>52406</v>
      </c>
      <c r="F47" s="68">
        <v>93.649522000000005</v>
      </c>
      <c r="G47" s="20">
        <v>1.1944791999999999E-2</v>
      </c>
    </row>
    <row r="48" spans="1:7" ht="25.5" x14ac:dyDescent="0.25">
      <c r="A48" s="21">
        <v>42</v>
      </c>
      <c r="B48" s="22" t="s">
        <v>242</v>
      </c>
      <c r="C48" s="26" t="s">
        <v>243</v>
      </c>
      <c r="D48" s="17" t="s">
        <v>69</v>
      </c>
      <c r="E48" s="62">
        <v>40763</v>
      </c>
      <c r="F48" s="68">
        <v>91.044160500000004</v>
      </c>
      <c r="G48" s="20">
        <v>1.1612483999999999E-2</v>
      </c>
    </row>
    <row r="49" spans="1:7" ht="25.5" x14ac:dyDescent="0.25">
      <c r="A49" s="21">
        <v>43</v>
      </c>
      <c r="B49" s="22" t="s">
        <v>36</v>
      </c>
      <c r="C49" s="26" t="s">
        <v>37</v>
      </c>
      <c r="D49" s="17" t="s">
        <v>23</v>
      </c>
      <c r="E49" s="62">
        <v>1390</v>
      </c>
      <c r="F49" s="68">
        <v>87.987695000000002</v>
      </c>
      <c r="G49" s="20">
        <v>1.1222639E-2</v>
      </c>
    </row>
    <row r="50" spans="1:7" ht="25.5" x14ac:dyDescent="0.25">
      <c r="A50" s="21">
        <v>44</v>
      </c>
      <c r="B50" s="22" t="s">
        <v>199</v>
      </c>
      <c r="C50" s="26" t="s">
        <v>200</v>
      </c>
      <c r="D50" s="17" t="s">
        <v>201</v>
      </c>
      <c r="E50" s="62">
        <v>34372</v>
      </c>
      <c r="F50" s="68">
        <v>86.806486000000007</v>
      </c>
      <c r="G50" s="20">
        <v>1.1071978E-2</v>
      </c>
    </row>
    <row r="51" spans="1:7" ht="51" x14ac:dyDescent="0.25">
      <c r="A51" s="21">
        <v>45</v>
      </c>
      <c r="B51" s="22" t="s">
        <v>282</v>
      </c>
      <c r="C51" s="26" t="s">
        <v>283</v>
      </c>
      <c r="D51" s="17" t="s">
        <v>217</v>
      </c>
      <c r="E51" s="62">
        <v>41857</v>
      </c>
      <c r="F51" s="68">
        <v>83.002431000000001</v>
      </c>
      <c r="G51" s="20">
        <v>1.0586778999999999E-2</v>
      </c>
    </row>
    <row r="52" spans="1:7" ht="25.5" x14ac:dyDescent="0.25">
      <c r="A52" s="21">
        <v>46</v>
      </c>
      <c r="B52" s="22" t="s">
        <v>284</v>
      </c>
      <c r="C52" s="26" t="s">
        <v>285</v>
      </c>
      <c r="D52" s="17" t="s">
        <v>286</v>
      </c>
      <c r="E52" s="62">
        <v>69055</v>
      </c>
      <c r="F52" s="68">
        <v>79.309667500000003</v>
      </c>
      <c r="G52" s="20">
        <v>1.0115775E-2</v>
      </c>
    </row>
    <row r="53" spans="1:7" ht="15" x14ac:dyDescent="0.25">
      <c r="A53" s="21">
        <v>47</v>
      </c>
      <c r="B53" s="22" t="s">
        <v>226</v>
      </c>
      <c r="C53" s="26" t="s">
        <v>227</v>
      </c>
      <c r="D53" s="17" t="s">
        <v>179</v>
      </c>
      <c r="E53" s="62">
        <v>37272</v>
      </c>
      <c r="F53" s="68">
        <v>75.252167999999998</v>
      </c>
      <c r="G53" s="20">
        <v>9.5982499999999991E-3</v>
      </c>
    </row>
    <row r="54" spans="1:7" ht="15" x14ac:dyDescent="0.25">
      <c r="A54" s="21">
        <v>48</v>
      </c>
      <c r="B54" s="22" t="s">
        <v>260</v>
      </c>
      <c r="C54" s="26" t="s">
        <v>261</v>
      </c>
      <c r="D54" s="17" t="s">
        <v>74</v>
      </c>
      <c r="E54" s="62">
        <v>3000</v>
      </c>
      <c r="F54" s="68">
        <v>73.878</v>
      </c>
      <c r="G54" s="20">
        <v>9.4229780000000003E-3</v>
      </c>
    </row>
    <row r="55" spans="1:7" ht="25.5" x14ac:dyDescent="0.25">
      <c r="A55" s="21">
        <v>49</v>
      </c>
      <c r="B55" s="22" t="s">
        <v>287</v>
      </c>
      <c r="C55" s="26" t="s">
        <v>288</v>
      </c>
      <c r="D55" s="17" t="s">
        <v>23</v>
      </c>
      <c r="E55" s="62">
        <v>58277</v>
      </c>
      <c r="F55" s="68">
        <v>71.127078499999996</v>
      </c>
      <c r="G55" s="20">
        <v>9.0721039999999992E-3</v>
      </c>
    </row>
    <row r="56" spans="1:7" ht="15" x14ac:dyDescent="0.25">
      <c r="A56" s="21">
        <v>50</v>
      </c>
      <c r="B56" s="22" t="s">
        <v>90</v>
      </c>
      <c r="C56" s="26" t="s">
        <v>91</v>
      </c>
      <c r="D56" s="17" t="s">
        <v>60</v>
      </c>
      <c r="E56" s="62">
        <v>25479</v>
      </c>
      <c r="F56" s="68">
        <v>68.614947000000001</v>
      </c>
      <c r="G56" s="20">
        <v>8.7516869999999993E-3</v>
      </c>
    </row>
    <row r="57" spans="1:7" ht="15" x14ac:dyDescent="0.25">
      <c r="A57" s="21">
        <v>51</v>
      </c>
      <c r="B57" s="22" t="s">
        <v>292</v>
      </c>
      <c r="C57" s="26" t="s">
        <v>293</v>
      </c>
      <c r="D57" s="17" t="s">
        <v>222</v>
      </c>
      <c r="E57" s="62">
        <v>50605</v>
      </c>
      <c r="F57" s="68">
        <v>67.658884999999998</v>
      </c>
      <c r="G57" s="20">
        <v>8.6297430000000005E-3</v>
      </c>
    </row>
    <row r="58" spans="1:7" ht="25.5" x14ac:dyDescent="0.25">
      <c r="A58" s="21">
        <v>52</v>
      </c>
      <c r="B58" s="22" t="s">
        <v>264</v>
      </c>
      <c r="C58" s="26" t="s">
        <v>265</v>
      </c>
      <c r="D58" s="17" t="s">
        <v>201</v>
      </c>
      <c r="E58" s="62">
        <v>19647</v>
      </c>
      <c r="F58" s="68">
        <v>63.273163500000003</v>
      </c>
      <c r="G58" s="20">
        <v>8.0703540000000001E-3</v>
      </c>
    </row>
    <row r="59" spans="1:7" ht="15" x14ac:dyDescent="0.25">
      <c r="A59" s="21">
        <v>53</v>
      </c>
      <c r="B59" s="22" t="s">
        <v>266</v>
      </c>
      <c r="C59" s="26" t="s">
        <v>267</v>
      </c>
      <c r="D59" s="17" t="s">
        <v>222</v>
      </c>
      <c r="E59" s="62">
        <v>19140</v>
      </c>
      <c r="F59" s="68">
        <v>61.487250000000003</v>
      </c>
      <c r="G59" s="20">
        <v>7.8425649999999993E-3</v>
      </c>
    </row>
    <row r="60" spans="1:7" ht="15" x14ac:dyDescent="0.25">
      <c r="A60" s="21">
        <v>54</v>
      </c>
      <c r="B60" s="22" t="s">
        <v>79</v>
      </c>
      <c r="C60" s="26" t="s">
        <v>80</v>
      </c>
      <c r="D60" s="17" t="s">
        <v>60</v>
      </c>
      <c r="E60" s="62">
        <v>22460</v>
      </c>
      <c r="F60" s="68">
        <v>48.536059999999999</v>
      </c>
      <c r="G60" s="20">
        <v>6.1906690000000002E-3</v>
      </c>
    </row>
    <row r="61" spans="1:7" ht="38.25" x14ac:dyDescent="0.25">
      <c r="A61" s="21">
        <v>55</v>
      </c>
      <c r="B61" s="22" t="s">
        <v>294</v>
      </c>
      <c r="C61" s="26" t="s">
        <v>295</v>
      </c>
      <c r="D61" s="17" t="s">
        <v>296</v>
      </c>
      <c r="E61" s="62">
        <v>30853</v>
      </c>
      <c r="F61" s="68">
        <v>43.780406999999997</v>
      </c>
      <c r="G61" s="20">
        <v>5.5840949999999999E-3</v>
      </c>
    </row>
    <row r="62" spans="1:7" ht="25.5" x14ac:dyDescent="0.25">
      <c r="A62" s="21">
        <v>56</v>
      </c>
      <c r="B62" s="22" t="s">
        <v>104</v>
      </c>
      <c r="C62" s="26" t="s">
        <v>105</v>
      </c>
      <c r="D62" s="17" t="s">
        <v>23</v>
      </c>
      <c r="E62" s="62">
        <v>33263</v>
      </c>
      <c r="F62" s="68">
        <v>41.761696499999999</v>
      </c>
      <c r="G62" s="20">
        <v>5.326613E-3</v>
      </c>
    </row>
    <row r="63" spans="1:7" ht="25.5" x14ac:dyDescent="0.25">
      <c r="A63" s="21">
        <v>57</v>
      </c>
      <c r="B63" s="22" t="s">
        <v>228</v>
      </c>
      <c r="C63" s="26" t="s">
        <v>229</v>
      </c>
      <c r="D63" s="17" t="s">
        <v>26</v>
      </c>
      <c r="E63" s="62">
        <v>17693</v>
      </c>
      <c r="F63" s="68">
        <v>23.947475499999999</v>
      </c>
      <c r="G63" s="20">
        <v>3.054448E-3</v>
      </c>
    </row>
    <row r="64" spans="1:7" ht="15" x14ac:dyDescent="0.25">
      <c r="A64" s="21">
        <v>58</v>
      </c>
      <c r="B64" s="22" t="s">
        <v>220</v>
      </c>
      <c r="C64" s="26" t="s">
        <v>221</v>
      </c>
      <c r="D64" s="17" t="s">
        <v>222</v>
      </c>
      <c r="E64" s="62">
        <v>1820</v>
      </c>
      <c r="F64" s="68">
        <v>12.355980000000001</v>
      </c>
      <c r="G64" s="20">
        <v>1.575978E-3</v>
      </c>
    </row>
    <row r="65" spans="1:7" ht="15" x14ac:dyDescent="0.25">
      <c r="A65" s="16"/>
      <c r="B65" s="17"/>
      <c r="C65" s="23" t="s">
        <v>113</v>
      </c>
      <c r="D65" s="27"/>
      <c r="E65" s="64"/>
      <c r="F65" s="70">
        <v>7504.3042309999992</v>
      </c>
      <c r="G65" s="28">
        <v>0.95715765000000019</v>
      </c>
    </row>
    <row r="66" spans="1:7" ht="15" x14ac:dyDescent="0.25">
      <c r="A66" s="21"/>
      <c r="B66" s="22"/>
      <c r="C66" s="29"/>
      <c r="D66" s="30"/>
      <c r="E66" s="62"/>
      <c r="F66" s="68"/>
      <c r="G66" s="20"/>
    </row>
    <row r="67" spans="1:7" ht="15" x14ac:dyDescent="0.25">
      <c r="A67" s="16"/>
      <c r="B67" s="17"/>
      <c r="C67" s="23" t="s">
        <v>114</v>
      </c>
      <c r="D67" s="24"/>
      <c r="E67" s="63"/>
      <c r="F67" s="69"/>
      <c r="G67" s="25"/>
    </row>
    <row r="68" spans="1:7" ht="15" x14ac:dyDescent="0.25">
      <c r="A68" s="16"/>
      <c r="B68" s="17"/>
      <c r="C68" s="23" t="s">
        <v>113</v>
      </c>
      <c r="D68" s="27"/>
      <c r="E68" s="64"/>
      <c r="F68" s="70">
        <v>0</v>
      </c>
      <c r="G68" s="28">
        <v>0</v>
      </c>
    </row>
    <row r="69" spans="1:7" ht="15" x14ac:dyDescent="0.25">
      <c r="A69" s="21"/>
      <c r="B69" s="22"/>
      <c r="C69" s="29"/>
      <c r="D69" s="30"/>
      <c r="E69" s="62"/>
      <c r="F69" s="68"/>
      <c r="G69" s="20"/>
    </row>
    <row r="70" spans="1:7" ht="15" x14ac:dyDescent="0.25">
      <c r="A70" s="31"/>
      <c r="B70" s="32"/>
      <c r="C70" s="23" t="s">
        <v>115</v>
      </c>
      <c r="D70" s="24"/>
      <c r="E70" s="63"/>
      <c r="F70" s="69"/>
      <c r="G70" s="25"/>
    </row>
    <row r="71" spans="1:7" ht="15" x14ac:dyDescent="0.25">
      <c r="A71" s="33"/>
      <c r="B71" s="34"/>
      <c r="C71" s="23" t="s">
        <v>113</v>
      </c>
      <c r="D71" s="35"/>
      <c r="E71" s="65"/>
      <c r="F71" s="71">
        <v>0</v>
      </c>
      <c r="G71" s="36">
        <v>0</v>
      </c>
    </row>
    <row r="72" spans="1:7" ht="15" x14ac:dyDescent="0.25">
      <c r="A72" s="33"/>
      <c r="B72" s="34"/>
      <c r="C72" s="29"/>
      <c r="D72" s="37"/>
      <c r="E72" s="66"/>
      <c r="F72" s="72"/>
      <c r="G72" s="38"/>
    </row>
    <row r="73" spans="1:7" ht="15" x14ac:dyDescent="0.25">
      <c r="A73" s="16"/>
      <c r="B73" s="17"/>
      <c r="C73" s="23" t="s">
        <v>119</v>
      </c>
      <c r="D73" s="24"/>
      <c r="E73" s="63"/>
      <c r="F73" s="69"/>
      <c r="G73" s="25"/>
    </row>
    <row r="74" spans="1:7" ht="15" x14ac:dyDescent="0.25">
      <c r="A74" s="16"/>
      <c r="B74" s="17"/>
      <c r="C74" s="23" t="s">
        <v>113</v>
      </c>
      <c r="D74" s="27"/>
      <c r="E74" s="64"/>
      <c r="F74" s="70">
        <v>0</v>
      </c>
      <c r="G74" s="28">
        <v>0</v>
      </c>
    </row>
    <row r="75" spans="1:7" ht="15" x14ac:dyDescent="0.25">
      <c r="A75" s="16"/>
      <c r="B75" s="17"/>
      <c r="C75" s="29"/>
      <c r="D75" s="19"/>
      <c r="E75" s="62"/>
      <c r="F75" s="68"/>
      <c r="G75" s="20"/>
    </row>
    <row r="76" spans="1:7" ht="15" x14ac:dyDescent="0.25">
      <c r="A76" s="16"/>
      <c r="B76" s="17"/>
      <c r="C76" s="23" t="s">
        <v>120</v>
      </c>
      <c r="D76" s="24"/>
      <c r="E76" s="63"/>
      <c r="F76" s="69"/>
      <c r="G76" s="25"/>
    </row>
    <row r="77" spans="1:7" ht="15" x14ac:dyDescent="0.25">
      <c r="A77" s="16"/>
      <c r="B77" s="17"/>
      <c r="C77" s="23" t="s">
        <v>113</v>
      </c>
      <c r="D77" s="27"/>
      <c r="E77" s="64"/>
      <c r="F77" s="70">
        <v>0</v>
      </c>
      <c r="G77" s="28">
        <v>0</v>
      </c>
    </row>
    <row r="78" spans="1:7" ht="15" x14ac:dyDescent="0.25">
      <c r="A78" s="16"/>
      <c r="B78" s="17"/>
      <c r="C78" s="29"/>
      <c r="D78" s="19"/>
      <c r="E78" s="62"/>
      <c r="F78" s="68"/>
      <c r="G78" s="20"/>
    </row>
    <row r="79" spans="1:7" ht="15" x14ac:dyDescent="0.25">
      <c r="A79" s="16"/>
      <c r="B79" s="17"/>
      <c r="C79" s="23" t="s">
        <v>121</v>
      </c>
      <c r="D79" s="24"/>
      <c r="E79" s="63"/>
      <c r="F79" s="69"/>
      <c r="G79" s="25"/>
    </row>
    <row r="80" spans="1:7" ht="15" x14ac:dyDescent="0.25">
      <c r="A80" s="16"/>
      <c r="B80" s="17"/>
      <c r="C80" s="23" t="s">
        <v>113</v>
      </c>
      <c r="D80" s="27"/>
      <c r="E80" s="64"/>
      <c r="F80" s="70">
        <v>0</v>
      </c>
      <c r="G80" s="28">
        <v>0</v>
      </c>
    </row>
    <row r="81" spans="1:7" ht="15" x14ac:dyDescent="0.25">
      <c r="A81" s="16"/>
      <c r="B81" s="17"/>
      <c r="C81" s="29"/>
      <c r="D81" s="19"/>
      <c r="E81" s="62"/>
      <c r="F81" s="68"/>
      <c r="G81" s="20"/>
    </row>
    <row r="82" spans="1:7" ht="25.5" x14ac:dyDescent="0.25">
      <c r="A82" s="21"/>
      <c r="B82" s="22"/>
      <c r="C82" s="39" t="s">
        <v>122</v>
      </c>
      <c r="D82" s="40"/>
      <c r="E82" s="64"/>
      <c r="F82" s="70">
        <v>7504.3042309999992</v>
      </c>
      <c r="G82" s="28">
        <v>0.95715765000000019</v>
      </c>
    </row>
    <row r="83" spans="1:7" ht="15" x14ac:dyDescent="0.25">
      <c r="A83" s="16"/>
      <c r="B83" s="17"/>
      <c r="C83" s="26"/>
      <c r="D83" s="19"/>
      <c r="E83" s="62"/>
      <c r="F83" s="68"/>
      <c r="G83" s="20"/>
    </row>
    <row r="84" spans="1:7" ht="15" x14ac:dyDescent="0.25">
      <c r="A84" s="16"/>
      <c r="B84" s="17"/>
      <c r="C84" s="18" t="s">
        <v>123</v>
      </c>
      <c r="D84" s="19"/>
      <c r="E84" s="62"/>
      <c r="F84" s="68"/>
      <c r="G84" s="20"/>
    </row>
    <row r="85" spans="1:7" ht="25.5" x14ac:dyDescent="0.25">
      <c r="A85" s="16"/>
      <c r="B85" s="17"/>
      <c r="C85" s="23" t="s">
        <v>11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113</v>
      </c>
      <c r="D86" s="27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9"/>
      <c r="D87" s="19"/>
      <c r="E87" s="62"/>
      <c r="F87" s="68"/>
      <c r="G87" s="20"/>
    </row>
    <row r="88" spans="1:7" ht="15" x14ac:dyDescent="0.25">
      <c r="A88" s="16"/>
      <c r="B88" s="41"/>
      <c r="C88" s="23" t="s">
        <v>124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113</v>
      </c>
      <c r="D89" s="27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19"/>
      <c r="E90" s="62"/>
      <c r="F90" s="74"/>
      <c r="G90" s="43"/>
    </row>
    <row r="91" spans="1:7" ht="15" x14ac:dyDescent="0.25">
      <c r="A91" s="16"/>
      <c r="B91" s="17"/>
      <c r="C91" s="23" t="s">
        <v>125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113</v>
      </c>
      <c r="D92" s="27"/>
      <c r="E92" s="64"/>
      <c r="F92" s="70">
        <v>0</v>
      </c>
      <c r="G92" s="28">
        <v>0</v>
      </c>
    </row>
    <row r="93" spans="1:7" ht="15" x14ac:dyDescent="0.25">
      <c r="A93" s="16"/>
      <c r="B93" s="17"/>
      <c r="C93" s="29"/>
      <c r="D93" s="19"/>
      <c r="E93" s="62"/>
      <c r="F93" s="68"/>
      <c r="G93" s="20"/>
    </row>
    <row r="94" spans="1:7" ht="25.5" x14ac:dyDescent="0.25">
      <c r="A94" s="16"/>
      <c r="B94" s="41"/>
      <c r="C94" s="23" t="s">
        <v>126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113</v>
      </c>
      <c r="D95" s="27"/>
      <c r="E95" s="64"/>
      <c r="F95" s="70">
        <v>0</v>
      </c>
      <c r="G95" s="28">
        <v>0</v>
      </c>
    </row>
    <row r="96" spans="1:7" ht="15" x14ac:dyDescent="0.25">
      <c r="A96" s="21"/>
      <c r="B96" s="22"/>
      <c r="C96" s="29"/>
      <c r="D96" s="19"/>
      <c r="E96" s="62"/>
      <c r="F96" s="68"/>
      <c r="G96" s="20"/>
    </row>
    <row r="97" spans="1:7" ht="15" x14ac:dyDescent="0.25">
      <c r="A97" s="21"/>
      <c r="B97" s="22"/>
      <c r="C97" s="44" t="s">
        <v>127</v>
      </c>
      <c r="D97" s="40"/>
      <c r="E97" s="64"/>
      <c r="F97" s="70">
        <v>0</v>
      </c>
      <c r="G97" s="28">
        <v>0</v>
      </c>
    </row>
    <row r="98" spans="1:7" ht="15" x14ac:dyDescent="0.25">
      <c r="A98" s="21"/>
      <c r="B98" s="22"/>
      <c r="C98" s="26"/>
      <c r="D98" s="19"/>
      <c r="E98" s="62"/>
      <c r="F98" s="68"/>
      <c r="G98" s="20"/>
    </row>
    <row r="99" spans="1:7" ht="15" x14ac:dyDescent="0.25">
      <c r="A99" s="16"/>
      <c r="B99" s="17"/>
      <c r="C99" s="18" t="s">
        <v>128</v>
      </c>
      <c r="D99" s="19"/>
      <c r="E99" s="62"/>
      <c r="F99" s="68"/>
      <c r="G99" s="20"/>
    </row>
    <row r="100" spans="1:7" ht="15" x14ac:dyDescent="0.25">
      <c r="A100" s="21"/>
      <c r="B100" s="22"/>
      <c r="C100" s="23" t="s">
        <v>129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113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15" x14ac:dyDescent="0.25">
      <c r="A103" s="21"/>
      <c r="B103" s="22"/>
      <c r="C103" s="23" t="s">
        <v>130</v>
      </c>
      <c r="D103" s="24"/>
      <c r="E103" s="63"/>
      <c r="F103" s="69"/>
      <c r="G103" s="25"/>
    </row>
    <row r="104" spans="1:7" ht="15" x14ac:dyDescent="0.25">
      <c r="A104" s="21"/>
      <c r="B104" s="22"/>
      <c r="C104" s="23" t="s">
        <v>113</v>
      </c>
      <c r="D104" s="40"/>
      <c r="E104" s="64"/>
      <c r="F104" s="70">
        <v>0</v>
      </c>
      <c r="G104" s="28">
        <v>0</v>
      </c>
    </row>
    <row r="105" spans="1:7" ht="15" x14ac:dyDescent="0.25">
      <c r="A105" s="21"/>
      <c r="B105" s="22"/>
      <c r="C105" s="29"/>
      <c r="D105" s="22"/>
      <c r="E105" s="62"/>
      <c r="F105" s="68"/>
      <c r="G105" s="20"/>
    </row>
    <row r="106" spans="1:7" ht="15" x14ac:dyDescent="0.25">
      <c r="A106" s="21"/>
      <c r="B106" s="22"/>
      <c r="C106" s="23" t="s">
        <v>131</v>
      </c>
      <c r="D106" s="24"/>
      <c r="E106" s="63"/>
      <c r="F106" s="69"/>
      <c r="G106" s="25"/>
    </row>
    <row r="107" spans="1:7" ht="15" x14ac:dyDescent="0.25">
      <c r="A107" s="21"/>
      <c r="B107" s="22"/>
      <c r="C107" s="23" t="s">
        <v>113</v>
      </c>
      <c r="D107" s="40"/>
      <c r="E107" s="64"/>
      <c r="F107" s="70">
        <v>0</v>
      </c>
      <c r="G107" s="28">
        <v>0</v>
      </c>
    </row>
    <row r="108" spans="1:7" ht="15" x14ac:dyDescent="0.25">
      <c r="A108" s="21"/>
      <c r="B108" s="22"/>
      <c r="C108" s="29"/>
      <c r="D108" s="22"/>
      <c r="E108" s="62"/>
      <c r="F108" s="68"/>
      <c r="G108" s="20"/>
    </row>
    <row r="109" spans="1:7" ht="15" x14ac:dyDescent="0.25">
      <c r="A109" s="21"/>
      <c r="B109" s="22"/>
      <c r="C109" s="23" t="s">
        <v>132</v>
      </c>
      <c r="D109" s="24"/>
      <c r="E109" s="63"/>
      <c r="F109" s="69"/>
      <c r="G109" s="25"/>
    </row>
    <row r="110" spans="1:7" ht="15" x14ac:dyDescent="0.25">
      <c r="A110" s="21">
        <v>1</v>
      </c>
      <c r="B110" s="22"/>
      <c r="C110" s="26" t="s">
        <v>134</v>
      </c>
      <c r="D110" s="30"/>
      <c r="E110" s="62"/>
      <c r="F110" s="68">
        <v>323</v>
      </c>
      <c r="G110" s="20">
        <v>4.1197945999999999E-2</v>
      </c>
    </row>
    <row r="111" spans="1:7" ht="15" x14ac:dyDescent="0.25">
      <c r="A111" s="21"/>
      <c r="B111" s="22"/>
      <c r="C111" s="23" t="s">
        <v>113</v>
      </c>
      <c r="D111" s="40"/>
      <c r="E111" s="64"/>
      <c r="F111" s="70">
        <v>323</v>
      </c>
      <c r="G111" s="28">
        <v>4.1197945999999999E-2</v>
      </c>
    </row>
    <row r="112" spans="1:7" ht="15" x14ac:dyDescent="0.25">
      <c r="A112" s="21"/>
      <c r="B112" s="22"/>
      <c r="C112" s="29"/>
      <c r="D112" s="22"/>
      <c r="E112" s="62"/>
      <c r="F112" s="68"/>
      <c r="G112" s="20"/>
    </row>
    <row r="113" spans="1:7" ht="25.5" x14ac:dyDescent="0.25">
      <c r="A113" s="21"/>
      <c r="B113" s="22"/>
      <c r="C113" s="39" t="s">
        <v>135</v>
      </c>
      <c r="D113" s="40"/>
      <c r="E113" s="64"/>
      <c r="F113" s="70">
        <v>323</v>
      </c>
      <c r="G113" s="28">
        <v>4.1197945999999999E-2</v>
      </c>
    </row>
    <row r="114" spans="1:7" ht="15" x14ac:dyDescent="0.25">
      <c r="A114" s="21"/>
      <c r="B114" s="22"/>
      <c r="C114" s="45"/>
      <c r="D114" s="22"/>
      <c r="E114" s="62"/>
      <c r="F114" s="68"/>
      <c r="G114" s="20"/>
    </row>
    <row r="115" spans="1:7" ht="15" x14ac:dyDescent="0.25">
      <c r="A115" s="16"/>
      <c r="B115" s="17"/>
      <c r="C115" s="18" t="s">
        <v>136</v>
      </c>
      <c r="D115" s="19"/>
      <c r="E115" s="62"/>
      <c r="F115" s="68"/>
      <c r="G115" s="20"/>
    </row>
    <row r="116" spans="1:7" ht="25.5" x14ac:dyDescent="0.25">
      <c r="A116" s="21"/>
      <c r="B116" s="22"/>
      <c r="C116" s="23" t="s">
        <v>137</v>
      </c>
      <c r="D116" s="24"/>
      <c r="E116" s="63"/>
      <c r="F116" s="69"/>
      <c r="G116" s="25"/>
    </row>
    <row r="117" spans="1:7" ht="15" x14ac:dyDescent="0.25">
      <c r="A117" s="21"/>
      <c r="B117" s="22"/>
      <c r="C117" s="23" t="s">
        <v>113</v>
      </c>
      <c r="D117" s="40"/>
      <c r="E117" s="64"/>
      <c r="F117" s="70">
        <v>0</v>
      </c>
      <c r="G117" s="28">
        <v>0</v>
      </c>
    </row>
    <row r="118" spans="1:7" ht="15" x14ac:dyDescent="0.25">
      <c r="A118" s="21"/>
      <c r="B118" s="22"/>
      <c r="C118" s="29"/>
      <c r="D118" s="22"/>
      <c r="E118" s="62"/>
      <c r="F118" s="68"/>
      <c r="G118" s="20"/>
    </row>
    <row r="119" spans="1:7" ht="15" x14ac:dyDescent="0.25">
      <c r="A119" s="16"/>
      <c r="B119" s="17"/>
      <c r="C119" s="18" t="s">
        <v>138</v>
      </c>
      <c r="D119" s="19"/>
      <c r="E119" s="62"/>
      <c r="F119" s="68"/>
      <c r="G119" s="20"/>
    </row>
    <row r="120" spans="1:7" ht="25.5" x14ac:dyDescent="0.25">
      <c r="A120" s="21"/>
      <c r="B120" s="22"/>
      <c r="C120" s="23" t="s">
        <v>139</v>
      </c>
      <c r="D120" s="24"/>
      <c r="E120" s="63"/>
      <c r="F120" s="69"/>
      <c r="G120" s="25"/>
    </row>
    <row r="121" spans="1:7" ht="15" x14ac:dyDescent="0.25">
      <c r="A121" s="21"/>
      <c r="B121" s="22"/>
      <c r="C121" s="23" t="s">
        <v>113</v>
      </c>
      <c r="D121" s="40"/>
      <c r="E121" s="64"/>
      <c r="F121" s="70">
        <v>0</v>
      </c>
      <c r="G121" s="28">
        <v>0</v>
      </c>
    </row>
    <row r="122" spans="1:7" ht="15" x14ac:dyDescent="0.25">
      <c r="A122" s="21"/>
      <c r="B122" s="22"/>
      <c r="C122" s="29"/>
      <c r="D122" s="22"/>
      <c r="E122" s="62"/>
      <c r="F122" s="68"/>
      <c r="G122" s="20"/>
    </row>
    <row r="123" spans="1:7" ht="25.5" x14ac:dyDescent="0.25">
      <c r="A123" s="21"/>
      <c r="B123" s="22"/>
      <c r="C123" s="23" t="s">
        <v>140</v>
      </c>
      <c r="D123" s="24"/>
      <c r="E123" s="63"/>
      <c r="F123" s="69"/>
      <c r="G123" s="25"/>
    </row>
    <row r="124" spans="1:7" ht="15" x14ac:dyDescent="0.25">
      <c r="A124" s="21"/>
      <c r="B124" s="22"/>
      <c r="C124" s="23" t="s">
        <v>113</v>
      </c>
      <c r="D124" s="40"/>
      <c r="E124" s="64"/>
      <c r="F124" s="70">
        <v>0</v>
      </c>
      <c r="G124" s="28">
        <v>0</v>
      </c>
    </row>
    <row r="125" spans="1:7" ht="15" x14ac:dyDescent="0.25">
      <c r="A125" s="21"/>
      <c r="B125" s="22"/>
      <c r="C125" s="29"/>
      <c r="D125" s="22"/>
      <c r="E125" s="62"/>
      <c r="F125" s="74"/>
      <c r="G125" s="43"/>
    </row>
    <row r="126" spans="1:7" ht="25.5" x14ac:dyDescent="0.25">
      <c r="A126" s="21"/>
      <c r="B126" s="22"/>
      <c r="C126" s="45" t="s">
        <v>141</v>
      </c>
      <c r="D126" s="22"/>
      <c r="E126" s="62"/>
      <c r="F126" s="147">
        <v>12.8924501</v>
      </c>
      <c r="G126" s="148">
        <v>1.6444039999999999E-3</v>
      </c>
    </row>
    <row r="127" spans="1:7" ht="15" x14ac:dyDescent="0.25">
      <c r="A127" s="21"/>
      <c r="B127" s="22"/>
      <c r="C127" s="46" t="s">
        <v>142</v>
      </c>
      <c r="D127" s="27"/>
      <c r="E127" s="64"/>
      <c r="F127" s="70">
        <v>7840.1966810999993</v>
      </c>
      <c r="G127" s="28">
        <v>1.0000000000000002</v>
      </c>
    </row>
    <row r="129" spans="2:6" ht="15" x14ac:dyDescent="0.25">
      <c r="B129" s="375"/>
      <c r="C129" s="375"/>
      <c r="D129" s="375"/>
      <c r="E129" s="375"/>
      <c r="F129" s="375"/>
    </row>
    <row r="130" spans="2:6" ht="15" x14ac:dyDescent="0.25">
      <c r="B130" s="375"/>
      <c r="C130" s="375"/>
      <c r="D130" s="375"/>
      <c r="E130" s="375"/>
      <c r="F130" s="375"/>
    </row>
    <row r="132" spans="2:6" ht="15" x14ac:dyDescent="0.25">
      <c r="B132" s="52" t="s">
        <v>144</v>
      </c>
      <c r="C132" s="53"/>
      <c r="D132" s="54"/>
    </row>
    <row r="133" spans="2:6" ht="15" x14ac:dyDescent="0.25">
      <c r="B133" s="55" t="s">
        <v>145</v>
      </c>
      <c r="C133" s="56"/>
      <c r="D133" s="81" t="s">
        <v>146</v>
      </c>
    </row>
    <row r="134" spans="2:6" ht="15" x14ac:dyDescent="0.25">
      <c r="B134" s="55" t="s">
        <v>147</v>
      </c>
      <c r="C134" s="56"/>
      <c r="D134" s="81" t="s">
        <v>146</v>
      </c>
    </row>
    <row r="135" spans="2:6" ht="15" x14ac:dyDescent="0.25">
      <c r="B135" s="57" t="s">
        <v>148</v>
      </c>
      <c r="C135" s="56"/>
      <c r="D135" s="58"/>
    </row>
    <row r="136" spans="2:6" ht="25.5" customHeight="1" x14ac:dyDescent="0.25">
      <c r="B136" s="58"/>
      <c r="C136" s="48" t="s">
        <v>149</v>
      </c>
      <c r="D136" s="49" t="s">
        <v>150</v>
      </c>
    </row>
    <row r="137" spans="2:6" ht="12.75" customHeight="1" x14ac:dyDescent="0.25">
      <c r="B137" s="75" t="s">
        <v>151</v>
      </c>
      <c r="C137" s="76" t="s">
        <v>152</v>
      </c>
      <c r="D137" s="76" t="s">
        <v>153</v>
      </c>
    </row>
    <row r="138" spans="2:6" ht="15" x14ac:dyDescent="0.25">
      <c r="B138" s="58" t="s">
        <v>154</v>
      </c>
      <c r="C138" s="59">
        <v>11.0923</v>
      </c>
      <c r="D138" s="59">
        <v>11.1046</v>
      </c>
    </row>
    <row r="139" spans="2:6" ht="15" x14ac:dyDescent="0.25">
      <c r="B139" s="58" t="s">
        <v>155</v>
      </c>
      <c r="C139" s="59">
        <v>11.0923</v>
      </c>
      <c r="D139" s="59">
        <v>11.1046</v>
      </c>
    </row>
    <row r="140" spans="2:6" ht="15" x14ac:dyDescent="0.25">
      <c r="B140" s="58" t="s">
        <v>156</v>
      </c>
      <c r="C140" s="59">
        <v>10.9353</v>
      </c>
      <c r="D140" s="59">
        <v>10.938599999999999</v>
      </c>
    </row>
    <row r="141" spans="2:6" ht="15" x14ac:dyDescent="0.25">
      <c r="B141" s="58" t="s">
        <v>157</v>
      </c>
      <c r="C141" s="59">
        <v>10.9353</v>
      </c>
      <c r="D141" s="59">
        <v>10.938599999999999</v>
      </c>
    </row>
    <row r="143" spans="2:6" ht="15" x14ac:dyDescent="0.25">
      <c r="B143" s="77" t="s">
        <v>158</v>
      </c>
      <c r="C143" s="60"/>
      <c r="D143" s="78" t="s">
        <v>146</v>
      </c>
    </row>
    <row r="144" spans="2:6" ht="24.75" customHeight="1" x14ac:dyDescent="0.25">
      <c r="B144" s="79"/>
      <c r="C144" s="79"/>
    </row>
    <row r="145" spans="2:4" ht="15" x14ac:dyDescent="0.25">
      <c r="B145" s="82"/>
      <c r="C145" s="80"/>
      <c r="D145"/>
    </row>
    <row r="147" spans="2:4" ht="15" x14ac:dyDescent="0.25">
      <c r="B147" s="57" t="s">
        <v>159</v>
      </c>
      <c r="C147" s="56"/>
      <c r="D147" s="83" t="s">
        <v>146</v>
      </c>
    </row>
    <row r="148" spans="2:4" ht="15" x14ac:dyDescent="0.25">
      <c r="B148" s="57" t="s">
        <v>160</v>
      </c>
      <c r="C148" s="56"/>
      <c r="D148" s="83" t="s">
        <v>146</v>
      </c>
    </row>
    <row r="149" spans="2:4" ht="15" x14ac:dyDescent="0.25">
      <c r="B149" s="57" t="s">
        <v>161</v>
      </c>
      <c r="C149" s="56"/>
      <c r="D149" s="61">
        <v>1.7803806084399569E-2</v>
      </c>
    </row>
    <row r="150" spans="2:4" ht="15" x14ac:dyDescent="0.25">
      <c r="B150" s="57" t="s">
        <v>162</v>
      </c>
      <c r="C150" s="56"/>
      <c r="D150" s="61" t="s">
        <v>146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7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757</v>
      </c>
      <c r="B2" s="373"/>
      <c r="C2" s="373"/>
      <c r="D2" s="373"/>
      <c r="E2" s="373"/>
      <c r="F2" s="373"/>
      <c r="G2" s="374"/>
    </row>
    <row r="3" spans="1:7" ht="15" x14ac:dyDescent="0.25">
      <c r="A3" s="372" t="s">
        <v>2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15" x14ac:dyDescent="0.25">
      <c r="A7" s="21">
        <v>1</v>
      </c>
      <c r="B7" s="22" t="s">
        <v>472</v>
      </c>
      <c r="C7" s="26" t="s">
        <v>473</v>
      </c>
      <c r="D7" s="17" t="s">
        <v>212</v>
      </c>
      <c r="E7" s="62">
        <v>16721</v>
      </c>
      <c r="F7" s="68">
        <v>240.966331</v>
      </c>
      <c r="G7" s="20">
        <v>6.4117860999999998E-2</v>
      </c>
    </row>
    <row r="8" spans="1:7" ht="25.5" x14ac:dyDescent="0.25">
      <c r="A8" s="21">
        <v>2</v>
      </c>
      <c r="B8" s="22" t="s">
        <v>12</v>
      </c>
      <c r="C8" s="26" t="s">
        <v>13</v>
      </c>
      <c r="D8" s="17" t="s">
        <v>14</v>
      </c>
      <c r="E8" s="62">
        <v>17000</v>
      </c>
      <c r="F8" s="68">
        <v>211.0805</v>
      </c>
      <c r="G8" s="20">
        <v>5.6165647999999999E-2</v>
      </c>
    </row>
    <row r="9" spans="1:7" ht="25.5" x14ac:dyDescent="0.25">
      <c r="A9" s="21">
        <v>3</v>
      </c>
      <c r="B9" s="22" t="s">
        <v>427</v>
      </c>
      <c r="C9" s="26" t="s">
        <v>428</v>
      </c>
      <c r="D9" s="17" t="s">
        <v>32</v>
      </c>
      <c r="E9" s="62">
        <v>54542</v>
      </c>
      <c r="F9" s="68">
        <v>174.45258699999999</v>
      </c>
      <c r="G9" s="20">
        <v>4.6419459000000003E-2</v>
      </c>
    </row>
    <row r="10" spans="1:7" ht="15" x14ac:dyDescent="0.25">
      <c r="A10" s="21">
        <v>4</v>
      </c>
      <c r="B10" s="22" t="s">
        <v>33</v>
      </c>
      <c r="C10" s="26" t="s">
        <v>34</v>
      </c>
      <c r="D10" s="17" t="s">
        <v>35</v>
      </c>
      <c r="E10" s="62">
        <v>44500</v>
      </c>
      <c r="F10" s="68">
        <v>152.45699999999999</v>
      </c>
      <c r="G10" s="20">
        <v>4.0566733000000001E-2</v>
      </c>
    </row>
    <row r="11" spans="1:7" ht="15" x14ac:dyDescent="0.25">
      <c r="A11" s="21">
        <v>5</v>
      </c>
      <c r="B11" s="22" t="s">
        <v>449</v>
      </c>
      <c r="C11" s="26" t="s">
        <v>450</v>
      </c>
      <c r="D11" s="17" t="s">
        <v>74</v>
      </c>
      <c r="E11" s="62">
        <v>15752</v>
      </c>
      <c r="F11" s="68">
        <v>152.054056</v>
      </c>
      <c r="G11" s="20">
        <v>4.0459515000000001E-2</v>
      </c>
    </row>
    <row r="12" spans="1:7" ht="25.5" x14ac:dyDescent="0.25">
      <c r="A12" s="21">
        <v>6</v>
      </c>
      <c r="B12" s="22" t="s">
        <v>379</v>
      </c>
      <c r="C12" s="26" t="s">
        <v>380</v>
      </c>
      <c r="D12" s="17" t="s">
        <v>32</v>
      </c>
      <c r="E12" s="62">
        <v>16091</v>
      </c>
      <c r="F12" s="68">
        <v>131.833563</v>
      </c>
      <c r="G12" s="20">
        <v>3.5079117E-2</v>
      </c>
    </row>
    <row r="13" spans="1:7" ht="15" x14ac:dyDescent="0.25">
      <c r="A13" s="21">
        <v>7</v>
      </c>
      <c r="B13" s="22" t="s">
        <v>535</v>
      </c>
      <c r="C13" s="26" t="s">
        <v>536</v>
      </c>
      <c r="D13" s="17" t="s">
        <v>212</v>
      </c>
      <c r="E13" s="62">
        <v>16266</v>
      </c>
      <c r="F13" s="68">
        <v>124.565028</v>
      </c>
      <c r="G13" s="20">
        <v>3.3145058999999998E-2</v>
      </c>
    </row>
    <row r="14" spans="1:7" ht="15" x14ac:dyDescent="0.25">
      <c r="A14" s="21">
        <v>8</v>
      </c>
      <c r="B14" s="22" t="s">
        <v>38</v>
      </c>
      <c r="C14" s="26" t="s">
        <v>39</v>
      </c>
      <c r="D14" s="17" t="s">
        <v>35</v>
      </c>
      <c r="E14" s="62">
        <v>6000</v>
      </c>
      <c r="F14" s="68">
        <v>123.672</v>
      </c>
      <c r="G14" s="20">
        <v>3.2907435999999998E-2</v>
      </c>
    </row>
    <row r="15" spans="1:7" ht="25.5" x14ac:dyDescent="0.25">
      <c r="A15" s="21">
        <v>9</v>
      </c>
      <c r="B15" s="22" t="s">
        <v>15</v>
      </c>
      <c r="C15" s="26" t="s">
        <v>16</v>
      </c>
      <c r="D15" s="17" t="s">
        <v>17</v>
      </c>
      <c r="E15" s="62">
        <v>8821</v>
      </c>
      <c r="F15" s="68">
        <v>120.80800549999999</v>
      </c>
      <c r="G15" s="20">
        <v>3.2145366000000002E-2</v>
      </c>
    </row>
    <row r="16" spans="1:7" ht="25.5" x14ac:dyDescent="0.25">
      <c r="A16" s="21">
        <v>10</v>
      </c>
      <c r="B16" s="22" t="s">
        <v>465</v>
      </c>
      <c r="C16" s="26" t="s">
        <v>466</v>
      </c>
      <c r="D16" s="17" t="s">
        <v>32</v>
      </c>
      <c r="E16" s="62">
        <v>33358</v>
      </c>
      <c r="F16" s="68">
        <v>111.649226</v>
      </c>
      <c r="G16" s="20">
        <v>2.9708339E-2</v>
      </c>
    </row>
    <row r="17" spans="1:7" ht="15" x14ac:dyDescent="0.25">
      <c r="A17" s="21">
        <v>11</v>
      </c>
      <c r="B17" s="22" t="s">
        <v>106</v>
      </c>
      <c r="C17" s="26" t="s">
        <v>107</v>
      </c>
      <c r="D17" s="17" t="s">
        <v>35</v>
      </c>
      <c r="E17" s="62">
        <v>35000</v>
      </c>
      <c r="F17" s="68">
        <v>108.36</v>
      </c>
      <c r="G17" s="20">
        <v>2.8833121E-2</v>
      </c>
    </row>
    <row r="18" spans="1:7" ht="15" x14ac:dyDescent="0.25">
      <c r="A18" s="21">
        <v>12</v>
      </c>
      <c r="B18" s="22" t="s">
        <v>429</v>
      </c>
      <c r="C18" s="26" t="s">
        <v>430</v>
      </c>
      <c r="D18" s="17" t="s">
        <v>212</v>
      </c>
      <c r="E18" s="62">
        <v>4107</v>
      </c>
      <c r="F18" s="68">
        <v>85.359887999999998</v>
      </c>
      <c r="G18" s="20">
        <v>2.2713104000000001E-2</v>
      </c>
    </row>
    <row r="19" spans="1:7" ht="25.5" x14ac:dyDescent="0.25">
      <c r="A19" s="21">
        <v>13</v>
      </c>
      <c r="B19" s="22" t="s">
        <v>47</v>
      </c>
      <c r="C19" s="26" t="s">
        <v>48</v>
      </c>
      <c r="D19" s="17" t="s">
        <v>17</v>
      </c>
      <c r="E19" s="62">
        <v>60000</v>
      </c>
      <c r="F19" s="68">
        <v>82.95</v>
      </c>
      <c r="G19" s="20">
        <v>2.2071865999999999E-2</v>
      </c>
    </row>
    <row r="20" spans="1:7" ht="25.5" x14ac:dyDescent="0.25">
      <c r="A20" s="21">
        <v>14</v>
      </c>
      <c r="B20" s="22" t="s">
        <v>213</v>
      </c>
      <c r="C20" s="26" t="s">
        <v>214</v>
      </c>
      <c r="D20" s="17" t="s">
        <v>179</v>
      </c>
      <c r="E20" s="62">
        <v>11000</v>
      </c>
      <c r="F20" s="68">
        <v>75.768000000000001</v>
      </c>
      <c r="G20" s="20">
        <v>2.0160833999999999E-2</v>
      </c>
    </row>
    <row r="21" spans="1:7" ht="25.5" x14ac:dyDescent="0.25">
      <c r="A21" s="21">
        <v>15</v>
      </c>
      <c r="B21" s="22" t="s">
        <v>340</v>
      </c>
      <c r="C21" s="26" t="s">
        <v>341</v>
      </c>
      <c r="D21" s="17" t="s">
        <v>53</v>
      </c>
      <c r="E21" s="62">
        <v>7500</v>
      </c>
      <c r="F21" s="68">
        <v>73.278750000000002</v>
      </c>
      <c r="G21" s="20">
        <v>1.9498478E-2</v>
      </c>
    </row>
    <row r="22" spans="1:7" ht="25.5" x14ac:dyDescent="0.25">
      <c r="A22" s="21">
        <v>16</v>
      </c>
      <c r="B22" s="22" t="s">
        <v>49</v>
      </c>
      <c r="C22" s="26" t="s">
        <v>50</v>
      </c>
      <c r="D22" s="17" t="s">
        <v>17</v>
      </c>
      <c r="E22" s="62">
        <v>69951</v>
      </c>
      <c r="F22" s="68">
        <v>69.006661500000007</v>
      </c>
      <c r="G22" s="20">
        <v>1.8361733000000002E-2</v>
      </c>
    </row>
    <row r="23" spans="1:7" ht="25.5" x14ac:dyDescent="0.25">
      <c r="A23" s="21">
        <v>17</v>
      </c>
      <c r="B23" s="22" t="s">
        <v>484</v>
      </c>
      <c r="C23" s="26" t="s">
        <v>485</v>
      </c>
      <c r="D23" s="17" t="s">
        <v>32</v>
      </c>
      <c r="E23" s="62">
        <v>3750</v>
      </c>
      <c r="F23" s="68">
        <v>66.753749999999997</v>
      </c>
      <c r="G23" s="20">
        <v>1.7762264E-2</v>
      </c>
    </row>
    <row r="24" spans="1:7" ht="15" x14ac:dyDescent="0.25">
      <c r="A24" s="21">
        <v>18</v>
      </c>
      <c r="B24" s="22" t="s">
        <v>537</v>
      </c>
      <c r="C24" s="26" t="s">
        <v>538</v>
      </c>
      <c r="D24" s="17" t="s">
        <v>303</v>
      </c>
      <c r="E24" s="62">
        <v>5826</v>
      </c>
      <c r="F24" s="68">
        <v>64.091825999999998</v>
      </c>
      <c r="G24" s="20">
        <v>1.7053962999999998E-2</v>
      </c>
    </row>
    <row r="25" spans="1:7" ht="15" x14ac:dyDescent="0.25">
      <c r="A25" s="21">
        <v>19</v>
      </c>
      <c r="B25" s="22" t="s">
        <v>367</v>
      </c>
      <c r="C25" s="26" t="s">
        <v>368</v>
      </c>
      <c r="D25" s="17" t="s">
        <v>179</v>
      </c>
      <c r="E25" s="62">
        <v>8277</v>
      </c>
      <c r="F25" s="68">
        <v>62.876230499999998</v>
      </c>
      <c r="G25" s="20">
        <v>1.6730509000000001E-2</v>
      </c>
    </row>
    <row r="26" spans="1:7" ht="25.5" x14ac:dyDescent="0.25">
      <c r="A26" s="21">
        <v>20</v>
      </c>
      <c r="B26" s="22" t="s">
        <v>75</v>
      </c>
      <c r="C26" s="26" t="s">
        <v>76</v>
      </c>
      <c r="D26" s="17" t="s">
        <v>26</v>
      </c>
      <c r="E26" s="62">
        <v>34500</v>
      </c>
      <c r="F26" s="68">
        <v>59.788499999999999</v>
      </c>
      <c r="G26" s="20">
        <v>1.5908906E-2</v>
      </c>
    </row>
    <row r="27" spans="1:7" ht="25.5" x14ac:dyDescent="0.25">
      <c r="A27" s="21">
        <v>21</v>
      </c>
      <c r="B27" s="22" t="s">
        <v>355</v>
      </c>
      <c r="C27" s="26" t="s">
        <v>356</v>
      </c>
      <c r="D27" s="17" t="s">
        <v>335</v>
      </c>
      <c r="E27" s="62">
        <v>29761</v>
      </c>
      <c r="F27" s="68">
        <v>59.075584999999997</v>
      </c>
      <c r="G27" s="20">
        <v>1.5719209000000001E-2</v>
      </c>
    </row>
    <row r="28" spans="1:7" ht="25.5" x14ac:dyDescent="0.25">
      <c r="A28" s="21">
        <v>22</v>
      </c>
      <c r="B28" s="22" t="s">
        <v>393</v>
      </c>
      <c r="C28" s="26" t="s">
        <v>394</v>
      </c>
      <c r="D28" s="17" t="s">
        <v>395</v>
      </c>
      <c r="E28" s="62">
        <v>76986</v>
      </c>
      <c r="F28" s="68">
        <v>57.624020999999999</v>
      </c>
      <c r="G28" s="20">
        <v>1.5332968000000001E-2</v>
      </c>
    </row>
    <row r="29" spans="1:7" ht="25.5" x14ac:dyDescent="0.25">
      <c r="A29" s="21">
        <v>23</v>
      </c>
      <c r="B29" s="22" t="s">
        <v>233</v>
      </c>
      <c r="C29" s="26" t="s">
        <v>234</v>
      </c>
      <c r="D29" s="17" t="s">
        <v>235</v>
      </c>
      <c r="E29" s="62">
        <v>22000</v>
      </c>
      <c r="F29" s="68">
        <v>56.265000000000001</v>
      </c>
      <c r="G29" s="20">
        <v>1.4971351000000001E-2</v>
      </c>
    </row>
    <row r="30" spans="1:7" ht="15" x14ac:dyDescent="0.25">
      <c r="A30" s="21">
        <v>24</v>
      </c>
      <c r="B30" s="22" t="s">
        <v>539</v>
      </c>
      <c r="C30" s="26" t="s">
        <v>540</v>
      </c>
      <c r="D30" s="17" t="s">
        <v>179</v>
      </c>
      <c r="E30" s="62">
        <v>1725</v>
      </c>
      <c r="F30" s="68">
        <v>55.757174999999997</v>
      </c>
      <c r="G30" s="20">
        <v>1.4836225E-2</v>
      </c>
    </row>
    <row r="31" spans="1:7" ht="15" x14ac:dyDescent="0.25">
      <c r="A31" s="21">
        <v>25</v>
      </c>
      <c r="B31" s="22" t="s">
        <v>519</v>
      </c>
      <c r="C31" s="26" t="s">
        <v>520</v>
      </c>
      <c r="D31" s="17" t="s">
        <v>35</v>
      </c>
      <c r="E31" s="62">
        <v>4300</v>
      </c>
      <c r="F31" s="68">
        <v>55.351750000000003</v>
      </c>
      <c r="G31" s="20">
        <v>1.4728346999999999E-2</v>
      </c>
    </row>
    <row r="32" spans="1:7" ht="25.5" x14ac:dyDescent="0.25">
      <c r="A32" s="21">
        <v>26</v>
      </c>
      <c r="B32" s="22" t="s">
        <v>545</v>
      </c>
      <c r="C32" s="26" t="s">
        <v>546</v>
      </c>
      <c r="D32" s="17" t="s">
        <v>32</v>
      </c>
      <c r="E32" s="62">
        <v>68183</v>
      </c>
      <c r="F32" s="68">
        <v>52.1259035</v>
      </c>
      <c r="G32" s="20">
        <v>1.3869993000000001E-2</v>
      </c>
    </row>
    <row r="33" spans="1:7" ht="25.5" x14ac:dyDescent="0.25">
      <c r="A33" s="21">
        <v>27</v>
      </c>
      <c r="B33" s="22" t="s">
        <v>543</v>
      </c>
      <c r="C33" s="26" t="s">
        <v>544</v>
      </c>
      <c r="D33" s="17" t="s">
        <v>291</v>
      </c>
      <c r="E33" s="62">
        <v>7968</v>
      </c>
      <c r="F33" s="68">
        <v>52.019088000000004</v>
      </c>
      <c r="G33" s="20">
        <v>1.3841571E-2</v>
      </c>
    </row>
    <row r="34" spans="1:7" ht="15" x14ac:dyDescent="0.25">
      <c r="A34" s="21">
        <v>28</v>
      </c>
      <c r="B34" s="22" t="s">
        <v>541</v>
      </c>
      <c r="C34" s="26" t="s">
        <v>542</v>
      </c>
      <c r="D34" s="17" t="s">
        <v>354</v>
      </c>
      <c r="E34" s="62">
        <v>13253</v>
      </c>
      <c r="F34" s="68">
        <v>49.327666000000001</v>
      </c>
      <c r="G34" s="20">
        <v>1.3125421E-2</v>
      </c>
    </row>
    <row r="35" spans="1:7" ht="25.5" x14ac:dyDescent="0.25">
      <c r="A35" s="21">
        <v>29</v>
      </c>
      <c r="B35" s="22" t="s">
        <v>470</v>
      </c>
      <c r="C35" s="26" t="s">
        <v>471</v>
      </c>
      <c r="D35" s="17" t="s">
        <v>186</v>
      </c>
      <c r="E35" s="62">
        <v>2500</v>
      </c>
      <c r="F35" s="68">
        <v>48.39875</v>
      </c>
      <c r="G35" s="20">
        <v>1.2878249E-2</v>
      </c>
    </row>
    <row r="36" spans="1:7" ht="15" x14ac:dyDescent="0.25">
      <c r="A36" s="21">
        <v>30</v>
      </c>
      <c r="B36" s="22" t="s">
        <v>435</v>
      </c>
      <c r="C36" s="26" t="s">
        <v>436</v>
      </c>
      <c r="D36" s="17" t="s">
        <v>74</v>
      </c>
      <c r="E36" s="62">
        <v>1426</v>
      </c>
      <c r="F36" s="68">
        <v>46.399188000000002</v>
      </c>
      <c r="G36" s="20">
        <v>1.2346192000000001E-2</v>
      </c>
    </row>
    <row r="37" spans="1:7" ht="25.5" x14ac:dyDescent="0.25">
      <c r="A37" s="21">
        <v>31</v>
      </c>
      <c r="B37" s="22" t="s">
        <v>504</v>
      </c>
      <c r="C37" s="26" t="s">
        <v>505</v>
      </c>
      <c r="D37" s="17" t="s">
        <v>87</v>
      </c>
      <c r="E37" s="62">
        <v>12700</v>
      </c>
      <c r="F37" s="68">
        <v>46.361350000000002</v>
      </c>
      <c r="G37" s="20">
        <v>1.2336124E-2</v>
      </c>
    </row>
    <row r="38" spans="1:7" ht="25.5" x14ac:dyDescent="0.25">
      <c r="A38" s="21">
        <v>32</v>
      </c>
      <c r="B38" s="22" t="s">
        <v>447</v>
      </c>
      <c r="C38" s="26" t="s">
        <v>448</v>
      </c>
      <c r="D38" s="17" t="s">
        <v>186</v>
      </c>
      <c r="E38" s="62">
        <v>6860</v>
      </c>
      <c r="F38" s="68">
        <v>46.126640000000002</v>
      </c>
      <c r="G38" s="20">
        <v>1.2273671E-2</v>
      </c>
    </row>
    <row r="39" spans="1:7" ht="15" x14ac:dyDescent="0.25">
      <c r="A39" s="21">
        <v>33</v>
      </c>
      <c r="B39" s="22" t="s">
        <v>441</v>
      </c>
      <c r="C39" s="26" t="s">
        <v>442</v>
      </c>
      <c r="D39" s="17" t="s">
        <v>35</v>
      </c>
      <c r="E39" s="62">
        <v>7000</v>
      </c>
      <c r="F39" s="68">
        <v>45.447499999999998</v>
      </c>
      <c r="G39" s="20">
        <v>1.2092960999999999E-2</v>
      </c>
    </row>
    <row r="40" spans="1:7" ht="15" x14ac:dyDescent="0.25">
      <c r="A40" s="21">
        <v>34</v>
      </c>
      <c r="B40" s="22" t="s">
        <v>218</v>
      </c>
      <c r="C40" s="26" t="s">
        <v>219</v>
      </c>
      <c r="D40" s="17" t="s">
        <v>179</v>
      </c>
      <c r="E40" s="62">
        <v>8500</v>
      </c>
      <c r="F40" s="68">
        <v>44.187249999999999</v>
      </c>
      <c r="G40" s="20">
        <v>1.1757626E-2</v>
      </c>
    </row>
    <row r="41" spans="1:7" ht="25.5" x14ac:dyDescent="0.25">
      <c r="A41" s="21">
        <v>35</v>
      </c>
      <c r="B41" s="22" t="s">
        <v>385</v>
      </c>
      <c r="C41" s="26" t="s">
        <v>386</v>
      </c>
      <c r="D41" s="17" t="s">
        <v>32</v>
      </c>
      <c r="E41" s="62">
        <v>18400</v>
      </c>
      <c r="F41" s="68">
        <v>40.075200000000002</v>
      </c>
      <c r="G41" s="20">
        <v>1.0663465E-2</v>
      </c>
    </row>
    <row r="42" spans="1:7" ht="15" x14ac:dyDescent="0.25">
      <c r="A42" s="21">
        <v>36</v>
      </c>
      <c r="B42" s="22" t="s">
        <v>495</v>
      </c>
      <c r="C42" s="26" t="s">
        <v>496</v>
      </c>
      <c r="D42" s="17" t="s">
        <v>497</v>
      </c>
      <c r="E42" s="62">
        <v>16000</v>
      </c>
      <c r="F42" s="68">
        <v>40.031999999999996</v>
      </c>
      <c r="G42" s="20">
        <v>1.065197E-2</v>
      </c>
    </row>
    <row r="43" spans="1:7" ht="15" x14ac:dyDescent="0.25">
      <c r="A43" s="21">
        <v>37</v>
      </c>
      <c r="B43" s="22" t="s">
        <v>517</v>
      </c>
      <c r="C43" s="26" t="s">
        <v>518</v>
      </c>
      <c r="D43" s="17" t="s">
        <v>74</v>
      </c>
      <c r="E43" s="62">
        <v>440</v>
      </c>
      <c r="F43" s="68">
        <v>40.024160000000002</v>
      </c>
      <c r="G43" s="20">
        <v>1.0649884E-2</v>
      </c>
    </row>
    <row r="44" spans="1:7" ht="15" x14ac:dyDescent="0.25">
      <c r="A44" s="21">
        <v>38</v>
      </c>
      <c r="B44" s="22" t="s">
        <v>521</v>
      </c>
      <c r="C44" s="26" t="s">
        <v>522</v>
      </c>
      <c r="D44" s="17" t="s">
        <v>212</v>
      </c>
      <c r="E44" s="62">
        <v>3808</v>
      </c>
      <c r="F44" s="68">
        <v>39.848815999999999</v>
      </c>
      <c r="G44" s="20">
        <v>1.0603227999999999E-2</v>
      </c>
    </row>
    <row r="45" spans="1:7" ht="15" x14ac:dyDescent="0.25">
      <c r="A45" s="21">
        <v>39</v>
      </c>
      <c r="B45" s="22" t="s">
        <v>27</v>
      </c>
      <c r="C45" s="26" t="s">
        <v>28</v>
      </c>
      <c r="D45" s="17" t="s">
        <v>29</v>
      </c>
      <c r="E45" s="62">
        <v>17767</v>
      </c>
      <c r="F45" s="68">
        <v>39.2206525</v>
      </c>
      <c r="G45" s="20">
        <v>1.0436081999999999E-2</v>
      </c>
    </row>
    <row r="46" spans="1:7" ht="25.5" x14ac:dyDescent="0.25">
      <c r="A46" s="21">
        <v>40</v>
      </c>
      <c r="B46" s="22" t="s">
        <v>555</v>
      </c>
      <c r="C46" s="26" t="s">
        <v>556</v>
      </c>
      <c r="D46" s="17" t="s">
        <v>32</v>
      </c>
      <c r="E46" s="62">
        <v>3260</v>
      </c>
      <c r="F46" s="68">
        <v>38.109400000000001</v>
      </c>
      <c r="G46" s="20">
        <v>1.0140392999999999E-2</v>
      </c>
    </row>
    <row r="47" spans="1:7" ht="25.5" x14ac:dyDescent="0.25">
      <c r="A47" s="21">
        <v>41</v>
      </c>
      <c r="B47" s="22" t="s">
        <v>553</v>
      </c>
      <c r="C47" s="26" t="s">
        <v>554</v>
      </c>
      <c r="D47" s="17" t="s">
        <v>14</v>
      </c>
      <c r="E47" s="62">
        <v>24000</v>
      </c>
      <c r="F47" s="68">
        <v>37.332000000000001</v>
      </c>
      <c r="G47" s="20">
        <v>9.9335369999999992E-3</v>
      </c>
    </row>
    <row r="48" spans="1:7" ht="15" x14ac:dyDescent="0.25">
      <c r="A48" s="21">
        <v>42</v>
      </c>
      <c r="B48" s="22" t="s">
        <v>573</v>
      </c>
      <c r="C48" s="26" t="s">
        <v>574</v>
      </c>
      <c r="D48" s="17" t="s">
        <v>42</v>
      </c>
      <c r="E48" s="62">
        <v>3700</v>
      </c>
      <c r="F48" s="68">
        <v>36.848300000000002</v>
      </c>
      <c r="G48" s="20">
        <v>9.804831E-3</v>
      </c>
    </row>
    <row r="49" spans="1:7" ht="15" x14ac:dyDescent="0.25">
      <c r="A49" s="21">
        <v>43</v>
      </c>
      <c r="B49" s="22" t="s">
        <v>549</v>
      </c>
      <c r="C49" s="26" t="s">
        <v>550</v>
      </c>
      <c r="D49" s="17" t="s">
        <v>286</v>
      </c>
      <c r="E49" s="62">
        <v>12601</v>
      </c>
      <c r="F49" s="68">
        <v>36.032559499999998</v>
      </c>
      <c r="G49" s="20">
        <v>9.5877740000000003E-3</v>
      </c>
    </row>
    <row r="50" spans="1:7" ht="15" x14ac:dyDescent="0.25">
      <c r="A50" s="21">
        <v>44</v>
      </c>
      <c r="B50" s="22" t="s">
        <v>560</v>
      </c>
      <c r="C50" s="26" t="s">
        <v>561</v>
      </c>
      <c r="D50" s="17" t="s">
        <v>74</v>
      </c>
      <c r="E50" s="62">
        <v>1250</v>
      </c>
      <c r="F50" s="68">
        <v>34.310625000000002</v>
      </c>
      <c r="G50" s="20">
        <v>9.1295899999999999E-3</v>
      </c>
    </row>
    <row r="51" spans="1:7" ht="15" x14ac:dyDescent="0.25">
      <c r="A51" s="21">
        <v>45</v>
      </c>
      <c r="B51" s="22" t="s">
        <v>551</v>
      </c>
      <c r="C51" s="26" t="s">
        <v>552</v>
      </c>
      <c r="D51" s="17" t="s">
        <v>20</v>
      </c>
      <c r="E51" s="62">
        <v>3200</v>
      </c>
      <c r="F51" s="68">
        <v>34.159999999999997</v>
      </c>
      <c r="G51" s="20">
        <v>9.0895109999999998E-3</v>
      </c>
    </row>
    <row r="52" spans="1:7" ht="15" x14ac:dyDescent="0.25">
      <c r="A52" s="21">
        <v>46</v>
      </c>
      <c r="B52" s="22" t="s">
        <v>547</v>
      </c>
      <c r="C52" s="26" t="s">
        <v>548</v>
      </c>
      <c r="D52" s="17" t="s">
        <v>35</v>
      </c>
      <c r="E52" s="62">
        <v>22000</v>
      </c>
      <c r="F52" s="68">
        <v>33.649000000000001</v>
      </c>
      <c r="G52" s="20">
        <v>8.9535410000000006E-3</v>
      </c>
    </row>
    <row r="53" spans="1:7" ht="25.5" x14ac:dyDescent="0.25">
      <c r="A53" s="21">
        <v>47</v>
      </c>
      <c r="B53" s="22" t="s">
        <v>193</v>
      </c>
      <c r="C53" s="26" t="s">
        <v>194</v>
      </c>
      <c r="D53" s="17" t="s">
        <v>26</v>
      </c>
      <c r="E53" s="62">
        <v>4100</v>
      </c>
      <c r="F53" s="68">
        <v>33.540050000000001</v>
      </c>
      <c r="G53" s="20">
        <v>8.9245509999999993E-3</v>
      </c>
    </row>
    <row r="54" spans="1:7" ht="15" x14ac:dyDescent="0.25">
      <c r="A54" s="21">
        <v>48</v>
      </c>
      <c r="B54" s="22" t="s">
        <v>431</v>
      </c>
      <c r="C54" s="26" t="s">
        <v>432</v>
      </c>
      <c r="D54" s="17" t="s">
        <v>35</v>
      </c>
      <c r="E54" s="62">
        <v>9674</v>
      </c>
      <c r="F54" s="68">
        <v>33.23019</v>
      </c>
      <c r="G54" s="20">
        <v>8.8421009999999998E-3</v>
      </c>
    </row>
    <row r="55" spans="1:7" ht="25.5" x14ac:dyDescent="0.25">
      <c r="A55" s="21">
        <v>49</v>
      </c>
      <c r="B55" s="22" t="s">
        <v>557</v>
      </c>
      <c r="C55" s="26" t="s">
        <v>558</v>
      </c>
      <c r="D55" s="17" t="s">
        <v>201</v>
      </c>
      <c r="E55" s="62">
        <v>6600</v>
      </c>
      <c r="F55" s="68">
        <v>32.996699999999997</v>
      </c>
      <c r="G55" s="20">
        <v>8.7799729999999999E-3</v>
      </c>
    </row>
    <row r="56" spans="1:7" ht="25.5" x14ac:dyDescent="0.25">
      <c r="A56" s="21">
        <v>50</v>
      </c>
      <c r="B56" s="22" t="s">
        <v>206</v>
      </c>
      <c r="C56" s="26" t="s">
        <v>207</v>
      </c>
      <c r="D56" s="17" t="s">
        <v>32</v>
      </c>
      <c r="E56" s="62">
        <v>3500</v>
      </c>
      <c r="F56" s="68">
        <v>30.946999999999999</v>
      </c>
      <c r="G56" s="20">
        <v>8.2345749999999992E-3</v>
      </c>
    </row>
    <row r="57" spans="1:7" ht="25.5" x14ac:dyDescent="0.25">
      <c r="A57" s="21">
        <v>51</v>
      </c>
      <c r="B57" s="22" t="s">
        <v>344</v>
      </c>
      <c r="C57" s="26" t="s">
        <v>345</v>
      </c>
      <c r="D57" s="17" t="s">
        <v>26</v>
      </c>
      <c r="E57" s="62">
        <v>4000</v>
      </c>
      <c r="F57" s="68">
        <v>30.725999999999999</v>
      </c>
      <c r="G57" s="20">
        <v>8.1757700000000006E-3</v>
      </c>
    </row>
    <row r="58" spans="1:7" ht="25.5" x14ac:dyDescent="0.25">
      <c r="A58" s="21">
        <v>52</v>
      </c>
      <c r="B58" s="22" t="s">
        <v>528</v>
      </c>
      <c r="C58" s="26" t="s">
        <v>529</v>
      </c>
      <c r="D58" s="17" t="s">
        <v>14</v>
      </c>
      <c r="E58" s="62">
        <v>8000</v>
      </c>
      <c r="F58" s="68">
        <v>28.968</v>
      </c>
      <c r="G58" s="20">
        <v>7.707991E-3</v>
      </c>
    </row>
    <row r="59" spans="1:7" ht="25.5" x14ac:dyDescent="0.25">
      <c r="A59" s="21">
        <v>53</v>
      </c>
      <c r="B59" s="22" t="s">
        <v>284</v>
      </c>
      <c r="C59" s="26" t="s">
        <v>285</v>
      </c>
      <c r="D59" s="17" t="s">
        <v>286</v>
      </c>
      <c r="E59" s="62">
        <v>22500</v>
      </c>
      <c r="F59" s="68">
        <v>25.841249999999999</v>
      </c>
      <c r="G59" s="20">
        <v>6.8760050000000001E-3</v>
      </c>
    </row>
    <row r="60" spans="1:7" ht="15" x14ac:dyDescent="0.25">
      <c r="A60" s="21">
        <v>54</v>
      </c>
      <c r="B60" s="22" t="s">
        <v>468</v>
      </c>
      <c r="C60" s="26" t="s">
        <v>469</v>
      </c>
      <c r="D60" s="17" t="s">
        <v>186</v>
      </c>
      <c r="E60" s="62">
        <v>1661</v>
      </c>
      <c r="F60" s="68">
        <v>19.310786</v>
      </c>
      <c r="G60" s="20">
        <v>5.1383369999999998E-3</v>
      </c>
    </row>
    <row r="61" spans="1:7" ht="15" x14ac:dyDescent="0.25">
      <c r="A61" s="21">
        <v>55</v>
      </c>
      <c r="B61" s="22" t="s">
        <v>562</v>
      </c>
      <c r="C61" s="26" t="s">
        <v>563</v>
      </c>
      <c r="D61" s="17" t="s">
        <v>225</v>
      </c>
      <c r="E61" s="62">
        <v>2200</v>
      </c>
      <c r="F61" s="68">
        <v>15.736599999999999</v>
      </c>
      <c r="G61" s="20">
        <v>4.1872949999999997E-3</v>
      </c>
    </row>
    <row r="62" spans="1:7" ht="15" x14ac:dyDescent="0.25">
      <c r="A62" s="16"/>
      <c r="B62" s="17"/>
      <c r="C62" s="23" t="s">
        <v>113</v>
      </c>
      <c r="D62" s="27"/>
      <c r="E62" s="64"/>
      <c r="F62" s="70">
        <v>3707.1780580000004</v>
      </c>
      <c r="G62" s="28">
        <v>0.98642962300000014</v>
      </c>
    </row>
    <row r="63" spans="1:7" ht="15" x14ac:dyDescent="0.25">
      <c r="A63" s="21"/>
      <c r="B63" s="22"/>
      <c r="C63" s="29"/>
      <c r="D63" s="30"/>
      <c r="E63" s="62"/>
      <c r="F63" s="68"/>
      <c r="G63" s="20"/>
    </row>
    <row r="64" spans="1:7" ht="15" x14ac:dyDescent="0.25">
      <c r="A64" s="16"/>
      <c r="B64" s="17"/>
      <c r="C64" s="23" t="s">
        <v>114</v>
      </c>
      <c r="D64" s="24"/>
      <c r="E64" s="63"/>
      <c r="F64" s="69"/>
      <c r="G64" s="25"/>
    </row>
    <row r="65" spans="1:7" ht="15" x14ac:dyDescent="0.25">
      <c r="A65" s="16"/>
      <c r="B65" s="17"/>
      <c r="C65" s="23" t="s">
        <v>113</v>
      </c>
      <c r="D65" s="27"/>
      <c r="E65" s="64"/>
      <c r="F65" s="70">
        <v>0</v>
      </c>
      <c r="G65" s="28">
        <v>0</v>
      </c>
    </row>
    <row r="66" spans="1:7" ht="15" x14ac:dyDescent="0.25">
      <c r="A66" s="21"/>
      <c r="B66" s="22"/>
      <c r="C66" s="29"/>
      <c r="D66" s="30"/>
      <c r="E66" s="62"/>
      <c r="F66" s="68"/>
      <c r="G66" s="20"/>
    </row>
    <row r="67" spans="1:7" ht="15" x14ac:dyDescent="0.25">
      <c r="A67" s="31"/>
      <c r="B67" s="32"/>
      <c r="C67" s="23" t="s">
        <v>115</v>
      </c>
      <c r="D67" s="24"/>
      <c r="E67" s="63"/>
      <c r="F67" s="69"/>
      <c r="G67" s="25"/>
    </row>
    <row r="68" spans="1:7" ht="15" x14ac:dyDescent="0.25">
      <c r="A68" s="33"/>
      <c r="B68" s="34"/>
      <c r="C68" s="23" t="s">
        <v>113</v>
      </c>
      <c r="D68" s="35"/>
      <c r="E68" s="65"/>
      <c r="F68" s="71">
        <v>0</v>
      </c>
      <c r="G68" s="36">
        <v>0</v>
      </c>
    </row>
    <row r="69" spans="1:7" ht="15" x14ac:dyDescent="0.25">
      <c r="A69" s="33"/>
      <c r="B69" s="34"/>
      <c r="C69" s="29"/>
      <c r="D69" s="37"/>
      <c r="E69" s="66"/>
      <c r="F69" s="72"/>
      <c r="G69" s="38"/>
    </row>
    <row r="70" spans="1:7" ht="15" x14ac:dyDescent="0.25">
      <c r="A70" s="16"/>
      <c r="B70" s="17"/>
      <c r="C70" s="23" t="s">
        <v>119</v>
      </c>
      <c r="D70" s="24"/>
      <c r="E70" s="63"/>
      <c r="F70" s="69"/>
      <c r="G70" s="25"/>
    </row>
    <row r="71" spans="1:7" ht="15" x14ac:dyDescent="0.25">
      <c r="A71" s="16"/>
      <c r="B71" s="17"/>
      <c r="C71" s="23" t="s">
        <v>113</v>
      </c>
      <c r="D71" s="27"/>
      <c r="E71" s="64"/>
      <c r="F71" s="70">
        <v>0</v>
      </c>
      <c r="G71" s="28">
        <v>0</v>
      </c>
    </row>
    <row r="72" spans="1:7" ht="15" x14ac:dyDescent="0.25">
      <c r="A72" s="16"/>
      <c r="B72" s="17"/>
      <c r="C72" s="29"/>
      <c r="D72" s="19"/>
      <c r="E72" s="62"/>
      <c r="F72" s="68"/>
      <c r="G72" s="20"/>
    </row>
    <row r="73" spans="1:7" ht="15" x14ac:dyDescent="0.25">
      <c r="A73" s="16"/>
      <c r="B73" s="17"/>
      <c r="C73" s="23" t="s">
        <v>120</v>
      </c>
      <c r="D73" s="24"/>
      <c r="E73" s="63"/>
      <c r="F73" s="69"/>
      <c r="G73" s="25"/>
    </row>
    <row r="74" spans="1:7" ht="15" x14ac:dyDescent="0.25">
      <c r="A74" s="16"/>
      <c r="B74" s="17"/>
      <c r="C74" s="23" t="s">
        <v>113</v>
      </c>
      <c r="D74" s="27"/>
      <c r="E74" s="64"/>
      <c r="F74" s="70">
        <v>0</v>
      </c>
      <c r="G74" s="28">
        <v>0</v>
      </c>
    </row>
    <row r="75" spans="1:7" ht="15" x14ac:dyDescent="0.25">
      <c r="A75" s="16"/>
      <c r="B75" s="17"/>
      <c r="C75" s="29"/>
      <c r="D75" s="19"/>
      <c r="E75" s="62"/>
      <c r="F75" s="68"/>
      <c r="G75" s="20"/>
    </row>
    <row r="76" spans="1:7" ht="15" x14ac:dyDescent="0.25">
      <c r="A76" s="16"/>
      <c r="B76" s="17"/>
      <c r="C76" s="23" t="s">
        <v>121</v>
      </c>
      <c r="D76" s="24"/>
      <c r="E76" s="63"/>
      <c r="F76" s="69"/>
      <c r="G76" s="25"/>
    </row>
    <row r="77" spans="1:7" ht="15" x14ac:dyDescent="0.25">
      <c r="A77" s="16"/>
      <c r="B77" s="17"/>
      <c r="C77" s="23" t="s">
        <v>113</v>
      </c>
      <c r="D77" s="27"/>
      <c r="E77" s="64"/>
      <c r="F77" s="70">
        <v>0</v>
      </c>
      <c r="G77" s="28">
        <v>0</v>
      </c>
    </row>
    <row r="78" spans="1:7" ht="15" x14ac:dyDescent="0.25">
      <c r="A78" s="16"/>
      <c r="B78" s="17"/>
      <c r="C78" s="29"/>
      <c r="D78" s="19"/>
      <c r="E78" s="62"/>
      <c r="F78" s="68"/>
      <c r="G78" s="20"/>
    </row>
    <row r="79" spans="1:7" ht="25.5" x14ac:dyDescent="0.25">
      <c r="A79" s="21"/>
      <c r="B79" s="22"/>
      <c r="C79" s="39" t="s">
        <v>122</v>
      </c>
      <c r="D79" s="40"/>
      <c r="E79" s="64"/>
      <c r="F79" s="70">
        <v>3707.1780580000004</v>
      </c>
      <c r="G79" s="28">
        <v>0.98642962300000014</v>
      </c>
    </row>
    <row r="80" spans="1:7" ht="15" x14ac:dyDescent="0.25">
      <c r="A80" s="16"/>
      <c r="B80" s="17"/>
      <c r="C80" s="26"/>
      <c r="D80" s="19"/>
      <c r="E80" s="62"/>
      <c r="F80" s="68"/>
      <c r="G80" s="20"/>
    </row>
    <row r="81" spans="1:7" ht="15" x14ac:dyDescent="0.25">
      <c r="A81" s="16"/>
      <c r="B81" s="17"/>
      <c r="C81" s="18" t="s">
        <v>123</v>
      </c>
      <c r="D81" s="19"/>
      <c r="E81" s="62"/>
      <c r="F81" s="68"/>
      <c r="G81" s="20"/>
    </row>
    <row r="82" spans="1:7" ht="25.5" x14ac:dyDescent="0.25">
      <c r="A82" s="16"/>
      <c r="B82" s="17"/>
      <c r="C82" s="23" t="s">
        <v>11</v>
      </c>
      <c r="D82" s="24"/>
      <c r="E82" s="63"/>
      <c r="F82" s="69"/>
      <c r="G82" s="25"/>
    </row>
    <row r="83" spans="1:7" ht="15" x14ac:dyDescent="0.25">
      <c r="A83" s="21"/>
      <c r="B83" s="22"/>
      <c r="C83" s="23" t="s">
        <v>113</v>
      </c>
      <c r="D83" s="27"/>
      <c r="E83" s="64"/>
      <c r="F83" s="70">
        <v>0</v>
      </c>
      <c r="G83" s="28">
        <v>0</v>
      </c>
    </row>
    <row r="84" spans="1:7" ht="15" x14ac:dyDescent="0.25">
      <c r="A84" s="21"/>
      <c r="B84" s="22"/>
      <c r="C84" s="29"/>
      <c r="D84" s="19"/>
      <c r="E84" s="62"/>
      <c r="F84" s="68"/>
      <c r="G84" s="20"/>
    </row>
    <row r="85" spans="1:7" ht="15" x14ac:dyDescent="0.25">
      <c r="A85" s="16"/>
      <c r="B85" s="41"/>
      <c r="C85" s="23" t="s">
        <v>124</v>
      </c>
      <c r="D85" s="24"/>
      <c r="E85" s="63"/>
      <c r="F85" s="69"/>
      <c r="G85" s="25"/>
    </row>
    <row r="86" spans="1:7" ht="15" x14ac:dyDescent="0.25">
      <c r="A86" s="21"/>
      <c r="B86" s="22"/>
      <c r="C86" s="23" t="s">
        <v>113</v>
      </c>
      <c r="D86" s="27"/>
      <c r="E86" s="64"/>
      <c r="F86" s="70">
        <v>0</v>
      </c>
      <c r="G86" s="28">
        <v>0</v>
      </c>
    </row>
    <row r="87" spans="1:7" ht="15" x14ac:dyDescent="0.25">
      <c r="A87" s="21"/>
      <c r="B87" s="22"/>
      <c r="C87" s="29"/>
      <c r="D87" s="19"/>
      <c r="E87" s="62"/>
      <c r="F87" s="74"/>
      <c r="G87" s="43"/>
    </row>
    <row r="88" spans="1:7" ht="15" x14ac:dyDescent="0.25">
      <c r="A88" s="16"/>
      <c r="B88" s="17"/>
      <c r="C88" s="23" t="s">
        <v>125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113</v>
      </c>
      <c r="D89" s="27"/>
      <c r="E89" s="64"/>
      <c r="F89" s="70">
        <v>0</v>
      </c>
      <c r="G89" s="28">
        <v>0</v>
      </c>
    </row>
    <row r="90" spans="1:7" ht="15" x14ac:dyDescent="0.25">
      <c r="A90" s="16"/>
      <c r="B90" s="17"/>
      <c r="C90" s="29"/>
      <c r="D90" s="19"/>
      <c r="E90" s="62"/>
      <c r="F90" s="68"/>
      <c r="G90" s="20"/>
    </row>
    <row r="91" spans="1:7" ht="25.5" x14ac:dyDescent="0.25">
      <c r="A91" s="16"/>
      <c r="B91" s="41"/>
      <c r="C91" s="23" t="s">
        <v>126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113</v>
      </c>
      <c r="D92" s="27"/>
      <c r="E92" s="64"/>
      <c r="F92" s="70">
        <v>0</v>
      </c>
      <c r="G92" s="28">
        <v>0</v>
      </c>
    </row>
    <row r="93" spans="1:7" ht="15" x14ac:dyDescent="0.25">
      <c r="A93" s="21"/>
      <c r="B93" s="22"/>
      <c r="C93" s="29"/>
      <c r="D93" s="19"/>
      <c r="E93" s="62"/>
      <c r="F93" s="68"/>
      <c r="G93" s="20"/>
    </row>
    <row r="94" spans="1:7" ht="15" x14ac:dyDescent="0.25">
      <c r="A94" s="21"/>
      <c r="B94" s="22"/>
      <c r="C94" s="44" t="s">
        <v>127</v>
      </c>
      <c r="D94" s="40"/>
      <c r="E94" s="64"/>
      <c r="F94" s="70">
        <v>0</v>
      </c>
      <c r="G94" s="28">
        <v>0</v>
      </c>
    </row>
    <row r="95" spans="1:7" ht="15" x14ac:dyDescent="0.25">
      <c r="A95" s="21"/>
      <c r="B95" s="22"/>
      <c r="C95" s="26"/>
      <c r="D95" s="19"/>
      <c r="E95" s="62"/>
      <c r="F95" s="68"/>
      <c r="G95" s="20"/>
    </row>
    <row r="96" spans="1:7" ht="15" x14ac:dyDescent="0.25">
      <c r="A96" s="16"/>
      <c r="B96" s="17"/>
      <c r="C96" s="18" t="s">
        <v>128</v>
      </c>
      <c r="D96" s="19"/>
      <c r="E96" s="62"/>
      <c r="F96" s="68"/>
      <c r="G96" s="20"/>
    </row>
    <row r="97" spans="1:7" ht="15" x14ac:dyDescent="0.25">
      <c r="A97" s="21"/>
      <c r="B97" s="22"/>
      <c r="C97" s="23" t="s">
        <v>129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113</v>
      </c>
      <c r="D98" s="40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22"/>
      <c r="E99" s="62"/>
      <c r="F99" s="68"/>
      <c r="G99" s="20"/>
    </row>
    <row r="100" spans="1:7" ht="15" x14ac:dyDescent="0.25">
      <c r="A100" s="21"/>
      <c r="B100" s="22"/>
      <c r="C100" s="23" t="s">
        <v>130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113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15" x14ac:dyDescent="0.25">
      <c r="A103" s="21"/>
      <c r="B103" s="22"/>
      <c r="C103" s="23" t="s">
        <v>131</v>
      </c>
      <c r="D103" s="24"/>
      <c r="E103" s="63"/>
      <c r="F103" s="69"/>
      <c r="G103" s="25"/>
    </row>
    <row r="104" spans="1:7" ht="15" x14ac:dyDescent="0.25">
      <c r="A104" s="21"/>
      <c r="B104" s="22"/>
      <c r="C104" s="23" t="s">
        <v>113</v>
      </c>
      <c r="D104" s="40"/>
      <c r="E104" s="64"/>
      <c r="F104" s="70">
        <v>0</v>
      </c>
      <c r="G104" s="28">
        <v>0</v>
      </c>
    </row>
    <row r="105" spans="1:7" ht="15" x14ac:dyDescent="0.25">
      <c r="A105" s="21"/>
      <c r="B105" s="22"/>
      <c r="C105" s="29"/>
      <c r="D105" s="22"/>
      <c r="E105" s="62"/>
      <c r="F105" s="68"/>
      <c r="G105" s="20"/>
    </row>
    <row r="106" spans="1:7" ht="15" x14ac:dyDescent="0.25">
      <c r="A106" s="21"/>
      <c r="B106" s="22"/>
      <c r="C106" s="23" t="s">
        <v>132</v>
      </c>
      <c r="D106" s="24"/>
      <c r="E106" s="63"/>
      <c r="F106" s="69"/>
      <c r="G106" s="25"/>
    </row>
    <row r="107" spans="1:7" ht="15" x14ac:dyDescent="0.25">
      <c r="A107" s="21">
        <v>1</v>
      </c>
      <c r="B107" s="22"/>
      <c r="C107" s="26" t="s">
        <v>134</v>
      </c>
      <c r="D107" s="30"/>
      <c r="E107" s="62"/>
      <c r="F107" s="68">
        <v>53</v>
      </c>
      <c r="G107" s="20">
        <v>1.4102579000000001E-2</v>
      </c>
    </row>
    <row r="108" spans="1:7" ht="15" x14ac:dyDescent="0.25">
      <c r="A108" s="21"/>
      <c r="B108" s="22"/>
      <c r="C108" s="23" t="s">
        <v>113</v>
      </c>
      <c r="D108" s="40"/>
      <c r="E108" s="64"/>
      <c r="F108" s="70">
        <v>53</v>
      </c>
      <c r="G108" s="28">
        <v>1.4102579000000001E-2</v>
      </c>
    </row>
    <row r="109" spans="1:7" ht="15" x14ac:dyDescent="0.25">
      <c r="A109" s="21"/>
      <c r="B109" s="22"/>
      <c r="C109" s="29"/>
      <c r="D109" s="22"/>
      <c r="E109" s="62"/>
      <c r="F109" s="68"/>
      <c r="G109" s="20"/>
    </row>
    <row r="110" spans="1:7" ht="25.5" x14ac:dyDescent="0.25">
      <c r="A110" s="21"/>
      <c r="B110" s="22"/>
      <c r="C110" s="39" t="s">
        <v>135</v>
      </c>
      <c r="D110" s="40"/>
      <c r="E110" s="64"/>
      <c r="F110" s="70">
        <v>53</v>
      </c>
      <c r="G110" s="28">
        <v>1.4102579000000001E-2</v>
      </c>
    </row>
    <row r="111" spans="1:7" ht="15" x14ac:dyDescent="0.25">
      <c r="A111" s="21"/>
      <c r="B111" s="22"/>
      <c r="C111" s="45"/>
      <c r="D111" s="22"/>
      <c r="E111" s="62"/>
      <c r="F111" s="68"/>
      <c r="G111" s="20"/>
    </row>
    <row r="112" spans="1:7" ht="15" x14ac:dyDescent="0.25">
      <c r="A112" s="16"/>
      <c r="B112" s="17"/>
      <c r="C112" s="18" t="s">
        <v>136</v>
      </c>
      <c r="D112" s="19"/>
      <c r="E112" s="62"/>
      <c r="F112" s="68"/>
      <c r="G112" s="20"/>
    </row>
    <row r="113" spans="1:7" ht="25.5" x14ac:dyDescent="0.25">
      <c r="A113" s="21"/>
      <c r="B113" s="22"/>
      <c r="C113" s="23" t="s">
        <v>137</v>
      </c>
      <c r="D113" s="24"/>
      <c r="E113" s="63"/>
      <c r="F113" s="69"/>
      <c r="G113" s="25"/>
    </row>
    <row r="114" spans="1:7" ht="15" x14ac:dyDescent="0.25">
      <c r="A114" s="21"/>
      <c r="B114" s="22"/>
      <c r="C114" s="23" t="s">
        <v>113</v>
      </c>
      <c r="D114" s="40"/>
      <c r="E114" s="64"/>
      <c r="F114" s="70">
        <v>0</v>
      </c>
      <c r="G114" s="28">
        <v>0</v>
      </c>
    </row>
    <row r="115" spans="1:7" ht="15" x14ac:dyDescent="0.25">
      <c r="A115" s="21"/>
      <c r="B115" s="22"/>
      <c r="C115" s="29"/>
      <c r="D115" s="22"/>
      <c r="E115" s="62"/>
      <c r="F115" s="68"/>
      <c r="G115" s="20"/>
    </row>
    <row r="116" spans="1:7" ht="15" x14ac:dyDescent="0.25">
      <c r="A116" s="16"/>
      <c r="B116" s="17"/>
      <c r="C116" s="18" t="s">
        <v>138</v>
      </c>
      <c r="D116" s="19"/>
      <c r="E116" s="62"/>
      <c r="F116" s="68"/>
      <c r="G116" s="20"/>
    </row>
    <row r="117" spans="1:7" ht="25.5" x14ac:dyDescent="0.25">
      <c r="A117" s="21"/>
      <c r="B117" s="22"/>
      <c r="C117" s="23" t="s">
        <v>139</v>
      </c>
      <c r="D117" s="24"/>
      <c r="E117" s="63"/>
      <c r="F117" s="69"/>
      <c r="G117" s="25"/>
    </row>
    <row r="118" spans="1:7" ht="15" x14ac:dyDescent="0.25">
      <c r="A118" s="21"/>
      <c r="B118" s="22"/>
      <c r="C118" s="23" t="s">
        <v>113</v>
      </c>
      <c r="D118" s="40"/>
      <c r="E118" s="64"/>
      <c r="F118" s="70">
        <v>0</v>
      </c>
      <c r="G118" s="28">
        <v>0</v>
      </c>
    </row>
    <row r="119" spans="1:7" ht="15" x14ac:dyDescent="0.25">
      <c r="A119" s="21"/>
      <c r="B119" s="22"/>
      <c r="C119" s="29"/>
      <c r="D119" s="22"/>
      <c r="E119" s="62"/>
      <c r="F119" s="68"/>
      <c r="G119" s="20"/>
    </row>
    <row r="120" spans="1:7" ht="25.5" x14ac:dyDescent="0.25">
      <c r="A120" s="21"/>
      <c r="B120" s="22"/>
      <c r="C120" s="23" t="s">
        <v>140</v>
      </c>
      <c r="D120" s="24"/>
      <c r="E120" s="63"/>
      <c r="F120" s="69"/>
      <c r="G120" s="25"/>
    </row>
    <row r="121" spans="1:7" ht="15" x14ac:dyDescent="0.25">
      <c r="A121" s="21"/>
      <c r="B121" s="22"/>
      <c r="C121" s="23" t="s">
        <v>113</v>
      </c>
      <c r="D121" s="40"/>
      <c r="E121" s="64"/>
      <c r="F121" s="70">
        <v>0</v>
      </c>
      <c r="G121" s="28">
        <v>0</v>
      </c>
    </row>
    <row r="122" spans="1:7" ht="15" x14ac:dyDescent="0.25">
      <c r="A122" s="21"/>
      <c r="B122" s="22"/>
      <c r="C122" s="29"/>
      <c r="D122" s="22"/>
      <c r="E122" s="62"/>
      <c r="F122" s="74"/>
      <c r="G122" s="43"/>
    </row>
    <row r="123" spans="1:7" ht="25.5" x14ac:dyDescent="0.25">
      <c r="A123" s="21"/>
      <c r="B123" s="22"/>
      <c r="C123" s="45" t="s">
        <v>141</v>
      </c>
      <c r="D123" s="22"/>
      <c r="E123" s="62"/>
      <c r="F123" s="149">
        <v>-2.0001093999999999</v>
      </c>
      <c r="G123" s="148">
        <v>-5.3220199999999996E-4</v>
      </c>
    </row>
    <row r="124" spans="1:7" ht="15" x14ac:dyDescent="0.25">
      <c r="A124" s="21"/>
      <c r="B124" s="22"/>
      <c r="C124" s="46" t="s">
        <v>142</v>
      </c>
      <c r="D124" s="27"/>
      <c r="E124" s="64"/>
      <c r="F124" s="70">
        <v>3758.1779486000005</v>
      </c>
      <c r="G124" s="28">
        <v>1.0000000010000001</v>
      </c>
    </row>
    <row r="126" spans="1:7" ht="15" x14ac:dyDescent="0.25">
      <c r="B126" s="375"/>
      <c r="C126" s="375"/>
      <c r="D126" s="375"/>
      <c r="E126" s="375"/>
      <c r="F126" s="375"/>
    </row>
    <row r="127" spans="1:7" ht="15" x14ac:dyDescent="0.25">
      <c r="B127" s="375"/>
      <c r="C127" s="375"/>
      <c r="D127" s="375"/>
      <c r="E127" s="375"/>
      <c r="F127" s="375"/>
    </row>
    <row r="129" spans="2:4" ht="15" x14ac:dyDescent="0.25">
      <c r="B129" s="52" t="s">
        <v>144</v>
      </c>
      <c r="C129" s="53"/>
      <c r="D129" s="54"/>
    </row>
    <row r="130" spans="2:4" ht="15" x14ac:dyDescent="0.25">
      <c r="B130" s="55" t="s">
        <v>145</v>
      </c>
      <c r="C130" s="56"/>
      <c r="D130" s="81" t="s">
        <v>146</v>
      </c>
    </row>
    <row r="131" spans="2:4" ht="15" x14ac:dyDescent="0.25">
      <c r="B131" s="55" t="s">
        <v>147</v>
      </c>
      <c r="C131" s="56"/>
      <c r="D131" s="81" t="s">
        <v>146</v>
      </c>
    </row>
    <row r="132" spans="2:4" ht="15" x14ac:dyDescent="0.25">
      <c r="B132" s="57" t="s">
        <v>148</v>
      </c>
      <c r="C132" s="56"/>
      <c r="D132" s="58"/>
    </row>
    <row r="133" spans="2:4" ht="25.5" customHeight="1" x14ac:dyDescent="0.25">
      <c r="B133" s="58"/>
      <c r="C133" s="48" t="s">
        <v>149</v>
      </c>
      <c r="D133" s="49" t="s">
        <v>150</v>
      </c>
    </row>
    <row r="134" spans="2:4" ht="12.75" customHeight="1" x14ac:dyDescent="0.25">
      <c r="B134" s="75" t="s">
        <v>151</v>
      </c>
      <c r="C134" s="76" t="s">
        <v>152</v>
      </c>
      <c r="D134" s="76" t="s">
        <v>153</v>
      </c>
    </row>
    <row r="135" spans="2:4" ht="15" x14ac:dyDescent="0.25">
      <c r="B135" s="58" t="s">
        <v>154</v>
      </c>
      <c r="C135" s="59">
        <v>16.887899999999998</v>
      </c>
      <c r="D135" s="59">
        <v>17.689</v>
      </c>
    </row>
    <row r="136" spans="2:4" ht="15" x14ac:dyDescent="0.25">
      <c r="B136" s="58" t="s">
        <v>155</v>
      </c>
      <c r="C136" s="59">
        <v>13.5076</v>
      </c>
      <c r="D136" s="59">
        <v>14.148300000000001</v>
      </c>
    </row>
    <row r="137" spans="2:4" ht="15" x14ac:dyDescent="0.25">
      <c r="B137" s="58" t="s">
        <v>156</v>
      </c>
      <c r="C137" s="59">
        <v>16.628900000000002</v>
      </c>
      <c r="D137" s="59">
        <v>17.403700000000001</v>
      </c>
    </row>
    <row r="138" spans="2:4" ht="15" x14ac:dyDescent="0.25">
      <c r="B138" s="58" t="s">
        <v>157</v>
      </c>
      <c r="C138" s="59">
        <v>13.2715</v>
      </c>
      <c r="D138" s="59">
        <v>13.889900000000001</v>
      </c>
    </row>
    <row r="140" spans="2:4" ht="15" x14ac:dyDescent="0.25">
      <c r="B140" s="77" t="s">
        <v>158</v>
      </c>
      <c r="C140" s="60"/>
      <c r="D140" s="78" t="s">
        <v>146</v>
      </c>
    </row>
    <row r="141" spans="2:4" ht="24.75" customHeight="1" x14ac:dyDescent="0.25">
      <c r="B141" s="79"/>
      <c r="C141" s="79"/>
    </row>
    <row r="142" spans="2:4" ht="15" x14ac:dyDescent="0.25">
      <c r="B142" s="82"/>
      <c r="C142" s="80"/>
      <c r="D142"/>
    </row>
    <row r="144" spans="2:4" ht="15" x14ac:dyDescent="0.25">
      <c r="B144" s="57" t="s">
        <v>159</v>
      </c>
      <c r="C144" s="56"/>
      <c r="D144" s="83" t="s">
        <v>146</v>
      </c>
    </row>
    <row r="145" spans="2:4" ht="15" x14ac:dyDescent="0.25">
      <c r="B145" s="57" t="s">
        <v>160</v>
      </c>
      <c r="C145" s="56"/>
      <c r="D145" s="83" t="s">
        <v>146</v>
      </c>
    </row>
    <row r="146" spans="2:4" ht="15" x14ac:dyDescent="0.25">
      <c r="B146" s="57" t="s">
        <v>161</v>
      </c>
      <c r="C146" s="56"/>
      <c r="D146" s="61">
        <v>3.8467128517015121E-2</v>
      </c>
    </row>
    <row r="147" spans="2:4" ht="15" x14ac:dyDescent="0.25">
      <c r="B147" s="57" t="s">
        <v>162</v>
      </c>
      <c r="C147" s="56"/>
      <c r="D147" s="61" t="s">
        <v>146</v>
      </c>
    </row>
  </sheetData>
  <mergeCells count="5">
    <mergeCell ref="A1:G1"/>
    <mergeCell ref="A2:G2"/>
    <mergeCell ref="A3:G3"/>
    <mergeCell ref="B126:F126"/>
    <mergeCell ref="B127:F127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7"/>
  <sheetViews>
    <sheetView topLeftCell="A115"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758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252</v>
      </c>
      <c r="C7" s="26" t="s">
        <v>253</v>
      </c>
      <c r="D7" s="17" t="s">
        <v>26</v>
      </c>
      <c r="E7" s="62">
        <v>18992</v>
      </c>
      <c r="F7" s="68">
        <v>169.99739199999999</v>
      </c>
      <c r="G7" s="20">
        <v>5.9876612000000003E-2</v>
      </c>
    </row>
    <row r="8" spans="1:7" ht="25.5" x14ac:dyDescent="0.25">
      <c r="A8" s="21">
        <v>2</v>
      </c>
      <c r="B8" s="22" t="s">
        <v>24</v>
      </c>
      <c r="C8" s="26" t="s">
        <v>25</v>
      </c>
      <c r="D8" s="17" t="s">
        <v>26</v>
      </c>
      <c r="E8" s="62">
        <v>23828</v>
      </c>
      <c r="F8" s="68">
        <v>165.04464200000001</v>
      </c>
      <c r="G8" s="20">
        <v>5.8132151E-2</v>
      </c>
    </row>
    <row r="9" spans="1:7" ht="25.5" x14ac:dyDescent="0.25">
      <c r="A9" s="21">
        <v>3</v>
      </c>
      <c r="B9" s="22" t="s">
        <v>427</v>
      </c>
      <c r="C9" s="26" t="s">
        <v>428</v>
      </c>
      <c r="D9" s="17" t="s">
        <v>32</v>
      </c>
      <c r="E9" s="62">
        <v>39171</v>
      </c>
      <c r="F9" s="68">
        <v>125.2884435</v>
      </c>
      <c r="G9" s="20">
        <v>4.4129191999999998E-2</v>
      </c>
    </row>
    <row r="10" spans="1:7" ht="25.5" x14ac:dyDescent="0.25">
      <c r="A10" s="21">
        <v>4</v>
      </c>
      <c r="B10" s="22" t="s">
        <v>489</v>
      </c>
      <c r="C10" s="26" t="s">
        <v>490</v>
      </c>
      <c r="D10" s="17" t="s">
        <v>69</v>
      </c>
      <c r="E10" s="62">
        <v>69330</v>
      </c>
      <c r="F10" s="68">
        <v>117.549015</v>
      </c>
      <c r="G10" s="20">
        <v>4.1403203999999999E-2</v>
      </c>
    </row>
    <row r="11" spans="1:7" ht="15" x14ac:dyDescent="0.25">
      <c r="A11" s="21">
        <v>5</v>
      </c>
      <c r="B11" s="22" t="s">
        <v>759</v>
      </c>
      <c r="C11" s="26" t="s">
        <v>760</v>
      </c>
      <c r="D11" s="17" t="s">
        <v>20</v>
      </c>
      <c r="E11" s="62">
        <v>108409</v>
      </c>
      <c r="F11" s="68">
        <v>106.1866155</v>
      </c>
      <c r="G11" s="20">
        <v>3.7401130999999997E-2</v>
      </c>
    </row>
    <row r="12" spans="1:7" ht="15" x14ac:dyDescent="0.25">
      <c r="A12" s="21">
        <v>6</v>
      </c>
      <c r="B12" s="22" t="s">
        <v>371</v>
      </c>
      <c r="C12" s="26" t="s">
        <v>372</v>
      </c>
      <c r="D12" s="17" t="s">
        <v>186</v>
      </c>
      <c r="E12" s="62">
        <v>5242</v>
      </c>
      <c r="F12" s="68">
        <v>105.065406</v>
      </c>
      <c r="G12" s="20">
        <v>3.7006218E-2</v>
      </c>
    </row>
    <row r="13" spans="1:7" ht="15" x14ac:dyDescent="0.25">
      <c r="A13" s="21">
        <v>7</v>
      </c>
      <c r="B13" s="22" t="s">
        <v>301</v>
      </c>
      <c r="C13" s="26" t="s">
        <v>302</v>
      </c>
      <c r="D13" s="17" t="s">
        <v>303</v>
      </c>
      <c r="E13" s="62">
        <v>10705</v>
      </c>
      <c r="F13" s="68">
        <v>101.46199</v>
      </c>
      <c r="G13" s="20">
        <v>3.5737020000000001E-2</v>
      </c>
    </row>
    <row r="14" spans="1:7" ht="25.5" x14ac:dyDescent="0.25">
      <c r="A14" s="21">
        <v>8</v>
      </c>
      <c r="B14" s="22" t="s">
        <v>375</v>
      </c>
      <c r="C14" s="26" t="s">
        <v>376</v>
      </c>
      <c r="D14" s="17" t="s">
        <v>186</v>
      </c>
      <c r="E14" s="62">
        <v>20302</v>
      </c>
      <c r="F14" s="68">
        <v>99.307232999999997</v>
      </c>
      <c r="G14" s="20">
        <v>3.497807E-2</v>
      </c>
    </row>
    <row r="15" spans="1:7" ht="25.5" x14ac:dyDescent="0.25">
      <c r="A15" s="21">
        <v>9</v>
      </c>
      <c r="B15" s="22" t="s">
        <v>208</v>
      </c>
      <c r="C15" s="26" t="s">
        <v>209</v>
      </c>
      <c r="D15" s="17" t="s">
        <v>32</v>
      </c>
      <c r="E15" s="62">
        <v>62135</v>
      </c>
      <c r="F15" s="68">
        <v>94.973347500000003</v>
      </c>
      <c r="G15" s="20">
        <v>3.3451584999999999E-2</v>
      </c>
    </row>
    <row r="16" spans="1:7" ht="15" x14ac:dyDescent="0.25">
      <c r="A16" s="21">
        <v>10</v>
      </c>
      <c r="B16" s="22" t="s">
        <v>83</v>
      </c>
      <c r="C16" s="26" t="s">
        <v>84</v>
      </c>
      <c r="D16" s="17" t="s">
        <v>60</v>
      </c>
      <c r="E16" s="62">
        <v>45000</v>
      </c>
      <c r="F16" s="68">
        <v>94.567499999999995</v>
      </c>
      <c r="G16" s="20">
        <v>3.3308638000000002E-2</v>
      </c>
    </row>
    <row r="17" spans="1:7" ht="15" x14ac:dyDescent="0.25">
      <c r="A17" s="21">
        <v>11</v>
      </c>
      <c r="B17" s="22" t="s">
        <v>106</v>
      </c>
      <c r="C17" s="26" t="s">
        <v>107</v>
      </c>
      <c r="D17" s="17" t="s">
        <v>35</v>
      </c>
      <c r="E17" s="62">
        <v>30000</v>
      </c>
      <c r="F17" s="68">
        <v>92.88</v>
      </c>
      <c r="G17" s="20">
        <v>3.2714264999999999E-2</v>
      </c>
    </row>
    <row r="18" spans="1:7" ht="25.5" x14ac:dyDescent="0.25">
      <c r="A18" s="21">
        <v>12</v>
      </c>
      <c r="B18" s="22" t="s">
        <v>104</v>
      </c>
      <c r="C18" s="26" t="s">
        <v>105</v>
      </c>
      <c r="D18" s="17" t="s">
        <v>23</v>
      </c>
      <c r="E18" s="62">
        <v>70468</v>
      </c>
      <c r="F18" s="68">
        <v>88.472573999999994</v>
      </c>
      <c r="G18" s="20">
        <v>3.1161878E-2</v>
      </c>
    </row>
    <row r="19" spans="1:7" ht="15" x14ac:dyDescent="0.25">
      <c r="A19" s="21">
        <v>13</v>
      </c>
      <c r="B19" s="22" t="s">
        <v>77</v>
      </c>
      <c r="C19" s="26" t="s">
        <v>78</v>
      </c>
      <c r="D19" s="17" t="s">
        <v>20</v>
      </c>
      <c r="E19" s="62">
        <v>80317</v>
      </c>
      <c r="F19" s="68">
        <v>84.734435000000005</v>
      </c>
      <c r="G19" s="20">
        <v>2.9845228000000001E-2</v>
      </c>
    </row>
    <row r="20" spans="1:7" ht="15" x14ac:dyDescent="0.25">
      <c r="A20" s="21">
        <v>14</v>
      </c>
      <c r="B20" s="22" t="s">
        <v>238</v>
      </c>
      <c r="C20" s="26" t="s">
        <v>239</v>
      </c>
      <c r="D20" s="17" t="s">
        <v>20</v>
      </c>
      <c r="E20" s="62">
        <v>66333</v>
      </c>
      <c r="F20" s="68">
        <v>83.844911999999994</v>
      </c>
      <c r="G20" s="20">
        <v>2.9531919E-2</v>
      </c>
    </row>
    <row r="21" spans="1:7" ht="15" x14ac:dyDescent="0.25">
      <c r="A21" s="21">
        <v>15</v>
      </c>
      <c r="B21" s="22" t="s">
        <v>402</v>
      </c>
      <c r="C21" s="26" t="s">
        <v>403</v>
      </c>
      <c r="D21" s="17" t="s">
        <v>35</v>
      </c>
      <c r="E21" s="62">
        <v>87562</v>
      </c>
      <c r="F21" s="68">
        <v>81.958032000000003</v>
      </c>
      <c r="G21" s="20">
        <v>2.8867321000000001E-2</v>
      </c>
    </row>
    <row r="22" spans="1:7" ht="25.5" x14ac:dyDescent="0.25">
      <c r="A22" s="21">
        <v>16</v>
      </c>
      <c r="B22" s="22" t="s">
        <v>65</v>
      </c>
      <c r="C22" s="26" t="s">
        <v>66</v>
      </c>
      <c r="D22" s="17" t="s">
        <v>23</v>
      </c>
      <c r="E22" s="62">
        <v>99000</v>
      </c>
      <c r="F22" s="68">
        <v>81.378</v>
      </c>
      <c r="G22" s="20">
        <v>2.8663022E-2</v>
      </c>
    </row>
    <row r="23" spans="1:7" ht="25.5" x14ac:dyDescent="0.25">
      <c r="A23" s="21">
        <v>17</v>
      </c>
      <c r="B23" s="22" t="s">
        <v>600</v>
      </c>
      <c r="C23" s="26" t="s">
        <v>601</v>
      </c>
      <c r="D23" s="17" t="s">
        <v>69</v>
      </c>
      <c r="E23" s="62">
        <v>25420</v>
      </c>
      <c r="F23" s="68">
        <v>76.628590000000003</v>
      </c>
      <c r="G23" s="20">
        <v>2.6990180999999999E-2</v>
      </c>
    </row>
    <row r="24" spans="1:7" ht="15" x14ac:dyDescent="0.25">
      <c r="A24" s="21">
        <v>18</v>
      </c>
      <c r="B24" s="22" t="s">
        <v>441</v>
      </c>
      <c r="C24" s="26" t="s">
        <v>442</v>
      </c>
      <c r="D24" s="17" t="s">
        <v>35</v>
      </c>
      <c r="E24" s="62">
        <v>11705</v>
      </c>
      <c r="F24" s="68">
        <v>75.994712500000006</v>
      </c>
      <c r="G24" s="20">
        <v>2.6766916000000002E-2</v>
      </c>
    </row>
    <row r="25" spans="1:7" ht="15" x14ac:dyDescent="0.25">
      <c r="A25" s="21">
        <v>19</v>
      </c>
      <c r="B25" s="22" t="s">
        <v>433</v>
      </c>
      <c r="C25" s="26" t="s">
        <v>434</v>
      </c>
      <c r="D25" s="17" t="s">
        <v>291</v>
      </c>
      <c r="E25" s="62">
        <v>2886</v>
      </c>
      <c r="F25" s="68">
        <v>71.919120000000007</v>
      </c>
      <c r="G25" s="20">
        <v>2.5331408E-2</v>
      </c>
    </row>
    <row r="26" spans="1:7" ht="25.5" x14ac:dyDescent="0.25">
      <c r="A26" s="21">
        <v>20</v>
      </c>
      <c r="B26" s="22" t="s">
        <v>355</v>
      </c>
      <c r="C26" s="26" t="s">
        <v>356</v>
      </c>
      <c r="D26" s="17" t="s">
        <v>335</v>
      </c>
      <c r="E26" s="62">
        <v>36000</v>
      </c>
      <c r="F26" s="68">
        <v>71.459999999999994</v>
      </c>
      <c r="G26" s="20">
        <v>2.5169695999999998E-2</v>
      </c>
    </row>
    <row r="27" spans="1:7" ht="25.5" x14ac:dyDescent="0.25">
      <c r="A27" s="21">
        <v>21</v>
      </c>
      <c r="B27" s="22" t="s">
        <v>523</v>
      </c>
      <c r="C27" s="26" t="s">
        <v>524</v>
      </c>
      <c r="D27" s="17" t="s">
        <v>525</v>
      </c>
      <c r="E27" s="62">
        <v>18085</v>
      </c>
      <c r="F27" s="68">
        <v>69.419272500000005</v>
      </c>
      <c r="G27" s="20">
        <v>2.4450909999999999E-2</v>
      </c>
    </row>
    <row r="28" spans="1:7" ht="15" x14ac:dyDescent="0.25">
      <c r="A28" s="21">
        <v>22</v>
      </c>
      <c r="B28" s="22" t="s">
        <v>27</v>
      </c>
      <c r="C28" s="26" t="s">
        <v>28</v>
      </c>
      <c r="D28" s="17" t="s">
        <v>29</v>
      </c>
      <c r="E28" s="62">
        <v>31311</v>
      </c>
      <c r="F28" s="68">
        <v>69.119032500000003</v>
      </c>
      <c r="G28" s="20">
        <v>2.4345159000000002E-2</v>
      </c>
    </row>
    <row r="29" spans="1:7" ht="15" x14ac:dyDescent="0.25">
      <c r="A29" s="21">
        <v>23</v>
      </c>
      <c r="B29" s="22" t="s">
        <v>761</v>
      </c>
      <c r="C29" s="26" t="s">
        <v>762</v>
      </c>
      <c r="D29" s="17" t="s">
        <v>20</v>
      </c>
      <c r="E29" s="62">
        <v>42109</v>
      </c>
      <c r="F29" s="68">
        <v>68.300798</v>
      </c>
      <c r="G29" s="20">
        <v>2.4056959999999999E-2</v>
      </c>
    </row>
    <row r="30" spans="1:7" ht="15" x14ac:dyDescent="0.25">
      <c r="A30" s="21">
        <v>24</v>
      </c>
      <c r="B30" s="22" t="s">
        <v>33</v>
      </c>
      <c r="C30" s="26" t="s">
        <v>34</v>
      </c>
      <c r="D30" s="17" t="s">
        <v>35</v>
      </c>
      <c r="E30" s="62">
        <v>19237</v>
      </c>
      <c r="F30" s="68">
        <v>65.905962000000002</v>
      </c>
      <c r="G30" s="20">
        <v>2.3213449000000001E-2</v>
      </c>
    </row>
    <row r="31" spans="1:7" ht="15" x14ac:dyDescent="0.25">
      <c r="A31" s="21">
        <v>25</v>
      </c>
      <c r="B31" s="22" t="s">
        <v>541</v>
      </c>
      <c r="C31" s="26" t="s">
        <v>542</v>
      </c>
      <c r="D31" s="17" t="s">
        <v>354</v>
      </c>
      <c r="E31" s="62">
        <v>17500</v>
      </c>
      <c r="F31" s="68">
        <v>65.135000000000005</v>
      </c>
      <c r="G31" s="20">
        <v>2.2941900000000001E-2</v>
      </c>
    </row>
    <row r="32" spans="1:7" ht="15" x14ac:dyDescent="0.25">
      <c r="A32" s="21">
        <v>26</v>
      </c>
      <c r="B32" s="22" t="s">
        <v>679</v>
      </c>
      <c r="C32" s="26" t="s">
        <v>680</v>
      </c>
      <c r="D32" s="17" t="s">
        <v>354</v>
      </c>
      <c r="E32" s="62">
        <v>24610</v>
      </c>
      <c r="F32" s="68">
        <v>61.045105</v>
      </c>
      <c r="G32" s="20">
        <v>2.1501354E-2</v>
      </c>
    </row>
    <row r="33" spans="1:7" ht="25.5" x14ac:dyDescent="0.25">
      <c r="A33" s="21">
        <v>27</v>
      </c>
      <c r="B33" s="22" t="s">
        <v>655</v>
      </c>
      <c r="C33" s="26" t="s">
        <v>656</v>
      </c>
      <c r="D33" s="17" t="s">
        <v>23</v>
      </c>
      <c r="E33" s="62">
        <v>74817</v>
      </c>
      <c r="F33" s="68">
        <v>60.302501999999997</v>
      </c>
      <c r="G33" s="20">
        <v>2.1239793999999999E-2</v>
      </c>
    </row>
    <row r="34" spans="1:7" ht="25.5" x14ac:dyDescent="0.25">
      <c r="A34" s="21">
        <v>28</v>
      </c>
      <c r="B34" s="22" t="s">
        <v>543</v>
      </c>
      <c r="C34" s="26" t="s">
        <v>544</v>
      </c>
      <c r="D34" s="17" t="s">
        <v>291</v>
      </c>
      <c r="E34" s="62">
        <v>9150</v>
      </c>
      <c r="F34" s="68">
        <v>59.735774999999997</v>
      </c>
      <c r="G34" s="20">
        <v>2.1040181000000002E-2</v>
      </c>
    </row>
    <row r="35" spans="1:7" ht="25.5" x14ac:dyDescent="0.25">
      <c r="A35" s="21">
        <v>29</v>
      </c>
      <c r="B35" s="22" t="s">
        <v>81</v>
      </c>
      <c r="C35" s="26" t="s">
        <v>82</v>
      </c>
      <c r="D35" s="17" t="s">
        <v>69</v>
      </c>
      <c r="E35" s="62">
        <v>15000</v>
      </c>
      <c r="F35" s="68">
        <v>47.8125</v>
      </c>
      <c r="G35" s="20">
        <v>1.6840556E-2</v>
      </c>
    </row>
    <row r="36" spans="1:7" ht="15" x14ac:dyDescent="0.25">
      <c r="A36" s="21">
        <v>30</v>
      </c>
      <c r="B36" s="22" t="s">
        <v>367</v>
      </c>
      <c r="C36" s="26" t="s">
        <v>368</v>
      </c>
      <c r="D36" s="17" t="s">
        <v>179</v>
      </c>
      <c r="E36" s="62">
        <v>5850</v>
      </c>
      <c r="F36" s="68">
        <v>44.439525000000003</v>
      </c>
      <c r="G36" s="20">
        <v>1.5652524000000001E-2</v>
      </c>
    </row>
    <row r="37" spans="1:7" ht="15" x14ac:dyDescent="0.25">
      <c r="A37" s="21">
        <v>31</v>
      </c>
      <c r="B37" s="22" t="s">
        <v>573</v>
      </c>
      <c r="C37" s="26" t="s">
        <v>574</v>
      </c>
      <c r="D37" s="17" t="s">
        <v>42</v>
      </c>
      <c r="E37" s="62">
        <v>4400</v>
      </c>
      <c r="F37" s="68">
        <v>43.819600000000001</v>
      </c>
      <c r="G37" s="20">
        <v>1.5434173000000001E-2</v>
      </c>
    </row>
    <row r="38" spans="1:7" ht="15" x14ac:dyDescent="0.25">
      <c r="A38" s="21">
        <v>32</v>
      </c>
      <c r="B38" s="22" t="s">
        <v>537</v>
      </c>
      <c r="C38" s="26" t="s">
        <v>538</v>
      </c>
      <c r="D38" s="17" t="s">
        <v>303</v>
      </c>
      <c r="E38" s="62">
        <v>3750</v>
      </c>
      <c r="F38" s="68">
        <v>41.253749999999997</v>
      </c>
      <c r="G38" s="20">
        <v>1.4530428E-2</v>
      </c>
    </row>
    <row r="39" spans="1:7" ht="15" x14ac:dyDescent="0.25">
      <c r="A39" s="21">
        <v>33</v>
      </c>
      <c r="B39" s="22" t="s">
        <v>749</v>
      </c>
      <c r="C39" s="26" t="s">
        <v>750</v>
      </c>
      <c r="D39" s="17" t="s">
        <v>291</v>
      </c>
      <c r="E39" s="62">
        <v>620</v>
      </c>
      <c r="F39" s="68">
        <v>39.680929999999996</v>
      </c>
      <c r="G39" s="20">
        <v>1.3976448000000001E-2</v>
      </c>
    </row>
    <row r="40" spans="1:7" ht="15" x14ac:dyDescent="0.25">
      <c r="A40" s="21">
        <v>34</v>
      </c>
      <c r="B40" s="22" t="s">
        <v>431</v>
      </c>
      <c r="C40" s="26" t="s">
        <v>432</v>
      </c>
      <c r="D40" s="17" t="s">
        <v>35</v>
      </c>
      <c r="E40" s="62">
        <v>10704</v>
      </c>
      <c r="F40" s="68">
        <v>36.768239999999999</v>
      </c>
      <c r="G40" s="20">
        <v>1.2950537999999999E-2</v>
      </c>
    </row>
    <row r="41" spans="1:7" ht="15" x14ac:dyDescent="0.25">
      <c r="A41" s="21">
        <v>35</v>
      </c>
      <c r="B41" s="22" t="s">
        <v>535</v>
      </c>
      <c r="C41" s="26" t="s">
        <v>536</v>
      </c>
      <c r="D41" s="17" t="s">
        <v>212</v>
      </c>
      <c r="E41" s="62">
        <v>4577</v>
      </c>
      <c r="F41" s="68">
        <v>35.050666</v>
      </c>
      <c r="G41" s="20">
        <v>1.2345573E-2</v>
      </c>
    </row>
    <row r="42" spans="1:7" ht="15" x14ac:dyDescent="0.25">
      <c r="A42" s="16"/>
      <c r="B42" s="17"/>
      <c r="C42" s="23" t="s">
        <v>113</v>
      </c>
      <c r="D42" s="27"/>
      <c r="E42" s="64"/>
      <c r="F42" s="70">
        <v>2796.500618</v>
      </c>
      <c r="G42" s="28">
        <v>0.98498560200000007</v>
      </c>
    </row>
    <row r="43" spans="1:7" ht="15" x14ac:dyDescent="0.25">
      <c r="A43" s="21"/>
      <c r="B43" s="22"/>
      <c r="C43" s="29"/>
      <c r="D43" s="30"/>
      <c r="E43" s="62"/>
      <c r="F43" s="68"/>
      <c r="G43" s="20"/>
    </row>
    <row r="44" spans="1:7" ht="15" x14ac:dyDescent="0.25">
      <c r="A44" s="16"/>
      <c r="B44" s="17"/>
      <c r="C44" s="23" t="s">
        <v>114</v>
      </c>
      <c r="D44" s="24"/>
      <c r="E44" s="63"/>
      <c r="F44" s="69"/>
      <c r="G44" s="25"/>
    </row>
    <row r="45" spans="1:7" ht="15" x14ac:dyDescent="0.25">
      <c r="A45" s="16"/>
      <c r="B45" s="17"/>
      <c r="C45" s="23" t="s">
        <v>113</v>
      </c>
      <c r="D45" s="27"/>
      <c r="E45" s="64"/>
      <c r="F45" s="70">
        <v>0</v>
      </c>
      <c r="G45" s="28">
        <v>0</v>
      </c>
    </row>
    <row r="46" spans="1:7" ht="15" x14ac:dyDescent="0.25">
      <c r="A46" s="21"/>
      <c r="B46" s="22"/>
      <c r="C46" s="29"/>
      <c r="D46" s="30"/>
      <c r="E46" s="62"/>
      <c r="F46" s="68"/>
      <c r="G46" s="20"/>
    </row>
    <row r="47" spans="1:7" ht="15" x14ac:dyDescent="0.25">
      <c r="A47" s="31"/>
      <c r="B47" s="32"/>
      <c r="C47" s="23" t="s">
        <v>115</v>
      </c>
      <c r="D47" s="24"/>
      <c r="E47" s="63"/>
      <c r="F47" s="69"/>
      <c r="G47" s="25"/>
    </row>
    <row r="48" spans="1:7" ht="15" x14ac:dyDescent="0.25">
      <c r="A48" s="33"/>
      <c r="B48" s="34"/>
      <c r="C48" s="23" t="s">
        <v>113</v>
      </c>
      <c r="D48" s="35"/>
      <c r="E48" s="65"/>
      <c r="F48" s="71">
        <v>0</v>
      </c>
      <c r="G48" s="36">
        <v>0</v>
      </c>
    </row>
    <row r="49" spans="1:7" ht="15" x14ac:dyDescent="0.25">
      <c r="A49" s="33"/>
      <c r="B49" s="34"/>
      <c r="C49" s="29"/>
      <c r="D49" s="37"/>
      <c r="E49" s="66"/>
      <c r="F49" s="72"/>
      <c r="G49" s="38"/>
    </row>
    <row r="50" spans="1:7" ht="15" x14ac:dyDescent="0.25">
      <c r="A50" s="16"/>
      <c r="B50" s="17"/>
      <c r="C50" s="23" t="s">
        <v>119</v>
      </c>
      <c r="D50" s="24"/>
      <c r="E50" s="63"/>
      <c r="F50" s="69"/>
      <c r="G50" s="25"/>
    </row>
    <row r="51" spans="1:7" ht="15" x14ac:dyDescent="0.25">
      <c r="A51" s="16"/>
      <c r="B51" s="17"/>
      <c r="C51" s="23" t="s">
        <v>113</v>
      </c>
      <c r="D51" s="27"/>
      <c r="E51" s="64"/>
      <c r="F51" s="70">
        <v>0</v>
      </c>
      <c r="G51" s="28">
        <v>0</v>
      </c>
    </row>
    <row r="52" spans="1:7" ht="15" x14ac:dyDescent="0.25">
      <c r="A52" s="16"/>
      <c r="B52" s="17"/>
      <c r="C52" s="29"/>
      <c r="D52" s="19"/>
      <c r="E52" s="62"/>
      <c r="F52" s="68"/>
      <c r="G52" s="20"/>
    </row>
    <row r="53" spans="1:7" ht="15" x14ac:dyDescent="0.25">
      <c r="A53" s="16"/>
      <c r="B53" s="17"/>
      <c r="C53" s="23" t="s">
        <v>120</v>
      </c>
      <c r="D53" s="24"/>
      <c r="E53" s="63"/>
      <c r="F53" s="69"/>
      <c r="G53" s="25"/>
    </row>
    <row r="54" spans="1:7" ht="15" x14ac:dyDescent="0.25">
      <c r="A54" s="16"/>
      <c r="B54" s="17"/>
      <c r="C54" s="23" t="s">
        <v>113</v>
      </c>
      <c r="D54" s="27"/>
      <c r="E54" s="64"/>
      <c r="F54" s="70">
        <v>0</v>
      </c>
      <c r="G54" s="28">
        <v>0</v>
      </c>
    </row>
    <row r="55" spans="1:7" ht="15" x14ac:dyDescent="0.25">
      <c r="A55" s="16"/>
      <c r="B55" s="17"/>
      <c r="C55" s="29"/>
      <c r="D55" s="19"/>
      <c r="E55" s="62"/>
      <c r="F55" s="68"/>
      <c r="G55" s="20"/>
    </row>
    <row r="56" spans="1:7" ht="15" x14ac:dyDescent="0.25">
      <c r="A56" s="16"/>
      <c r="B56" s="17"/>
      <c r="C56" s="23" t="s">
        <v>121</v>
      </c>
      <c r="D56" s="24"/>
      <c r="E56" s="63"/>
      <c r="F56" s="69"/>
      <c r="G56" s="25"/>
    </row>
    <row r="57" spans="1:7" ht="15" x14ac:dyDescent="0.25">
      <c r="A57" s="16"/>
      <c r="B57" s="17"/>
      <c r="C57" s="23" t="s">
        <v>113</v>
      </c>
      <c r="D57" s="27"/>
      <c r="E57" s="64"/>
      <c r="F57" s="70">
        <v>0</v>
      </c>
      <c r="G57" s="28">
        <v>0</v>
      </c>
    </row>
    <row r="58" spans="1:7" ht="15" x14ac:dyDescent="0.25">
      <c r="A58" s="16"/>
      <c r="B58" s="17"/>
      <c r="C58" s="29"/>
      <c r="D58" s="19"/>
      <c r="E58" s="62"/>
      <c r="F58" s="68"/>
      <c r="G58" s="20"/>
    </row>
    <row r="59" spans="1:7" ht="25.5" x14ac:dyDescent="0.25">
      <c r="A59" s="21"/>
      <c r="B59" s="22"/>
      <c r="C59" s="39" t="s">
        <v>122</v>
      </c>
      <c r="D59" s="40"/>
      <c r="E59" s="64"/>
      <c r="F59" s="70">
        <v>2796.500618</v>
      </c>
      <c r="G59" s="28">
        <v>0.98498560200000007</v>
      </c>
    </row>
    <row r="60" spans="1:7" ht="15" x14ac:dyDescent="0.25">
      <c r="A60" s="16"/>
      <c r="B60" s="17"/>
      <c r="C60" s="26"/>
      <c r="D60" s="19"/>
      <c r="E60" s="62"/>
      <c r="F60" s="68"/>
      <c r="G60" s="20"/>
    </row>
    <row r="61" spans="1:7" ht="15" x14ac:dyDescent="0.25">
      <c r="A61" s="16"/>
      <c r="B61" s="17"/>
      <c r="C61" s="18" t="s">
        <v>123</v>
      </c>
      <c r="D61" s="19"/>
      <c r="E61" s="62"/>
      <c r="F61" s="68"/>
      <c r="G61" s="20"/>
    </row>
    <row r="62" spans="1:7" ht="25.5" x14ac:dyDescent="0.25">
      <c r="A62" s="16"/>
      <c r="B62" s="17"/>
      <c r="C62" s="23" t="s">
        <v>11</v>
      </c>
      <c r="D62" s="24"/>
      <c r="E62" s="63"/>
      <c r="F62" s="69"/>
      <c r="G62" s="25"/>
    </row>
    <row r="63" spans="1:7" ht="15" x14ac:dyDescent="0.25">
      <c r="A63" s="21"/>
      <c r="B63" s="22"/>
      <c r="C63" s="23" t="s">
        <v>113</v>
      </c>
      <c r="D63" s="27"/>
      <c r="E63" s="64"/>
      <c r="F63" s="70">
        <v>0</v>
      </c>
      <c r="G63" s="28">
        <v>0</v>
      </c>
    </row>
    <row r="64" spans="1:7" ht="15" x14ac:dyDescent="0.25">
      <c r="A64" s="21"/>
      <c r="B64" s="22"/>
      <c r="C64" s="29"/>
      <c r="D64" s="19"/>
      <c r="E64" s="62"/>
      <c r="F64" s="68"/>
      <c r="G64" s="20"/>
    </row>
    <row r="65" spans="1:7" ht="15" x14ac:dyDescent="0.25">
      <c r="A65" s="16"/>
      <c r="B65" s="41"/>
      <c r="C65" s="23" t="s">
        <v>124</v>
      </c>
      <c r="D65" s="24"/>
      <c r="E65" s="63"/>
      <c r="F65" s="69"/>
      <c r="G65" s="25"/>
    </row>
    <row r="66" spans="1:7" ht="15" x14ac:dyDescent="0.25">
      <c r="A66" s="21"/>
      <c r="B66" s="22"/>
      <c r="C66" s="23" t="s">
        <v>113</v>
      </c>
      <c r="D66" s="27"/>
      <c r="E66" s="64"/>
      <c r="F66" s="70">
        <v>0</v>
      </c>
      <c r="G66" s="28">
        <v>0</v>
      </c>
    </row>
    <row r="67" spans="1:7" ht="15" x14ac:dyDescent="0.25">
      <c r="A67" s="21"/>
      <c r="B67" s="22"/>
      <c r="C67" s="29"/>
      <c r="D67" s="19"/>
      <c r="E67" s="62"/>
      <c r="F67" s="74"/>
      <c r="G67" s="43"/>
    </row>
    <row r="68" spans="1:7" ht="15" x14ac:dyDescent="0.25">
      <c r="A68" s="16"/>
      <c r="B68" s="17"/>
      <c r="C68" s="23" t="s">
        <v>125</v>
      </c>
      <c r="D68" s="24"/>
      <c r="E68" s="63"/>
      <c r="F68" s="69"/>
      <c r="G68" s="25"/>
    </row>
    <row r="69" spans="1:7" ht="15" x14ac:dyDescent="0.25">
      <c r="A69" s="21"/>
      <c r="B69" s="22"/>
      <c r="C69" s="23" t="s">
        <v>113</v>
      </c>
      <c r="D69" s="27"/>
      <c r="E69" s="64"/>
      <c r="F69" s="70">
        <v>0</v>
      </c>
      <c r="G69" s="28">
        <v>0</v>
      </c>
    </row>
    <row r="70" spans="1:7" ht="15" x14ac:dyDescent="0.25">
      <c r="A70" s="16"/>
      <c r="B70" s="17"/>
      <c r="C70" s="29"/>
      <c r="D70" s="19"/>
      <c r="E70" s="62"/>
      <c r="F70" s="68"/>
      <c r="G70" s="20"/>
    </row>
    <row r="71" spans="1:7" ht="25.5" x14ac:dyDescent="0.25">
      <c r="A71" s="16"/>
      <c r="B71" s="41"/>
      <c r="C71" s="23" t="s">
        <v>126</v>
      </c>
      <c r="D71" s="24"/>
      <c r="E71" s="63"/>
      <c r="F71" s="69"/>
      <c r="G71" s="25"/>
    </row>
    <row r="72" spans="1:7" ht="15" x14ac:dyDescent="0.25">
      <c r="A72" s="21"/>
      <c r="B72" s="22"/>
      <c r="C72" s="23" t="s">
        <v>113</v>
      </c>
      <c r="D72" s="27"/>
      <c r="E72" s="64"/>
      <c r="F72" s="70">
        <v>0</v>
      </c>
      <c r="G72" s="28">
        <v>0</v>
      </c>
    </row>
    <row r="73" spans="1:7" ht="15" x14ac:dyDescent="0.25">
      <c r="A73" s="21"/>
      <c r="B73" s="22"/>
      <c r="C73" s="29"/>
      <c r="D73" s="19"/>
      <c r="E73" s="62"/>
      <c r="F73" s="68"/>
      <c r="G73" s="20"/>
    </row>
    <row r="74" spans="1:7" ht="15" x14ac:dyDescent="0.25">
      <c r="A74" s="21"/>
      <c r="B74" s="22"/>
      <c r="C74" s="44" t="s">
        <v>127</v>
      </c>
      <c r="D74" s="40"/>
      <c r="E74" s="64"/>
      <c r="F74" s="70">
        <v>0</v>
      </c>
      <c r="G74" s="28">
        <v>0</v>
      </c>
    </row>
    <row r="75" spans="1:7" ht="15" x14ac:dyDescent="0.25">
      <c r="A75" s="21"/>
      <c r="B75" s="22"/>
      <c r="C75" s="26"/>
      <c r="D75" s="19"/>
      <c r="E75" s="62"/>
      <c r="F75" s="68"/>
      <c r="G75" s="20"/>
    </row>
    <row r="76" spans="1:7" ht="15" x14ac:dyDescent="0.25">
      <c r="A76" s="16"/>
      <c r="B76" s="17"/>
      <c r="C76" s="18" t="s">
        <v>128</v>
      </c>
      <c r="D76" s="19"/>
      <c r="E76" s="62"/>
      <c r="F76" s="68"/>
      <c r="G76" s="20"/>
    </row>
    <row r="77" spans="1:7" ht="15" x14ac:dyDescent="0.25">
      <c r="A77" s="21"/>
      <c r="B77" s="22"/>
      <c r="C77" s="23" t="s">
        <v>129</v>
      </c>
      <c r="D77" s="24"/>
      <c r="E77" s="63"/>
      <c r="F77" s="69"/>
      <c r="G77" s="25"/>
    </row>
    <row r="78" spans="1:7" ht="15" x14ac:dyDescent="0.25">
      <c r="A78" s="21"/>
      <c r="B78" s="22"/>
      <c r="C78" s="23" t="s">
        <v>113</v>
      </c>
      <c r="D78" s="40"/>
      <c r="E78" s="64"/>
      <c r="F78" s="70">
        <v>0</v>
      </c>
      <c r="G78" s="28">
        <v>0</v>
      </c>
    </row>
    <row r="79" spans="1:7" ht="15" x14ac:dyDescent="0.25">
      <c r="A79" s="21"/>
      <c r="B79" s="22"/>
      <c r="C79" s="29"/>
      <c r="D79" s="22"/>
      <c r="E79" s="62"/>
      <c r="F79" s="68"/>
      <c r="G79" s="20"/>
    </row>
    <row r="80" spans="1:7" ht="15" x14ac:dyDescent="0.25">
      <c r="A80" s="21"/>
      <c r="B80" s="22"/>
      <c r="C80" s="23" t="s">
        <v>130</v>
      </c>
      <c r="D80" s="24"/>
      <c r="E80" s="63"/>
      <c r="F80" s="69"/>
      <c r="G80" s="25"/>
    </row>
    <row r="81" spans="1:7" ht="15" x14ac:dyDescent="0.25">
      <c r="A81" s="21"/>
      <c r="B81" s="22"/>
      <c r="C81" s="23" t="s">
        <v>113</v>
      </c>
      <c r="D81" s="40"/>
      <c r="E81" s="64"/>
      <c r="F81" s="70">
        <v>0</v>
      </c>
      <c r="G81" s="28">
        <v>0</v>
      </c>
    </row>
    <row r="82" spans="1:7" ht="15" x14ac:dyDescent="0.25">
      <c r="A82" s="21"/>
      <c r="B82" s="22"/>
      <c r="C82" s="29"/>
      <c r="D82" s="22"/>
      <c r="E82" s="62"/>
      <c r="F82" s="68"/>
      <c r="G82" s="20"/>
    </row>
    <row r="83" spans="1:7" ht="15" x14ac:dyDescent="0.25">
      <c r="A83" s="21"/>
      <c r="B83" s="22"/>
      <c r="C83" s="23" t="s">
        <v>131</v>
      </c>
      <c r="D83" s="24"/>
      <c r="E83" s="63"/>
      <c r="F83" s="69"/>
      <c r="G83" s="25"/>
    </row>
    <row r="84" spans="1:7" ht="15" x14ac:dyDescent="0.25">
      <c r="A84" s="21"/>
      <c r="B84" s="22"/>
      <c r="C84" s="23" t="s">
        <v>113</v>
      </c>
      <c r="D84" s="40"/>
      <c r="E84" s="64"/>
      <c r="F84" s="70">
        <v>0</v>
      </c>
      <c r="G84" s="28">
        <v>0</v>
      </c>
    </row>
    <row r="85" spans="1:7" ht="15" x14ac:dyDescent="0.25">
      <c r="A85" s="21"/>
      <c r="B85" s="22"/>
      <c r="C85" s="29"/>
      <c r="D85" s="22"/>
      <c r="E85" s="62"/>
      <c r="F85" s="68"/>
      <c r="G85" s="20"/>
    </row>
    <row r="86" spans="1:7" ht="15" x14ac:dyDescent="0.25">
      <c r="A86" s="21"/>
      <c r="B86" s="22"/>
      <c r="C86" s="23" t="s">
        <v>132</v>
      </c>
      <c r="D86" s="24"/>
      <c r="E86" s="63"/>
      <c r="F86" s="69"/>
      <c r="G86" s="25"/>
    </row>
    <row r="87" spans="1:7" ht="15" x14ac:dyDescent="0.25">
      <c r="A87" s="21">
        <v>1</v>
      </c>
      <c r="B87" s="22"/>
      <c r="C87" s="26" t="s">
        <v>134</v>
      </c>
      <c r="D87" s="30"/>
      <c r="E87" s="62"/>
      <c r="F87" s="68">
        <v>15</v>
      </c>
      <c r="G87" s="20">
        <v>5.2833120000000001E-3</v>
      </c>
    </row>
    <row r="88" spans="1:7" ht="15" x14ac:dyDescent="0.25">
      <c r="A88" s="21"/>
      <c r="B88" s="22"/>
      <c r="C88" s="23" t="s">
        <v>113</v>
      </c>
      <c r="D88" s="40"/>
      <c r="E88" s="64"/>
      <c r="F88" s="70">
        <v>15</v>
      </c>
      <c r="G88" s="28">
        <v>5.2833120000000001E-3</v>
      </c>
    </row>
    <row r="89" spans="1:7" ht="15" x14ac:dyDescent="0.25">
      <c r="A89" s="21"/>
      <c r="B89" s="22"/>
      <c r="C89" s="29"/>
      <c r="D89" s="22"/>
      <c r="E89" s="62"/>
      <c r="F89" s="68"/>
      <c r="G89" s="20"/>
    </row>
    <row r="90" spans="1:7" ht="25.5" x14ac:dyDescent="0.25">
      <c r="A90" s="21"/>
      <c r="B90" s="22"/>
      <c r="C90" s="39" t="s">
        <v>135</v>
      </c>
      <c r="D90" s="40"/>
      <c r="E90" s="64"/>
      <c r="F90" s="70">
        <v>15</v>
      </c>
      <c r="G90" s="28">
        <v>5.2833120000000001E-3</v>
      </c>
    </row>
    <row r="91" spans="1:7" ht="15" x14ac:dyDescent="0.25">
      <c r="A91" s="21"/>
      <c r="B91" s="22"/>
      <c r="C91" s="45"/>
      <c r="D91" s="22"/>
      <c r="E91" s="62"/>
      <c r="F91" s="68"/>
      <c r="G91" s="20"/>
    </row>
    <row r="92" spans="1:7" ht="15" x14ac:dyDescent="0.25">
      <c r="A92" s="16"/>
      <c r="B92" s="17"/>
      <c r="C92" s="18" t="s">
        <v>136</v>
      </c>
      <c r="D92" s="19"/>
      <c r="E92" s="62"/>
      <c r="F92" s="68"/>
      <c r="G92" s="20"/>
    </row>
    <row r="93" spans="1:7" ht="25.5" x14ac:dyDescent="0.25">
      <c r="A93" s="21"/>
      <c r="B93" s="22"/>
      <c r="C93" s="23" t="s">
        <v>137</v>
      </c>
      <c r="D93" s="24"/>
      <c r="E93" s="63"/>
      <c r="F93" s="69"/>
      <c r="G93" s="25"/>
    </row>
    <row r="94" spans="1:7" ht="15" x14ac:dyDescent="0.25">
      <c r="A94" s="21"/>
      <c r="B94" s="22"/>
      <c r="C94" s="23" t="s">
        <v>113</v>
      </c>
      <c r="D94" s="40"/>
      <c r="E94" s="64"/>
      <c r="F94" s="70">
        <v>0</v>
      </c>
      <c r="G94" s="28">
        <v>0</v>
      </c>
    </row>
    <row r="95" spans="1:7" ht="15" x14ac:dyDescent="0.25">
      <c r="A95" s="21"/>
      <c r="B95" s="22"/>
      <c r="C95" s="29"/>
      <c r="D95" s="22"/>
      <c r="E95" s="62"/>
      <c r="F95" s="68"/>
      <c r="G95" s="20"/>
    </row>
    <row r="96" spans="1:7" ht="15" x14ac:dyDescent="0.25">
      <c r="A96" s="16"/>
      <c r="B96" s="17"/>
      <c r="C96" s="18" t="s">
        <v>138</v>
      </c>
      <c r="D96" s="19"/>
      <c r="E96" s="62"/>
      <c r="F96" s="68"/>
      <c r="G96" s="20"/>
    </row>
    <row r="97" spans="1:7" ht="25.5" x14ac:dyDescent="0.25">
      <c r="A97" s="21"/>
      <c r="B97" s="22"/>
      <c r="C97" s="23" t="s">
        <v>139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113</v>
      </c>
      <c r="D98" s="40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22"/>
      <c r="E99" s="62"/>
      <c r="F99" s="68"/>
      <c r="G99" s="20"/>
    </row>
    <row r="100" spans="1:7" ht="25.5" x14ac:dyDescent="0.25">
      <c r="A100" s="21"/>
      <c r="B100" s="22"/>
      <c r="C100" s="23" t="s">
        <v>140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113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74"/>
      <c r="G102" s="43"/>
    </row>
    <row r="103" spans="1:7" ht="25.5" x14ac:dyDescent="0.25">
      <c r="A103" s="21"/>
      <c r="B103" s="22"/>
      <c r="C103" s="45" t="s">
        <v>141</v>
      </c>
      <c r="D103" s="22"/>
      <c r="E103" s="62"/>
      <c r="F103" s="74">
        <v>27.627815399999999</v>
      </c>
      <c r="G103" s="43">
        <v>9.7310899999999995E-3</v>
      </c>
    </row>
    <row r="104" spans="1:7" ht="15" x14ac:dyDescent="0.25">
      <c r="A104" s="21"/>
      <c r="B104" s="22"/>
      <c r="C104" s="46" t="s">
        <v>142</v>
      </c>
      <c r="D104" s="27"/>
      <c r="E104" s="64"/>
      <c r="F104" s="70">
        <v>2839.1284334000006</v>
      </c>
      <c r="G104" s="28">
        <v>1.0000000039999999</v>
      </c>
    </row>
    <row r="106" spans="1:7" ht="15" x14ac:dyDescent="0.25">
      <c r="B106" s="375"/>
      <c r="C106" s="375"/>
      <c r="D106" s="375"/>
      <c r="E106" s="375"/>
      <c r="F106" s="375"/>
    </row>
    <row r="107" spans="1:7" ht="15" x14ac:dyDescent="0.25">
      <c r="B107" s="375"/>
      <c r="C107" s="375"/>
      <c r="D107" s="375"/>
      <c r="E107" s="375"/>
      <c r="F107" s="375"/>
    </row>
    <row r="109" spans="1:7" ht="15" x14ac:dyDescent="0.25">
      <c r="B109" s="52" t="s">
        <v>144</v>
      </c>
      <c r="C109" s="53"/>
      <c r="D109" s="54"/>
    </row>
    <row r="110" spans="1:7" ht="15" x14ac:dyDescent="0.25">
      <c r="B110" s="55" t="s">
        <v>145</v>
      </c>
      <c r="C110" s="56"/>
      <c r="D110" s="81" t="s">
        <v>146</v>
      </c>
    </row>
    <row r="111" spans="1:7" ht="15" x14ac:dyDescent="0.25">
      <c r="B111" s="55" t="s">
        <v>147</v>
      </c>
      <c r="C111" s="56"/>
      <c r="D111" s="81" t="s">
        <v>146</v>
      </c>
    </row>
    <row r="112" spans="1:7" ht="15" x14ac:dyDescent="0.25">
      <c r="B112" s="57" t="s">
        <v>148</v>
      </c>
      <c r="C112" s="56"/>
      <c r="D112" s="58"/>
    </row>
    <row r="113" spans="2:4" ht="25.5" customHeight="1" x14ac:dyDescent="0.25">
      <c r="B113" s="58"/>
      <c r="C113" s="48" t="s">
        <v>149</v>
      </c>
      <c r="D113" s="49" t="s">
        <v>150</v>
      </c>
    </row>
    <row r="114" spans="2:4" ht="12.75" customHeight="1" x14ac:dyDescent="0.25">
      <c r="B114" s="75" t="s">
        <v>151</v>
      </c>
      <c r="C114" s="76" t="s">
        <v>152</v>
      </c>
      <c r="D114" s="76" t="s">
        <v>153</v>
      </c>
    </row>
    <row r="115" spans="2:4" ht="15" x14ac:dyDescent="0.25">
      <c r="B115" s="58" t="s">
        <v>154</v>
      </c>
      <c r="C115" s="59">
        <v>9.2551000000000005</v>
      </c>
      <c r="D115" s="59">
        <v>9.7297999999999991</v>
      </c>
    </row>
    <row r="116" spans="2:4" ht="15" x14ac:dyDescent="0.25">
      <c r="B116" s="58" t="s">
        <v>155</v>
      </c>
      <c r="C116" s="59">
        <v>9.2550000000000008</v>
      </c>
      <c r="D116" s="59">
        <v>9.7297999999999991</v>
      </c>
    </row>
    <row r="117" spans="2:4" ht="15" x14ac:dyDescent="0.25">
      <c r="B117" s="58" t="s">
        <v>156</v>
      </c>
      <c r="C117" s="59">
        <v>9.1658000000000008</v>
      </c>
      <c r="D117" s="59">
        <v>9.6282999999999994</v>
      </c>
    </row>
    <row r="118" spans="2:4" ht="15" x14ac:dyDescent="0.25">
      <c r="B118" s="58" t="s">
        <v>157</v>
      </c>
      <c r="C118" s="59">
        <v>9.1658000000000008</v>
      </c>
      <c r="D118" s="59">
        <v>9.6282999999999994</v>
      </c>
    </row>
    <row r="120" spans="2:4" ht="15" x14ac:dyDescent="0.25">
      <c r="B120" s="77" t="s">
        <v>158</v>
      </c>
      <c r="C120" s="60"/>
      <c r="D120" s="78" t="s">
        <v>146</v>
      </c>
    </row>
    <row r="121" spans="2:4" ht="24.75" customHeight="1" x14ac:dyDescent="0.25">
      <c r="B121" s="79"/>
      <c r="C121" s="79"/>
    </row>
    <row r="122" spans="2:4" ht="15" x14ac:dyDescent="0.25">
      <c r="B122" s="82"/>
      <c r="C122" s="80"/>
      <c r="D122"/>
    </row>
    <row r="124" spans="2:4" ht="15" x14ac:dyDescent="0.25">
      <c r="B124" s="57" t="s">
        <v>159</v>
      </c>
      <c r="C124" s="56"/>
      <c r="D124" s="83" t="s">
        <v>146</v>
      </c>
    </row>
    <row r="125" spans="2:4" ht="15" x14ac:dyDescent="0.25">
      <c r="B125" s="57" t="s">
        <v>160</v>
      </c>
      <c r="C125" s="56"/>
      <c r="D125" s="83" t="s">
        <v>146</v>
      </c>
    </row>
    <row r="126" spans="2:4" ht="15" x14ac:dyDescent="0.25">
      <c r="B126" s="57" t="s">
        <v>161</v>
      </c>
      <c r="C126" s="56"/>
      <c r="D126" s="61">
        <v>0.115087482625944</v>
      </c>
    </row>
    <row r="127" spans="2:4" ht="15" x14ac:dyDescent="0.25">
      <c r="B127" s="57" t="s">
        <v>162</v>
      </c>
      <c r="C127" s="56"/>
      <c r="D127" s="61" t="s">
        <v>146</v>
      </c>
    </row>
  </sheetData>
  <mergeCells count="5">
    <mergeCell ref="A1:G1"/>
    <mergeCell ref="A2:G2"/>
    <mergeCell ref="A3:G3"/>
    <mergeCell ref="B106:F106"/>
    <mergeCell ref="B107:F107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0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763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15" x14ac:dyDescent="0.25">
      <c r="A7" s="21">
        <v>1</v>
      </c>
      <c r="B7" s="22" t="s">
        <v>429</v>
      </c>
      <c r="C7" s="26" t="s">
        <v>430</v>
      </c>
      <c r="D7" s="17" t="s">
        <v>212</v>
      </c>
      <c r="E7" s="62">
        <v>22142</v>
      </c>
      <c r="F7" s="68">
        <v>460.19932799999998</v>
      </c>
      <c r="G7" s="20">
        <v>5.2357202999999998E-2</v>
      </c>
    </row>
    <row r="8" spans="1:7" ht="15" x14ac:dyDescent="0.25">
      <c r="A8" s="21">
        <v>2</v>
      </c>
      <c r="B8" s="22" t="s">
        <v>33</v>
      </c>
      <c r="C8" s="26" t="s">
        <v>34</v>
      </c>
      <c r="D8" s="17" t="s">
        <v>35</v>
      </c>
      <c r="E8" s="62">
        <v>114989</v>
      </c>
      <c r="F8" s="68">
        <v>393.952314</v>
      </c>
      <c r="G8" s="20">
        <v>4.4820234E-2</v>
      </c>
    </row>
    <row r="9" spans="1:7" ht="25.5" x14ac:dyDescent="0.25">
      <c r="A9" s="21">
        <v>3</v>
      </c>
      <c r="B9" s="22" t="s">
        <v>427</v>
      </c>
      <c r="C9" s="26" t="s">
        <v>428</v>
      </c>
      <c r="D9" s="17" t="s">
        <v>32</v>
      </c>
      <c r="E9" s="62">
        <v>118074</v>
      </c>
      <c r="F9" s="68">
        <v>377.65968900000001</v>
      </c>
      <c r="G9" s="20">
        <v>4.2966610000000002E-2</v>
      </c>
    </row>
    <row r="10" spans="1:7" ht="15" x14ac:dyDescent="0.25">
      <c r="A10" s="21">
        <v>4</v>
      </c>
      <c r="B10" s="22" t="s">
        <v>472</v>
      </c>
      <c r="C10" s="26" t="s">
        <v>473</v>
      </c>
      <c r="D10" s="17" t="s">
        <v>212</v>
      </c>
      <c r="E10" s="62">
        <v>25838</v>
      </c>
      <c r="F10" s="68">
        <v>372.35141800000002</v>
      </c>
      <c r="G10" s="20">
        <v>4.2362683999999998E-2</v>
      </c>
    </row>
    <row r="11" spans="1:7" ht="15" x14ac:dyDescent="0.25">
      <c r="A11" s="21">
        <v>5</v>
      </c>
      <c r="B11" s="22" t="s">
        <v>441</v>
      </c>
      <c r="C11" s="26" t="s">
        <v>442</v>
      </c>
      <c r="D11" s="17" t="s">
        <v>35</v>
      </c>
      <c r="E11" s="62">
        <v>57184</v>
      </c>
      <c r="F11" s="68">
        <v>371.26711999999998</v>
      </c>
      <c r="G11" s="20">
        <v>4.2239323000000002E-2</v>
      </c>
    </row>
    <row r="12" spans="1:7" ht="25.5" x14ac:dyDescent="0.25">
      <c r="A12" s="21">
        <v>6</v>
      </c>
      <c r="B12" s="22" t="s">
        <v>15</v>
      </c>
      <c r="C12" s="26" t="s">
        <v>16</v>
      </c>
      <c r="D12" s="17" t="s">
        <v>17</v>
      </c>
      <c r="E12" s="62">
        <v>26952</v>
      </c>
      <c r="F12" s="68">
        <v>369.12111599999997</v>
      </c>
      <c r="G12" s="20">
        <v>4.1995170999999998E-2</v>
      </c>
    </row>
    <row r="13" spans="1:7" ht="15" x14ac:dyDescent="0.25">
      <c r="A13" s="21">
        <v>7</v>
      </c>
      <c r="B13" s="22" t="s">
        <v>747</v>
      </c>
      <c r="C13" s="26" t="s">
        <v>748</v>
      </c>
      <c r="D13" s="17" t="s">
        <v>212</v>
      </c>
      <c r="E13" s="62">
        <v>64407</v>
      </c>
      <c r="F13" s="68">
        <v>336.55877850000002</v>
      </c>
      <c r="G13" s="20">
        <v>3.8290530000000003E-2</v>
      </c>
    </row>
    <row r="14" spans="1:7" ht="15" x14ac:dyDescent="0.25">
      <c r="A14" s="21">
        <v>8</v>
      </c>
      <c r="B14" s="22" t="s">
        <v>274</v>
      </c>
      <c r="C14" s="26" t="s">
        <v>275</v>
      </c>
      <c r="D14" s="17" t="s">
        <v>212</v>
      </c>
      <c r="E14" s="62">
        <v>21700</v>
      </c>
      <c r="F14" s="68">
        <v>311.57945000000001</v>
      </c>
      <c r="G14" s="20">
        <v>3.5448615000000003E-2</v>
      </c>
    </row>
    <row r="15" spans="1:7" ht="15" x14ac:dyDescent="0.25">
      <c r="A15" s="21">
        <v>9</v>
      </c>
      <c r="B15" s="22" t="s">
        <v>535</v>
      </c>
      <c r="C15" s="26" t="s">
        <v>536</v>
      </c>
      <c r="D15" s="17" t="s">
        <v>212</v>
      </c>
      <c r="E15" s="62">
        <v>36000</v>
      </c>
      <c r="F15" s="68">
        <v>275.68799999999999</v>
      </c>
      <c r="G15" s="20">
        <v>3.1365219E-2</v>
      </c>
    </row>
    <row r="16" spans="1:7" ht="15" x14ac:dyDescent="0.25">
      <c r="A16" s="21">
        <v>10</v>
      </c>
      <c r="B16" s="22" t="s">
        <v>346</v>
      </c>
      <c r="C16" s="26" t="s">
        <v>347</v>
      </c>
      <c r="D16" s="17" t="s">
        <v>212</v>
      </c>
      <c r="E16" s="62">
        <v>21020</v>
      </c>
      <c r="F16" s="68">
        <v>264.85199999999998</v>
      </c>
      <c r="G16" s="20">
        <v>3.01324E-2</v>
      </c>
    </row>
    <row r="17" spans="1:7" ht="15" x14ac:dyDescent="0.25">
      <c r="A17" s="21">
        <v>11</v>
      </c>
      <c r="B17" s="22" t="s">
        <v>256</v>
      </c>
      <c r="C17" s="26" t="s">
        <v>257</v>
      </c>
      <c r="D17" s="17" t="s">
        <v>212</v>
      </c>
      <c r="E17" s="62">
        <v>36000</v>
      </c>
      <c r="F17" s="68">
        <v>262.404</v>
      </c>
      <c r="G17" s="20">
        <v>2.9853889000000002E-2</v>
      </c>
    </row>
    <row r="18" spans="1:7" ht="15" x14ac:dyDescent="0.25">
      <c r="A18" s="21">
        <v>12</v>
      </c>
      <c r="B18" s="22" t="s">
        <v>433</v>
      </c>
      <c r="C18" s="26" t="s">
        <v>434</v>
      </c>
      <c r="D18" s="17" t="s">
        <v>291</v>
      </c>
      <c r="E18" s="62">
        <v>10495</v>
      </c>
      <c r="F18" s="68">
        <v>261.53539999999998</v>
      </c>
      <c r="G18" s="20">
        <v>2.9755067999999999E-2</v>
      </c>
    </row>
    <row r="19" spans="1:7" ht="15" x14ac:dyDescent="0.25">
      <c r="A19" s="21">
        <v>13</v>
      </c>
      <c r="B19" s="22" t="s">
        <v>106</v>
      </c>
      <c r="C19" s="26" t="s">
        <v>107</v>
      </c>
      <c r="D19" s="17" t="s">
        <v>35</v>
      </c>
      <c r="E19" s="62">
        <v>82472</v>
      </c>
      <c r="F19" s="68">
        <v>255.33331200000001</v>
      </c>
      <c r="G19" s="20">
        <v>2.9049452E-2</v>
      </c>
    </row>
    <row r="20" spans="1:7" ht="15" x14ac:dyDescent="0.25">
      <c r="A20" s="21">
        <v>14</v>
      </c>
      <c r="B20" s="22" t="s">
        <v>688</v>
      </c>
      <c r="C20" s="26" t="s">
        <v>689</v>
      </c>
      <c r="D20" s="17" t="s">
        <v>291</v>
      </c>
      <c r="E20" s="62">
        <v>62906</v>
      </c>
      <c r="F20" s="68">
        <v>253.353915</v>
      </c>
      <c r="G20" s="20">
        <v>2.8824254000000001E-2</v>
      </c>
    </row>
    <row r="21" spans="1:7" ht="15" x14ac:dyDescent="0.25">
      <c r="A21" s="21">
        <v>15</v>
      </c>
      <c r="B21" s="22" t="s">
        <v>571</v>
      </c>
      <c r="C21" s="26" t="s">
        <v>572</v>
      </c>
      <c r="D21" s="17" t="s">
        <v>291</v>
      </c>
      <c r="E21" s="62">
        <v>31416</v>
      </c>
      <c r="F21" s="68">
        <v>223.91754</v>
      </c>
      <c r="G21" s="20">
        <v>2.5475257000000001E-2</v>
      </c>
    </row>
    <row r="22" spans="1:7" ht="25.5" x14ac:dyDescent="0.25">
      <c r="A22" s="21">
        <v>16</v>
      </c>
      <c r="B22" s="22" t="s">
        <v>543</v>
      </c>
      <c r="C22" s="26" t="s">
        <v>544</v>
      </c>
      <c r="D22" s="17" t="s">
        <v>291</v>
      </c>
      <c r="E22" s="62">
        <v>34269</v>
      </c>
      <c r="F22" s="68">
        <v>223.7251665</v>
      </c>
      <c r="G22" s="20">
        <v>2.5453370999999999E-2</v>
      </c>
    </row>
    <row r="23" spans="1:7" ht="15" x14ac:dyDescent="0.25">
      <c r="A23" s="21">
        <v>17</v>
      </c>
      <c r="B23" s="22" t="s">
        <v>526</v>
      </c>
      <c r="C23" s="26" t="s">
        <v>527</v>
      </c>
      <c r="D23" s="17" t="s">
        <v>42</v>
      </c>
      <c r="E23" s="62">
        <v>128932</v>
      </c>
      <c r="F23" s="68">
        <v>221.11838</v>
      </c>
      <c r="G23" s="20">
        <v>2.5156794999999999E-2</v>
      </c>
    </row>
    <row r="24" spans="1:7" ht="15" x14ac:dyDescent="0.25">
      <c r="A24" s="21">
        <v>18</v>
      </c>
      <c r="B24" s="22" t="s">
        <v>547</v>
      </c>
      <c r="C24" s="26" t="s">
        <v>548</v>
      </c>
      <c r="D24" s="17" t="s">
        <v>35</v>
      </c>
      <c r="E24" s="62">
        <v>138655</v>
      </c>
      <c r="F24" s="68">
        <v>212.0728225</v>
      </c>
      <c r="G24" s="20">
        <v>2.4127675000000001E-2</v>
      </c>
    </row>
    <row r="25" spans="1:7" ht="25.5" x14ac:dyDescent="0.25">
      <c r="A25" s="21">
        <v>19</v>
      </c>
      <c r="B25" s="22" t="s">
        <v>49</v>
      </c>
      <c r="C25" s="26" t="s">
        <v>50</v>
      </c>
      <c r="D25" s="17" t="s">
        <v>17</v>
      </c>
      <c r="E25" s="62">
        <v>210478</v>
      </c>
      <c r="F25" s="68">
        <v>207.63654700000001</v>
      </c>
      <c r="G25" s="20">
        <v>2.3622957E-2</v>
      </c>
    </row>
    <row r="26" spans="1:7" ht="25.5" x14ac:dyDescent="0.25">
      <c r="A26" s="21">
        <v>20</v>
      </c>
      <c r="B26" s="22" t="s">
        <v>578</v>
      </c>
      <c r="C26" s="26" t="s">
        <v>579</v>
      </c>
      <c r="D26" s="17" t="s">
        <v>17</v>
      </c>
      <c r="E26" s="62">
        <v>943991</v>
      </c>
      <c r="F26" s="68">
        <v>199.18210099999999</v>
      </c>
      <c r="G26" s="20">
        <v>2.2661088999999999E-2</v>
      </c>
    </row>
    <row r="27" spans="1:7" ht="15" x14ac:dyDescent="0.25">
      <c r="A27" s="21">
        <v>21</v>
      </c>
      <c r="B27" s="22" t="s">
        <v>27</v>
      </c>
      <c r="C27" s="26" t="s">
        <v>28</v>
      </c>
      <c r="D27" s="17" t="s">
        <v>29</v>
      </c>
      <c r="E27" s="62">
        <v>87796</v>
      </c>
      <c r="F27" s="68">
        <v>193.80967000000001</v>
      </c>
      <c r="G27" s="20">
        <v>2.2049862999999999E-2</v>
      </c>
    </row>
    <row r="28" spans="1:7" ht="25.5" x14ac:dyDescent="0.25">
      <c r="A28" s="21">
        <v>22</v>
      </c>
      <c r="B28" s="22" t="s">
        <v>580</v>
      </c>
      <c r="C28" s="26" t="s">
        <v>581</v>
      </c>
      <c r="D28" s="17" t="s">
        <v>23</v>
      </c>
      <c r="E28" s="62">
        <v>18583</v>
      </c>
      <c r="F28" s="68">
        <v>189.50014250000001</v>
      </c>
      <c r="G28" s="20">
        <v>2.1559564999999999E-2</v>
      </c>
    </row>
    <row r="29" spans="1:7" ht="25.5" x14ac:dyDescent="0.25">
      <c r="A29" s="21">
        <v>23</v>
      </c>
      <c r="B29" s="22" t="s">
        <v>523</v>
      </c>
      <c r="C29" s="26" t="s">
        <v>524</v>
      </c>
      <c r="D29" s="17" t="s">
        <v>525</v>
      </c>
      <c r="E29" s="62">
        <v>48980</v>
      </c>
      <c r="F29" s="68">
        <v>188.00972999999999</v>
      </c>
      <c r="G29" s="20">
        <v>2.1389999999999999E-2</v>
      </c>
    </row>
    <row r="30" spans="1:7" ht="15" x14ac:dyDescent="0.25">
      <c r="A30" s="21">
        <v>24</v>
      </c>
      <c r="B30" s="22" t="s">
        <v>431</v>
      </c>
      <c r="C30" s="26" t="s">
        <v>432</v>
      </c>
      <c r="D30" s="17" t="s">
        <v>35</v>
      </c>
      <c r="E30" s="62">
        <v>53746</v>
      </c>
      <c r="F30" s="68">
        <v>184.61751000000001</v>
      </c>
      <c r="G30" s="20">
        <v>2.1004064999999999E-2</v>
      </c>
    </row>
    <row r="31" spans="1:7" ht="15" x14ac:dyDescent="0.25">
      <c r="A31" s="21">
        <v>25</v>
      </c>
      <c r="B31" s="22" t="s">
        <v>573</v>
      </c>
      <c r="C31" s="26" t="s">
        <v>574</v>
      </c>
      <c r="D31" s="17" t="s">
        <v>42</v>
      </c>
      <c r="E31" s="62">
        <v>18473</v>
      </c>
      <c r="F31" s="68">
        <v>183.97260700000001</v>
      </c>
      <c r="G31" s="20">
        <v>2.0930694E-2</v>
      </c>
    </row>
    <row r="32" spans="1:7" ht="15" x14ac:dyDescent="0.25">
      <c r="A32" s="21">
        <v>26</v>
      </c>
      <c r="B32" s="22" t="s">
        <v>541</v>
      </c>
      <c r="C32" s="26" t="s">
        <v>542</v>
      </c>
      <c r="D32" s="17" t="s">
        <v>354</v>
      </c>
      <c r="E32" s="62">
        <v>47933</v>
      </c>
      <c r="F32" s="68">
        <v>178.40662599999999</v>
      </c>
      <c r="G32" s="20">
        <v>2.0297447999999999E-2</v>
      </c>
    </row>
    <row r="33" spans="1:7" ht="15" x14ac:dyDescent="0.25">
      <c r="A33" s="21">
        <v>27</v>
      </c>
      <c r="B33" s="22" t="s">
        <v>679</v>
      </c>
      <c r="C33" s="26" t="s">
        <v>680</v>
      </c>
      <c r="D33" s="17" t="s">
        <v>354</v>
      </c>
      <c r="E33" s="62">
        <v>71300</v>
      </c>
      <c r="F33" s="68">
        <v>176.85964999999999</v>
      </c>
      <c r="G33" s="20">
        <v>2.0121448E-2</v>
      </c>
    </row>
    <row r="34" spans="1:7" ht="15" x14ac:dyDescent="0.25">
      <c r="A34" s="21">
        <v>28</v>
      </c>
      <c r="B34" s="22" t="s">
        <v>702</v>
      </c>
      <c r="C34" s="26" t="s">
        <v>703</v>
      </c>
      <c r="D34" s="17" t="s">
        <v>29</v>
      </c>
      <c r="E34" s="62">
        <v>220886</v>
      </c>
      <c r="F34" s="68">
        <v>176.37747100000001</v>
      </c>
      <c r="G34" s="20">
        <v>2.0066589999999999E-2</v>
      </c>
    </row>
    <row r="35" spans="1:7" ht="15" x14ac:dyDescent="0.25">
      <c r="A35" s="21">
        <v>29</v>
      </c>
      <c r="B35" s="22" t="s">
        <v>690</v>
      </c>
      <c r="C35" s="26" t="s">
        <v>691</v>
      </c>
      <c r="D35" s="17" t="s">
        <v>212</v>
      </c>
      <c r="E35" s="62">
        <v>55741</v>
      </c>
      <c r="F35" s="68">
        <v>167.91976249999999</v>
      </c>
      <c r="G35" s="20">
        <v>1.9104349999999999E-2</v>
      </c>
    </row>
    <row r="36" spans="1:7" ht="25.5" x14ac:dyDescent="0.25">
      <c r="A36" s="21">
        <v>30</v>
      </c>
      <c r="B36" s="22" t="s">
        <v>555</v>
      </c>
      <c r="C36" s="26" t="s">
        <v>556</v>
      </c>
      <c r="D36" s="17" t="s">
        <v>32</v>
      </c>
      <c r="E36" s="62">
        <v>12605</v>
      </c>
      <c r="F36" s="68">
        <v>147.35245</v>
      </c>
      <c r="G36" s="20">
        <v>1.6764392999999999E-2</v>
      </c>
    </row>
    <row r="37" spans="1:7" ht="25.5" x14ac:dyDescent="0.25">
      <c r="A37" s="21">
        <v>31</v>
      </c>
      <c r="B37" s="22" t="s">
        <v>655</v>
      </c>
      <c r="C37" s="26" t="s">
        <v>656</v>
      </c>
      <c r="D37" s="17" t="s">
        <v>23</v>
      </c>
      <c r="E37" s="62">
        <v>176390</v>
      </c>
      <c r="F37" s="68">
        <v>142.17034000000001</v>
      </c>
      <c r="G37" s="20">
        <v>1.6174819999999999E-2</v>
      </c>
    </row>
    <row r="38" spans="1:7" ht="15" x14ac:dyDescent="0.25">
      <c r="A38" s="21">
        <v>32</v>
      </c>
      <c r="B38" s="22" t="s">
        <v>749</v>
      </c>
      <c r="C38" s="26" t="s">
        <v>750</v>
      </c>
      <c r="D38" s="17" t="s">
        <v>291</v>
      </c>
      <c r="E38" s="62">
        <v>1685</v>
      </c>
      <c r="F38" s="68">
        <v>107.8425275</v>
      </c>
      <c r="G38" s="20">
        <v>1.2269321E-2</v>
      </c>
    </row>
    <row r="39" spans="1:7" ht="15" x14ac:dyDescent="0.25">
      <c r="A39" s="21">
        <v>33</v>
      </c>
      <c r="B39" s="22" t="s">
        <v>751</v>
      </c>
      <c r="C39" s="26" t="s">
        <v>752</v>
      </c>
      <c r="D39" s="17" t="s">
        <v>291</v>
      </c>
      <c r="E39" s="62">
        <v>13319</v>
      </c>
      <c r="F39" s="68">
        <v>102.76940399999999</v>
      </c>
      <c r="G39" s="20">
        <v>1.1692147999999999E-2</v>
      </c>
    </row>
    <row r="40" spans="1:7" ht="25.5" x14ac:dyDescent="0.25">
      <c r="A40" s="21">
        <v>34</v>
      </c>
      <c r="B40" s="22" t="s">
        <v>665</v>
      </c>
      <c r="C40" s="26" t="s">
        <v>666</v>
      </c>
      <c r="D40" s="17" t="s">
        <v>42</v>
      </c>
      <c r="E40" s="62">
        <v>44815</v>
      </c>
      <c r="F40" s="68">
        <v>90.302225000000007</v>
      </c>
      <c r="G40" s="20">
        <v>1.0273747999999999E-2</v>
      </c>
    </row>
    <row r="41" spans="1:7" ht="25.5" x14ac:dyDescent="0.25">
      <c r="A41" s="21">
        <v>35</v>
      </c>
      <c r="B41" s="22" t="s">
        <v>396</v>
      </c>
      <c r="C41" s="26" t="s">
        <v>397</v>
      </c>
      <c r="D41" s="17" t="s">
        <v>23</v>
      </c>
      <c r="E41" s="62">
        <v>6374</v>
      </c>
      <c r="F41" s="68">
        <v>83.397416000000007</v>
      </c>
      <c r="G41" s="20">
        <v>9.4881830000000007E-3</v>
      </c>
    </row>
    <row r="42" spans="1:7" ht="15" x14ac:dyDescent="0.25">
      <c r="A42" s="21">
        <v>36</v>
      </c>
      <c r="B42" s="22" t="s">
        <v>409</v>
      </c>
      <c r="C42" s="26" t="s">
        <v>410</v>
      </c>
      <c r="D42" s="17" t="s">
        <v>291</v>
      </c>
      <c r="E42" s="62">
        <v>9930</v>
      </c>
      <c r="F42" s="68">
        <v>77.424210000000002</v>
      </c>
      <c r="G42" s="20">
        <v>8.8086069999999995E-3</v>
      </c>
    </row>
    <row r="43" spans="1:7" ht="15" x14ac:dyDescent="0.25">
      <c r="A43" s="21">
        <v>37</v>
      </c>
      <c r="B43" s="22" t="s">
        <v>753</v>
      </c>
      <c r="C43" s="26" t="s">
        <v>754</v>
      </c>
      <c r="D43" s="17" t="s">
        <v>42</v>
      </c>
      <c r="E43" s="62">
        <v>95298</v>
      </c>
      <c r="F43" s="68">
        <v>73.093565999999996</v>
      </c>
      <c r="G43" s="20">
        <v>8.3159070000000009E-3</v>
      </c>
    </row>
    <row r="44" spans="1:7" ht="15" x14ac:dyDescent="0.25">
      <c r="A44" s="21">
        <v>38</v>
      </c>
      <c r="B44" s="22" t="s">
        <v>90</v>
      </c>
      <c r="C44" s="26" t="s">
        <v>91</v>
      </c>
      <c r="D44" s="17" t="s">
        <v>60</v>
      </c>
      <c r="E44" s="62">
        <v>23447</v>
      </c>
      <c r="F44" s="68">
        <v>63.142771000000003</v>
      </c>
      <c r="G44" s="20">
        <v>7.1837979999999999E-3</v>
      </c>
    </row>
    <row r="45" spans="1:7" ht="15" x14ac:dyDescent="0.25">
      <c r="A45" s="16"/>
      <c r="B45" s="17"/>
      <c r="C45" s="23" t="s">
        <v>113</v>
      </c>
      <c r="D45" s="27"/>
      <c r="E45" s="64"/>
      <c r="F45" s="70">
        <v>8380.4764759999998</v>
      </c>
      <c r="G45" s="28">
        <v>0.95345274399999991</v>
      </c>
    </row>
    <row r="46" spans="1:7" ht="15" x14ac:dyDescent="0.25">
      <c r="A46" s="21"/>
      <c r="B46" s="22"/>
      <c r="C46" s="29"/>
      <c r="D46" s="30"/>
      <c r="E46" s="62"/>
      <c r="F46" s="68"/>
      <c r="G46" s="20"/>
    </row>
    <row r="47" spans="1:7" ht="15" x14ac:dyDescent="0.25">
      <c r="A47" s="16"/>
      <c r="B47" s="17"/>
      <c r="C47" s="23" t="s">
        <v>114</v>
      </c>
      <c r="D47" s="24"/>
      <c r="E47" s="63"/>
      <c r="F47" s="69"/>
      <c r="G47" s="25"/>
    </row>
    <row r="48" spans="1:7" ht="15" x14ac:dyDescent="0.25">
      <c r="A48" s="16"/>
      <c r="B48" s="17"/>
      <c r="C48" s="23" t="s">
        <v>113</v>
      </c>
      <c r="D48" s="27"/>
      <c r="E48" s="64"/>
      <c r="F48" s="70">
        <v>0</v>
      </c>
      <c r="G48" s="28">
        <v>0</v>
      </c>
    </row>
    <row r="49" spans="1:7" ht="15" x14ac:dyDescent="0.25">
      <c r="A49" s="21"/>
      <c r="B49" s="22"/>
      <c r="C49" s="29"/>
      <c r="D49" s="30"/>
      <c r="E49" s="62"/>
      <c r="F49" s="68"/>
      <c r="G49" s="20"/>
    </row>
    <row r="50" spans="1:7" ht="15" x14ac:dyDescent="0.25">
      <c r="A50" s="31"/>
      <c r="B50" s="32"/>
      <c r="C50" s="23" t="s">
        <v>115</v>
      </c>
      <c r="D50" s="24"/>
      <c r="E50" s="63"/>
      <c r="F50" s="69"/>
      <c r="G50" s="25"/>
    </row>
    <row r="51" spans="1:7" ht="15" x14ac:dyDescent="0.25">
      <c r="A51" s="33"/>
      <c r="B51" s="34"/>
      <c r="C51" s="23" t="s">
        <v>113</v>
      </c>
      <c r="D51" s="35"/>
      <c r="E51" s="65"/>
      <c r="F51" s="71">
        <v>0</v>
      </c>
      <c r="G51" s="36">
        <v>0</v>
      </c>
    </row>
    <row r="52" spans="1:7" ht="15" x14ac:dyDescent="0.25">
      <c r="A52" s="33"/>
      <c r="B52" s="34"/>
      <c r="C52" s="29"/>
      <c r="D52" s="37"/>
      <c r="E52" s="66"/>
      <c r="F52" s="72"/>
      <c r="G52" s="38"/>
    </row>
    <row r="53" spans="1:7" ht="15" x14ac:dyDescent="0.25">
      <c r="A53" s="16"/>
      <c r="B53" s="17"/>
      <c r="C53" s="23" t="s">
        <v>119</v>
      </c>
      <c r="D53" s="24"/>
      <c r="E53" s="63"/>
      <c r="F53" s="69"/>
      <c r="G53" s="25"/>
    </row>
    <row r="54" spans="1:7" ht="15" x14ac:dyDescent="0.25">
      <c r="A54" s="16"/>
      <c r="B54" s="17"/>
      <c r="C54" s="23" t="s">
        <v>113</v>
      </c>
      <c r="D54" s="27"/>
      <c r="E54" s="64"/>
      <c r="F54" s="70">
        <v>0</v>
      </c>
      <c r="G54" s="28">
        <v>0</v>
      </c>
    </row>
    <row r="55" spans="1:7" ht="15" x14ac:dyDescent="0.25">
      <c r="A55" s="16"/>
      <c r="B55" s="17"/>
      <c r="C55" s="29"/>
      <c r="D55" s="19"/>
      <c r="E55" s="62"/>
      <c r="F55" s="68"/>
      <c r="G55" s="20"/>
    </row>
    <row r="56" spans="1:7" ht="15" x14ac:dyDescent="0.25">
      <c r="A56" s="16"/>
      <c r="B56" s="17"/>
      <c r="C56" s="23" t="s">
        <v>120</v>
      </c>
      <c r="D56" s="24"/>
      <c r="E56" s="63"/>
      <c r="F56" s="69"/>
      <c r="G56" s="25"/>
    </row>
    <row r="57" spans="1:7" ht="15" x14ac:dyDescent="0.25">
      <c r="A57" s="16"/>
      <c r="B57" s="17"/>
      <c r="C57" s="23" t="s">
        <v>113</v>
      </c>
      <c r="D57" s="27"/>
      <c r="E57" s="64"/>
      <c r="F57" s="70">
        <v>0</v>
      </c>
      <c r="G57" s="28">
        <v>0</v>
      </c>
    </row>
    <row r="58" spans="1:7" ht="15" x14ac:dyDescent="0.25">
      <c r="A58" s="16"/>
      <c r="B58" s="17"/>
      <c r="C58" s="29"/>
      <c r="D58" s="19"/>
      <c r="E58" s="62"/>
      <c r="F58" s="68"/>
      <c r="G58" s="20"/>
    </row>
    <row r="59" spans="1:7" ht="15" x14ac:dyDescent="0.25">
      <c r="A59" s="16"/>
      <c r="B59" s="17"/>
      <c r="C59" s="23" t="s">
        <v>121</v>
      </c>
      <c r="D59" s="24"/>
      <c r="E59" s="63"/>
      <c r="F59" s="69"/>
      <c r="G59" s="25"/>
    </row>
    <row r="60" spans="1:7" ht="15" x14ac:dyDescent="0.25">
      <c r="A60" s="16"/>
      <c r="B60" s="17"/>
      <c r="C60" s="23" t="s">
        <v>113</v>
      </c>
      <c r="D60" s="27"/>
      <c r="E60" s="64"/>
      <c r="F60" s="70">
        <v>0</v>
      </c>
      <c r="G60" s="28">
        <v>0</v>
      </c>
    </row>
    <row r="61" spans="1:7" ht="15" x14ac:dyDescent="0.25">
      <c r="A61" s="16"/>
      <c r="B61" s="17"/>
      <c r="C61" s="29"/>
      <c r="D61" s="19"/>
      <c r="E61" s="62"/>
      <c r="F61" s="68"/>
      <c r="G61" s="20"/>
    </row>
    <row r="62" spans="1:7" ht="25.5" x14ac:dyDescent="0.25">
      <c r="A62" s="21"/>
      <c r="B62" s="22"/>
      <c r="C62" s="39" t="s">
        <v>122</v>
      </c>
      <c r="D62" s="40"/>
      <c r="E62" s="64"/>
      <c r="F62" s="70">
        <v>8380.4764759999998</v>
      </c>
      <c r="G62" s="28">
        <v>0.95345274399999991</v>
      </c>
    </row>
    <row r="63" spans="1:7" ht="15" x14ac:dyDescent="0.25">
      <c r="A63" s="16"/>
      <c r="B63" s="17"/>
      <c r="C63" s="26"/>
      <c r="D63" s="19"/>
      <c r="E63" s="62"/>
      <c r="F63" s="68"/>
      <c r="G63" s="20"/>
    </row>
    <row r="64" spans="1:7" ht="15" x14ac:dyDescent="0.25">
      <c r="A64" s="16"/>
      <c r="B64" s="17"/>
      <c r="C64" s="18" t="s">
        <v>123</v>
      </c>
      <c r="D64" s="19"/>
      <c r="E64" s="62"/>
      <c r="F64" s="68"/>
      <c r="G64" s="20"/>
    </row>
    <row r="65" spans="1:7" ht="25.5" x14ac:dyDescent="0.25">
      <c r="A65" s="16"/>
      <c r="B65" s="17"/>
      <c r="C65" s="23" t="s">
        <v>11</v>
      </c>
      <c r="D65" s="24"/>
      <c r="E65" s="63"/>
      <c r="F65" s="69"/>
      <c r="G65" s="25"/>
    </row>
    <row r="66" spans="1:7" ht="15" x14ac:dyDescent="0.25">
      <c r="A66" s="21"/>
      <c r="B66" s="22"/>
      <c r="C66" s="23" t="s">
        <v>113</v>
      </c>
      <c r="D66" s="27"/>
      <c r="E66" s="64"/>
      <c r="F66" s="70">
        <v>0</v>
      </c>
      <c r="G66" s="28">
        <v>0</v>
      </c>
    </row>
    <row r="67" spans="1:7" ht="15" x14ac:dyDescent="0.25">
      <c r="A67" s="21"/>
      <c r="B67" s="22"/>
      <c r="C67" s="29"/>
      <c r="D67" s="19"/>
      <c r="E67" s="62"/>
      <c r="F67" s="68"/>
      <c r="G67" s="20"/>
    </row>
    <row r="68" spans="1:7" ht="15" x14ac:dyDescent="0.25">
      <c r="A68" s="16"/>
      <c r="B68" s="41"/>
      <c r="C68" s="23" t="s">
        <v>124</v>
      </c>
      <c r="D68" s="24"/>
      <c r="E68" s="63"/>
      <c r="F68" s="69"/>
      <c r="G68" s="25"/>
    </row>
    <row r="69" spans="1:7" ht="15" x14ac:dyDescent="0.25">
      <c r="A69" s="21"/>
      <c r="B69" s="22"/>
      <c r="C69" s="23" t="s">
        <v>113</v>
      </c>
      <c r="D69" s="27"/>
      <c r="E69" s="64"/>
      <c r="F69" s="70">
        <v>0</v>
      </c>
      <c r="G69" s="28">
        <v>0</v>
      </c>
    </row>
    <row r="70" spans="1:7" ht="15" x14ac:dyDescent="0.25">
      <c r="A70" s="21"/>
      <c r="B70" s="22"/>
      <c r="C70" s="29"/>
      <c r="D70" s="19"/>
      <c r="E70" s="62"/>
      <c r="F70" s="74"/>
      <c r="G70" s="43"/>
    </row>
    <row r="71" spans="1:7" ht="15" x14ac:dyDescent="0.25">
      <c r="A71" s="16"/>
      <c r="B71" s="17"/>
      <c r="C71" s="23" t="s">
        <v>125</v>
      </c>
      <c r="D71" s="24"/>
      <c r="E71" s="63"/>
      <c r="F71" s="69"/>
      <c r="G71" s="25"/>
    </row>
    <row r="72" spans="1:7" ht="15" x14ac:dyDescent="0.25">
      <c r="A72" s="21"/>
      <c r="B72" s="22"/>
      <c r="C72" s="23" t="s">
        <v>113</v>
      </c>
      <c r="D72" s="27"/>
      <c r="E72" s="64"/>
      <c r="F72" s="70">
        <v>0</v>
      </c>
      <c r="G72" s="28">
        <v>0</v>
      </c>
    </row>
    <row r="73" spans="1:7" ht="15" x14ac:dyDescent="0.25">
      <c r="A73" s="16"/>
      <c r="B73" s="17"/>
      <c r="C73" s="29"/>
      <c r="D73" s="19"/>
      <c r="E73" s="62"/>
      <c r="F73" s="68"/>
      <c r="G73" s="20"/>
    </row>
    <row r="74" spans="1:7" ht="25.5" x14ac:dyDescent="0.25">
      <c r="A74" s="16"/>
      <c r="B74" s="41"/>
      <c r="C74" s="23" t="s">
        <v>126</v>
      </c>
      <c r="D74" s="24"/>
      <c r="E74" s="63"/>
      <c r="F74" s="69"/>
      <c r="G74" s="25"/>
    </row>
    <row r="75" spans="1:7" ht="15" x14ac:dyDescent="0.25">
      <c r="A75" s="21"/>
      <c r="B75" s="22"/>
      <c r="C75" s="23" t="s">
        <v>113</v>
      </c>
      <c r="D75" s="27"/>
      <c r="E75" s="64"/>
      <c r="F75" s="70">
        <v>0</v>
      </c>
      <c r="G75" s="28">
        <v>0</v>
      </c>
    </row>
    <row r="76" spans="1:7" ht="15" x14ac:dyDescent="0.25">
      <c r="A76" s="21"/>
      <c r="B76" s="22"/>
      <c r="C76" s="29"/>
      <c r="D76" s="19"/>
      <c r="E76" s="62"/>
      <c r="F76" s="68"/>
      <c r="G76" s="20"/>
    </row>
    <row r="77" spans="1:7" ht="15" x14ac:dyDescent="0.25">
      <c r="A77" s="21"/>
      <c r="B77" s="22"/>
      <c r="C77" s="44" t="s">
        <v>127</v>
      </c>
      <c r="D77" s="40"/>
      <c r="E77" s="64"/>
      <c r="F77" s="70">
        <v>0</v>
      </c>
      <c r="G77" s="28">
        <v>0</v>
      </c>
    </row>
    <row r="78" spans="1:7" ht="15" x14ac:dyDescent="0.25">
      <c r="A78" s="21"/>
      <c r="B78" s="22"/>
      <c r="C78" s="26"/>
      <c r="D78" s="19"/>
      <c r="E78" s="62"/>
      <c r="F78" s="68"/>
      <c r="G78" s="20"/>
    </row>
    <row r="79" spans="1:7" ht="15" x14ac:dyDescent="0.25">
      <c r="A79" s="16"/>
      <c r="B79" s="17"/>
      <c r="C79" s="18" t="s">
        <v>128</v>
      </c>
      <c r="D79" s="19"/>
      <c r="E79" s="62"/>
      <c r="F79" s="68"/>
      <c r="G79" s="20"/>
    </row>
    <row r="80" spans="1:7" ht="15" x14ac:dyDescent="0.25">
      <c r="A80" s="21"/>
      <c r="B80" s="22"/>
      <c r="C80" s="23" t="s">
        <v>129</v>
      </c>
      <c r="D80" s="24"/>
      <c r="E80" s="63"/>
      <c r="F80" s="69"/>
      <c r="G80" s="25"/>
    </row>
    <row r="81" spans="1:7" ht="15" x14ac:dyDescent="0.25">
      <c r="A81" s="21"/>
      <c r="B81" s="22"/>
      <c r="C81" s="23" t="s">
        <v>113</v>
      </c>
      <c r="D81" s="40"/>
      <c r="E81" s="64"/>
      <c r="F81" s="70">
        <v>0</v>
      </c>
      <c r="G81" s="28">
        <v>0</v>
      </c>
    </row>
    <row r="82" spans="1:7" ht="15" x14ac:dyDescent="0.25">
      <c r="A82" s="21"/>
      <c r="B82" s="22"/>
      <c r="C82" s="29"/>
      <c r="D82" s="22"/>
      <c r="E82" s="62"/>
      <c r="F82" s="68"/>
      <c r="G82" s="20"/>
    </row>
    <row r="83" spans="1:7" ht="15" x14ac:dyDescent="0.25">
      <c r="A83" s="21"/>
      <c r="B83" s="22"/>
      <c r="C83" s="23" t="s">
        <v>130</v>
      </c>
      <c r="D83" s="24"/>
      <c r="E83" s="63"/>
      <c r="F83" s="69"/>
      <c r="G83" s="25"/>
    </row>
    <row r="84" spans="1:7" ht="15" x14ac:dyDescent="0.25">
      <c r="A84" s="21"/>
      <c r="B84" s="22"/>
      <c r="C84" s="23" t="s">
        <v>113</v>
      </c>
      <c r="D84" s="40"/>
      <c r="E84" s="64"/>
      <c r="F84" s="70">
        <v>0</v>
      </c>
      <c r="G84" s="28">
        <v>0</v>
      </c>
    </row>
    <row r="85" spans="1:7" ht="15" x14ac:dyDescent="0.25">
      <c r="A85" s="21"/>
      <c r="B85" s="22"/>
      <c r="C85" s="29"/>
      <c r="D85" s="22"/>
      <c r="E85" s="62"/>
      <c r="F85" s="68"/>
      <c r="G85" s="20"/>
    </row>
    <row r="86" spans="1:7" ht="15" x14ac:dyDescent="0.25">
      <c r="A86" s="21"/>
      <c r="B86" s="22"/>
      <c r="C86" s="23" t="s">
        <v>131</v>
      </c>
      <c r="D86" s="24"/>
      <c r="E86" s="63"/>
      <c r="F86" s="69"/>
      <c r="G86" s="25"/>
    </row>
    <row r="87" spans="1:7" ht="15" x14ac:dyDescent="0.25">
      <c r="A87" s="21"/>
      <c r="B87" s="22"/>
      <c r="C87" s="23" t="s">
        <v>113</v>
      </c>
      <c r="D87" s="40"/>
      <c r="E87" s="64"/>
      <c r="F87" s="70">
        <v>0</v>
      </c>
      <c r="G87" s="28">
        <v>0</v>
      </c>
    </row>
    <row r="88" spans="1:7" ht="15" x14ac:dyDescent="0.25">
      <c r="A88" s="21"/>
      <c r="B88" s="22"/>
      <c r="C88" s="29"/>
      <c r="D88" s="22"/>
      <c r="E88" s="62"/>
      <c r="F88" s="68"/>
      <c r="G88" s="20"/>
    </row>
    <row r="89" spans="1:7" ht="15" x14ac:dyDescent="0.25">
      <c r="A89" s="21"/>
      <c r="B89" s="22"/>
      <c r="C89" s="23" t="s">
        <v>132</v>
      </c>
      <c r="D89" s="24"/>
      <c r="E89" s="63"/>
      <c r="F89" s="69"/>
      <c r="G89" s="25"/>
    </row>
    <row r="90" spans="1:7" ht="15" x14ac:dyDescent="0.25">
      <c r="A90" s="21">
        <v>1</v>
      </c>
      <c r="B90" s="22"/>
      <c r="C90" s="26" t="s">
        <v>134</v>
      </c>
      <c r="D90" s="30"/>
      <c r="E90" s="62"/>
      <c r="F90" s="68">
        <v>410</v>
      </c>
      <c r="G90" s="20">
        <v>4.6645989999999998E-2</v>
      </c>
    </row>
    <row r="91" spans="1:7" ht="15" x14ac:dyDescent="0.25">
      <c r="A91" s="21"/>
      <c r="B91" s="22"/>
      <c r="C91" s="23" t="s">
        <v>113</v>
      </c>
      <c r="D91" s="40"/>
      <c r="E91" s="64"/>
      <c r="F91" s="70">
        <v>410</v>
      </c>
      <c r="G91" s="28">
        <v>4.6645989999999998E-2</v>
      </c>
    </row>
    <row r="92" spans="1:7" ht="15" x14ac:dyDescent="0.25">
      <c r="A92" s="21"/>
      <c r="B92" s="22"/>
      <c r="C92" s="29"/>
      <c r="D92" s="22"/>
      <c r="E92" s="62"/>
      <c r="F92" s="68"/>
      <c r="G92" s="20"/>
    </row>
    <row r="93" spans="1:7" ht="25.5" x14ac:dyDescent="0.25">
      <c r="A93" s="21"/>
      <c r="B93" s="22"/>
      <c r="C93" s="39" t="s">
        <v>135</v>
      </c>
      <c r="D93" s="40"/>
      <c r="E93" s="64"/>
      <c r="F93" s="70">
        <v>410</v>
      </c>
      <c r="G93" s="28">
        <v>4.6645989999999998E-2</v>
      </c>
    </row>
    <row r="94" spans="1:7" ht="15" x14ac:dyDescent="0.25">
      <c r="A94" s="21"/>
      <c r="B94" s="22"/>
      <c r="C94" s="45"/>
      <c r="D94" s="22"/>
      <c r="E94" s="62"/>
      <c r="F94" s="68"/>
      <c r="G94" s="20"/>
    </row>
    <row r="95" spans="1:7" ht="15" x14ac:dyDescent="0.25">
      <c r="A95" s="16"/>
      <c r="B95" s="17"/>
      <c r="C95" s="18" t="s">
        <v>136</v>
      </c>
      <c r="D95" s="19"/>
      <c r="E95" s="62"/>
      <c r="F95" s="68"/>
      <c r="G95" s="20"/>
    </row>
    <row r="96" spans="1:7" ht="25.5" x14ac:dyDescent="0.25">
      <c r="A96" s="21"/>
      <c r="B96" s="22"/>
      <c r="C96" s="23" t="s">
        <v>137</v>
      </c>
      <c r="D96" s="24"/>
      <c r="E96" s="63"/>
      <c r="F96" s="69"/>
      <c r="G96" s="25"/>
    </row>
    <row r="97" spans="1:7" ht="15" x14ac:dyDescent="0.25">
      <c r="A97" s="21"/>
      <c r="B97" s="22"/>
      <c r="C97" s="23" t="s">
        <v>113</v>
      </c>
      <c r="D97" s="40"/>
      <c r="E97" s="64"/>
      <c r="F97" s="70">
        <v>0</v>
      </c>
      <c r="G97" s="28">
        <v>0</v>
      </c>
    </row>
    <row r="98" spans="1:7" ht="15" x14ac:dyDescent="0.25">
      <c r="A98" s="21"/>
      <c r="B98" s="22"/>
      <c r="C98" s="29"/>
      <c r="D98" s="22"/>
      <c r="E98" s="62"/>
      <c r="F98" s="68"/>
      <c r="G98" s="20"/>
    </row>
    <row r="99" spans="1:7" ht="15" x14ac:dyDescent="0.25">
      <c r="A99" s="16"/>
      <c r="B99" s="17"/>
      <c r="C99" s="18" t="s">
        <v>138</v>
      </c>
      <c r="D99" s="19"/>
      <c r="E99" s="62"/>
      <c r="F99" s="68"/>
      <c r="G99" s="20"/>
    </row>
    <row r="100" spans="1:7" ht="25.5" x14ac:dyDescent="0.25">
      <c r="A100" s="21"/>
      <c r="B100" s="22"/>
      <c r="C100" s="23" t="s">
        <v>139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113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25.5" x14ac:dyDescent="0.25">
      <c r="A103" s="21"/>
      <c r="B103" s="22"/>
      <c r="C103" s="23" t="s">
        <v>140</v>
      </c>
      <c r="D103" s="24"/>
      <c r="E103" s="63"/>
      <c r="F103" s="69"/>
      <c r="G103" s="25"/>
    </row>
    <row r="104" spans="1:7" ht="15" x14ac:dyDescent="0.25">
      <c r="A104" s="21"/>
      <c r="B104" s="22"/>
      <c r="C104" s="23" t="s">
        <v>113</v>
      </c>
      <c r="D104" s="40"/>
      <c r="E104" s="64"/>
      <c r="F104" s="70">
        <v>0</v>
      </c>
      <c r="G104" s="28">
        <v>0</v>
      </c>
    </row>
    <row r="105" spans="1:7" ht="15" x14ac:dyDescent="0.25">
      <c r="A105" s="21"/>
      <c r="B105" s="22"/>
      <c r="C105" s="29"/>
      <c r="D105" s="22"/>
      <c r="E105" s="62"/>
      <c r="F105" s="74"/>
      <c r="G105" s="43"/>
    </row>
    <row r="106" spans="1:7" ht="25.5" x14ac:dyDescent="0.25">
      <c r="A106" s="21"/>
      <c r="B106" s="22"/>
      <c r="C106" s="45" t="s">
        <v>141</v>
      </c>
      <c r="D106" s="22"/>
      <c r="E106" s="62"/>
      <c r="F106" s="147">
        <v>-0.86780670000000004</v>
      </c>
      <c r="G106" s="148">
        <v>-9.8731000000000001E-5</v>
      </c>
    </row>
    <row r="107" spans="1:7" ht="15" x14ac:dyDescent="0.25">
      <c r="A107" s="21"/>
      <c r="B107" s="22"/>
      <c r="C107" s="46" t="s">
        <v>142</v>
      </c>
      <c r="D107" s="27"/>
      <c r="E107" s="64"/>
      <c r="F107" s="70">
        <v>8789.6086692999997</v>
      </c>
      <c r="G107" s="28">
        <v>1.0000000029999998</v>
      </c>
    </row>
    <row r="109" spans="1:7" ht="15" x14ac:dyDescent="0.25">
      <c r="B109" s="375"/>
      <c r="C109" s="375"/>
      <c r="D109" s="375"/>
      <c r="E109" s="375"/>
      <c r="F109" s="375"/>
    </row>
    <row r="110" spans="1:7" ht="15" x14ac:dyDescent="0.25">
      <c r="B110" s="375"/>
      <c r="C110" s="375"/>
      <c r="D110" s="375"/>
      <c r="E110" s="375"/>
      <c r="F110" s="375"/>
    </row>
    <row r="112" spans="1:7" ht="15" x14ac:dyDescent="0.25">
      <c r="B112" s="52" t="s">
        <v>144</v>
      </c>
      <c r="C112" s="53"/>
      <c r="D112" s="54"/>
    </row>
    <row r="113" spans="2:4" ht="15" x14ac:dyDescent="0.25">
      <c r="B113" s="55" t="s">
        <v>145</v>
      </c>
      <c r="C113" s="56"/>
      <c r="D113" s="81" t="s">
        <v>146</v>
      </c>
    </row>
    <row r="114" spans="2:4" ht="15" x14ac:dyDescent="0.25">
      <c r="B114" s="55" t="s">
        <v>147</v>
      </c>
      <c r="C114" s="56"/>
      <c r="D114" s="81" t="s">
        <v>146</v>
      </c>
    </row>
    <row r="115" spans="2:4" ht="15" x14ac:dyDescent="0.25">
      <c r="B115" s="57" t="s">
        <v>148</v>
      </c>
      <c r="C115" s="56"/>
      <c r="D115" s="58"/>
    </row>
    <row r="116" spans="2:4" ht="25.5" customHeight="1" x14ac:dyDescent="0.25">
      <c r="B116" s="58"/>
      <c r="C116" s="48" t="s">
        <v>149</v>
      </c>
      <c r="D116" s="49" t="s">
        <v>150</v>
      </c>
    </row>
    <row r="117" spans="2:4" ht="12.75" customHeight="1" x14ac:dyDescent="0.25">
      <c r="B117" s="75" t="s">
        <v>151</v>
      </c>
      <c r="C117" s="76" t="s">
        <v>152</v>
      </c>
      <c r="D117" s="76" t="s">
        <v>153</v>
      </c>
    </row>
    <row r="118" spans="2:4" ht="15" x14ac:dyDescent="0.25">
      <c r="B118" s="58" t="s">
        <v>154</v>
      </c>
      <c r="C118" s="59">
        <v>11.1426</v>
      </c>
      <c r="D118" s="59">
        <v>11.931800000000001</v>
      </c>
    </row>
    <row r="119" spans="2:4" ht="15" x14ac:dyDescent="0.25">
      <c r="B119" s="58" t="s">
        <v>155</v>
      </c>
      <c r="C119" s="59">
        <v>11.1426</v>
      </c>
      <c r="D119" s="59">
        <v>11.931800000000001</v>
      </c>
    </row>
    <row r="120" spans="2:4" ht="15" x14ac:dyDescent="0.25">
      <c r="B120" s="58" t="s">
        <v>156</v>
      </c>
      <c r="C120" s="59">
        <v>10.956300000000001</v>
      </c>
      <c r="D120" s="59">
        <v>11.718999999999999</v>
      </c>
    </row>
    <row r="121" spans="2:4" ht="15" x14ac:dyDescent="0.25">
      <c r="B121" s="58" t="s">
        <v>157</v>
      </c>
      <c r="C121" s="59">
        <v>10.956300000000001</v>
      </c>
      <c r="D121" s="59">
        <v>11.718999999999999</v>
      </c>
    </row>
    <row r="123" spans="2:4" ht="15" x14ac:dyDescent="0.25">
      <c r="B123" s="77" t="s">
        <v>158</v>
      </c>
      <c r="C123" s="60"/>
      <c r="D123" s="78" t="s">
        <v>146</v>
      </c>
    </row>
    <row r="124" spans="2:4" ht="24.75" customHeight="1" x14ac:dyDescent="0.25">
      <c r="B124" s="79"/>
      <c r="C124" s="79"/>
    </row>
    <row r="125" spans="2:4" ht="15" x14ac:dyDescent="0.25">
      <c r="B125" s="82"/>
      <c r="C125" s="80"/>
      <c r="D125"/>
    </row>
    <row r="127" spans="2:4" ht="15" x14ac:dyDescent="0.25">
      <c r="B127" s="57" t="s">
        <v>159</v>
      </c>
      <c r="C127" s="56"/>
      <c r="D127" s="83" t="s">
        <v>146</v>
      </c>
    </row>
    <row r="128" spans="2:4" ht="15" x14ac:dyDescent="0.25">
      <c r="B128" s="57" t="s">
        <v>160</v>
      </c>
      <c r="C128" s="56"/>
      <c r="D128" s="83" t="s">
        <v>146</v>
      </c>
    </row>
    <row r="129" spans="2:4" ht="15" x14ac:dyDescent="0.25">
      <c r="B129" s="57" t="s">
        <v>161</v>
      </c>
      <c r="C129" s="56"/>
      <c r="D129" s="61">
        <v>2.03463612577305E-2</v>
      </c>
    </row>
    <row r="130" spans="2:4" ht="15" x14ac:dyDescent="0.25">
      <c r="B130" s="57" t="s">
        <v>162</v>
      </c>
      <c r="C130" s="56"/>
      <c r="D130" s="61" t="s">
        <v>146</v>
      </c>
    </row>
  </sheetData>
  <mergeCells count="5">
    <mergeCell ref="A1:G1"/>
    <mergeCell ref="A2:G2"/>
    <mergeCell ref="A3:G3"/>
    <mergeCell ref="B109:F109"/>
    <mergeCell ref="B110:F110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4"/>
  <sheetViews>
    <sheetView topLeftCell="A46" workbookViewId="0">
      <selection activeCell="G64" sqref="G64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764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15" x14ac:dyDescent="0.25">
      <c r="A7" s="21">
        <v>1</v>
      </c>
      <c r="B7" s="22" t="s">
        <v>429</v>
      </c>
      <c r="C7" s="26" t="s">
        <v>430</v>
      </c>
      <c r="D7" s="17" t="s">
        <v>212</v>
      </c>
      <c r="E7" s="62">
        <v>32331</v>
      </c>
      <c r="F7" s="68">
        <v>671.96750399999996</v>
      </c>
      <c r="G7" s="20">
        <v>6.3698069999999996E-2</v>
      </c>
    </row>
    <row r="8" spans="1:7" ht="15" x14ac:dyDescent="0.25">
      <c r="A8" s="21">
        <v>2</v>
      </c>
      <c r="B8" s="22" t="s">
        <v>106</v>
      </c>
      <c r="C8" s="26" t="s">
        <v>107</v>
      </c>
      <c r="D8" s="17" t="s">
        <v>35</v>
      </c>
      <c r="E8" s="62">
        <v>173115</v>
      </c>
      <c r="F8" s="68">
        <v>535.96403999999995</v>
      </c>
      <c r="G8" s="20">
        <v>5.0805841999999997E-2</v>
      </c>
    </row>
    <row r="9" spans="1:7" ht="15" x14ac:dyDescent="0.25">
      <c r="A9" s="21">
        <v>3</v>
      </c>
      <c r="B9" s="22" t="s">
        <v>547</v>
      </c>
      <c r="C9" s="26" t="s">
        <v>548</v>
      </c>
      <c r="D9" s="17" t="s">
        <v>35</v>
      </c>
      <c r="E9" s="62">
        <v>331719</v>
      </c>
      <c r="F9" s="68">
        <v>507.36421050000001</v>
      </c>
      <c r="G9" s="20">
        <v>4.8094768000000003E-2</v>
      </c>
    </row>
    <row r="10" spans="1:7" ht="15" x14ac:dyDescent="0.25">
      <c r="A10" s="21">
        <v>4</v>
      </c>
      <c r="B10" s="22" t="s">
        <v>33</v>
      </c>
      <c r="C10" s="26" t="s">
        <v>34</v>
      </c>
      <c r="D10" s="17" t="s">
        <v>35</v>
      </c>
      <c r="E10" s="62">
        <v>135693</v>
      </c>
      <c r="F10" s="68">
        <v>464.88421799999998</v>
      </c>
      <c r="G10" s="20">
        <v>4.4067945999999997E-2</v>
      </c>
    </row>
    <row r="11" spans="1:7" ht="15" x14ac:dyDescent="0.25">
      <c r="A11" s="21">
        <v>5</v>
      </c>
      <c r="B11" s="22" t="s">
        <v>472</v>
      </c>
      <c r="C11" s="26" t="s">
        <v>473</v>
      </c>
      <c r="D11" s="17" t="s">
        <v>212</v>
      </c>
      <c r="E11" s="62">
        <v>31332</v>
      </c>
      <c r="F11" s="68">
        <v>451.52545199999997</v>
      </c>
      <c r="G11" s="20">
        <v>4.2801622999999997E-2</v>
      </c>
    </row>
    <row r="12" spans="1:7" ht="25.5" x14ac:dyDescent="0.25">
      <c r="A12" s="21">
        <v>6</v>
      </c>
      <c r="B12" s="22" t="s">
        <v>15</v>
      </c>
      <c r="C12" s="26" t="s">
        <v>16</v>
      </c>
      <c r="D12" s="17" t="s">
        <v>17</v>
      </c>
      <c r="E12" s="62">
        <v>32393</v>
      </c>
      <c r="F12" s="68">
        <v>443.63833149999999</v>
      </c>
      <c r="G12" s="20">
        <v>4.2053976E-2</v>
      </c>
    </row>
    <row r="13" spans="1:7" ht="15" x14ac:dyDescent="0.25">
      <c r="A13" s="21">
        <v>7</v>
      </c>
      <c r="B13" s="22" t="s">
        <v>747</v>
      </c>
      <c r="C13" s="26" t="s">
        <v>748</v>
      </c>
      <c r="D13" s="17" t="s">
        <v>212</v>
      </c>
      <c r="E13" s="62">
        <v>82005</v>
      </c>
      <c r="F13" s="68">
        <v>428.51712750000002</v>
      </c>
      <c r="G13" s="20">
        <v>4.0620586E-2</v>
      </c>
    </row>
    <row r="14" spans="1:7" ht="25.5" x14ac:dyDescent="0.25">
      <c r="A14" s="21">
        <v>8</v>
      </c>
      <c r="B14" s="22" t="s">
        <v>427</v>
      </c>
      <c r="C14" s="26" t="s">
        <v>428</v>
      </c>
      <c r="D14" s="17" t="s">
        <v>32</v>
      </c>
      <c r="E14" s="62">
        <v>132098</v>
      </c>
      <c r="F14" s="68">
        <v>422.51545299999998</v>
      </c>
      <c r="G14" s="20">
        <v>4.0051666999999999E-2</v>
      </c>
    </row>
    <row r="15" spans="1:7" ht="15" x14ac:dyDescent="0.25">
      <c r="A15" s="21">
        <v>9</v>
      </c>
      <c r="B15" s="22" t="s">
        <v>256</v>
      </c>
      <c r="C15" s="26" t="s">
        <v>257</v>
      </c>
      <c r="D15" s="17" t="s">
        <v>212</v>
      </c>
      <c r="E15" s="62">
        <v>47737</v>
      </c>
      <c r="F15" s="68">
        <v>347.954993</v>
      </c>
      <c r="G15" s="20">
        <v>3.2983828999999999E-2</v>
      </c>
    </row>
    <row r="16" spans="1:7" ht="15" x14ac:dyDescent="0.25">
      <c r="A16" s="21">
        <v>10</v>
      </c>
      <c r="B16" s="22" t="s">
        <v>433</v>
      </c>
      <c r="C16" s="26" t="s">
        <v>434</v>
      </c>
      <c r="D16" s="17" t="s">
        <v>291</v>
      </c>
      <c r="E16" s="62">
        <v>13016</v>
      </c>
      <c r="F16" s="68">
        <v>324.35872000000001</v>
      </c>
      <c r="G16" s="20">
        <v>3.0747059E-2</v>
      </c>
    </row>
    <row r="17" spans="1:7" ht="15" x14ac:dyDescent="0.25">
      <c r="A17" s="21">
        <v>11</v>
      </c>
      <c r="B17" s="22" t="s">
        <v>346</v>
      </c>
      <c r="C17" s="26" t="s">
        <v>347</v>
      </c>
      <c r="D17" s="17" t="s">
        <v>212</v>
      </c>
      <c r="E17" s="62">
        <v>24878</v>
      </c>
      <c r="F17" s="68">
        <v>313.46280000000002</v>
      </c>
      <c r="G17" s="20">
        <v>2.9714198000000001E-2</v>
      </c>
    </row>
    <row r="18" spans="1:7" ht="15" x14ac:dyDescent="0.25">
      <c r="A18" s="21">
        <v>12</v>
      </c>
      <c r="B18" s="22" t="s">
        <v>431</v>
      </c>
      <c r="C18" s="26" t="s">
        <v>432</v>
      </c>
      <c r="D18" s="17" t="s">
        <v>35</v>
      </c>
      <c r="E18" s="62">
        <v>79527</v>
      </c>
      <c r="F18" s="68">
        <v>273.17524500000002</v>
      </c>
      <c r="G18" s="20">
        <v>2.5895204000000002E-2</v>
      </c>
    </row>
    <row r="19" spans="1:7" ht="25.5" x14ac:dyDescent="0.25">
      <c r="A19" s="21">
        <v>13</v>
      </c>
      <c r="B19" s="22" t="s">
        <v>543</v>
      </c>
      <c r="C19" s="26" t="s">
        <v>544</v>
      </c>
      <c r="D19" s="17" t="s">
        <v>291</v>
      </c>
      <c r="E19" s="62">
        <v>41047</v>
      </c>
      <c r="F19" s="68">
        <v>267.97533950000002</v>
      </c>
      <c r="G19" s="20">
        <v>2.5402287999999999E-2</v>
      </c>
    </row>
    <row r="20" spans="1:7" ht="15" x14ac:dyDescent="0.25">
      <c r="A20" s="21">
        <v>14</v>
      </c>
      <c r="B20" s="22" t="s">
        <v>27</v>
      </c>
      <c r="C20" s="26" t="s">
        <v>28</v>
      </c>
      <c r="D20" s="17" t="s">
        <v>29</v>
      </c>
      <c r="E20" s="62">
        <v>115476</v>
      </c>
      <c r="F20" s="68">
        <v>254.91327000000001</v>
      </c>
      <c r="G20" s="20">
        <v>2.4164089999999999E-2</v>
      </c>
    </row>
    <row r="21" spans="1:7" ht="15" x14ac:dyDescent="0.25">
      <c r="A21" s="21">
        <v>15</v>
      </c>
      <c r="B21" s="22" t="s">
        <v>688</v>
      </c>
      <c r="C21" s="26" t="s">
        <v>689</v>
      </c>
      <c r="D21" s="17" t="s">
        <v>291</v>
      </c>
      <c r="E21" s="62">
        <v>60870</v>
      </c>
      <c r="F21" s="68">
        <v>245.15392499999999</v>
      </c>
      <c r="G21" s="20">
        <v>2.3238969000000002E-2</v>
      </c>
    </row>
    <row r="22" spans="1:7" ht="15" x14ac:dyDescent="0.25">
      <c r="A22" s="21">
        <v>16</v>
      </c>
      <c r="B22" s="22" t="s">
        <v>238</v>
      </c>
      <c r="C22" s="26" t="s">
        <v>239</v>
      </c>
      <c r="D22" s="17" t="s">
        <v>20</v>
      </c>
      <c r="E22" s="62">
        <v>190655</v>
      </c>
      <c r="F22" s="68">
        <v>240.98792</v>
      </c>
      <c r="G22" s="20">
        <v>2.2844059E-2</v>
      </c>
    </row>
    <row r="23" spans="1:7" ht="25.5" x14ac:dyDescent="0.25">
      <c r="A23" s="21">
        <v>17</v>
      </c>
      <c r="B23" s="22" t="s">
        <v>49</v>
      </c>
      <c r="C23" s="26" t="s">
        <v>50</v>
      </c>
      <c r="D23" s="17" t="s">
        <v>17</v>
      </c>
      <c r="E23" s="62">
        <v>240875</v>
      </c>
      <c r="F23" s="68">
        <v>237.6231875</v>
      </c>
      <c r="G23" s="20">
        <v>2.2525105E-2</v>
      </c>
    </row>
    <row r="24" spans="1:7" ht="15" x14ac:dyDescent="0.25">
      <c r="A24" s="21">
        <v>18</v>
      </c>
      <c r="B24" s="22" t="s">
        <v>702</v>
      </c>
      <c r="C24" s="26" t="s">
        <v>703</v>
      </c>
      <c r="D24" s="17" t="s">
        <v>29</v>
      </c>
      <c r="E24" s="62">
        <v>292499</v>
      </c>
      <c r="F24" s="68">
        <v>233.5604515</v>
      </c>
      <c r="G24" s="20">
        <v>2.2139984000000001E-2</v>
      </c>
    </row>
    <row r="25" spans="1:7" ht="15" x14ac:dyDescent="0.25">
      <c r="A25" s="21">
        <v>19</v>
      </c>
      <c r="B25" s="22" t="s">
        <v>541</v>
      </c>
      <c r="C25" s="26" t="s">
        <v>542</v>
      </c>
      <c r="D25" s="17" t="s">
        <v>354</v>
      </c>
      <c r="E25" s="62">
        <v>59056</v>
      </c>
      <c r="F25" s="68">
        <v>219.806432</v>
      </c>
      <c r="G25" s="20">
        <v>2.0836193999999999E-2</v>
      </c>
    </row>
    <row r="26" spans="1:7" ht="15" x14ac:dyDescent="0.25">
      <c r="A26" s="21">
        <v>20</v>
      </c>
      <c r="B26" s="22" t="s">
        <v>690</v>
      </c>
      <c r="C26" s="26" t="s">
        <v>691</v>
      </c>
      <c r="D26" s="17" t="s">
        <v>212</v>
      </c>
      <c r="E26" s="62">
        <v>72191</v>
      </c>
      <c r="F26" s="68">
        <v>217.47538750000001</v>
      </c>
      <c r="G26" s="20">
        <v>2.0615227E-2</v>
      </c>
    </row>
    <row r="27" spans="1:7" ht="15" x14ac:dyDescent="0.25">
      <c r="A27" s="21">
        <v>21</v>
      </c>
      <c r="B27" s="22" t="s">
        <v>679</v>
      </c>
      <c r="C27" s="26" t="s">
        <v>680</v>
      </c>
      <c r="D27" s="17" t="s">
        <v>354</v>
      </c>
      <c r="E27" s="62">
        <v>86727</v>
      </c>
      <c r="F27" s="68">
        <v>215.12632350000001</v>
      </c>
      <c r="G27" s="20">
        <v>2.0392550999999998E-2</v>
      </c>
    </row>
    <row r="28" spans="1:7" ht="25.5" x14ac:dyDescent="0.25">
      <c r="A28" s="21">
        <v>22</v>
      </c>
      <c r="B28" s="22" t="s">
        <v>252</v>
      </c>
      <c r="C28" s="26" t="s">
        <v>253</v>
      </c>
      <c r="D28" s="17" t="s">
        <v>26</v>
      </c>
      <c r="E28" s="62">
        <v>23600</v>
      </c>
      <c r="F28" s="68">
        <v>211.24359999999999</v>
      </c>
      <c r="G28" s="20">
        <v>2.0024495E-2</v>
      </c>
    </row>
    <row r="29" spans="1:7" ht="25.5" x14ac:dyDescent="0.25">
      <c r="A29" s="21">
        <v>23</v>
      </c>
      <c r="B29" s="22" t="s">
        <v>523</v>
      </c>
      <c r="C29" s="26" t="s">
        <v>524</v>
      </c>
      <c r="D29" s="17" t="s">
        <v>525</v>
      </c>
      <c r="E29" s="62">
        <v>53060</v>
      </c>
      <c r="F29" s="68">
        <v>203.67080999999999</v>
      </c>
      <c r="G29" s="20">
        <v>1.9306644000000001E-2</v>
      </c>
    </row>
    <row r="30" spans="1:7" ht="15" x14ac:dyDescent="0.25">
      <c r="A30" s="21">
        <v>24</v>
      </c>
      <c r="B30" s="22" t="s">
        <v>204</v>
      </c>
      <c r="C30" s="26" t="s">
        <v>205</v>
      </c>
      <c r="D30" s="17" t="s">
        <v>35</v>
      </c>
      <c r="E30" s="62">
        <v>308242</v>
      </c>
      <c r="F30" s="68">
        <v>197.12075899999999</v>
      </c>
      <c r="G30" s="20">
        <v>1.8685743000000001E-2</v>
      </c>
    </row>
    <row r="31" spans="1:7" ht="25.5" x14ac:dyDescent="0.25">
      <c r="A31" s="21">
        <v>25</v>
      </c>
      <c r="B31" s="22" t="s">
        <v>208</v>
      </c>
      <c r="C31" s="26" t="s">
        <v>209</v>
      </c>
      <c r="D31" s="17" t="s">
        <v>32</v>
      </c>
      <c r="E31" s="62">
        <v>123842</v>
      </c>
      <c r="F31" s="68">
        <v>189.292497</v>
      </c>
      <c r="G31" s="20">
        <v>1.7943674999999999E-2</v>
      </c>
    </row>
    <row r="32" spans="1:7" ht="25.5" x14ac:dyDescent="0.25">
      <c r="A32" s="21">
        <v>26</v>
      </c>
      <c r="B32" s="22" t="s">
        <v>655</v>
      </c>
      <c r="C32" s="26" t="s">
        <v>656</v>
      </c>
      <c r="D32" s="17" t="s">
        <v>23</v>
      </c>
      <c r="E32" s="62">
        <v>231366</v>
      </c>
      <c r="F32" s="68">
        <v>186.480996</v>
      </c>
      <c r="G32" s="20">
        <v>1.7677163999999999E-2</v>
      </c>
    </row>
    <row r="33" spans="1:7" ht="25.5" x14ac:dyDescent="0.25">
      <c r="A33" s="21">
        <v>27</v>
      </c>
      <c r="B33" s="22" t="s">
        <v>65</v>
      </c>
      <c r="C33" s="26" t="s">
        <v>66</v>
      </c>
      <c r="D33" s="17" t="s">
        <v>23</v>
      </c>
      <c r="E33" s="62">
        <v>220994</v>
      </c>
      <c r="F33" s="68">
        <v>181.65706800000001</v>
      </c>
      <c r="G33" s="20">
        <v>1.7219887E-2</v>
      </c>
    </row>
    <row r="34" spans="1:7" ht="25.5" x14ac:dyDescent="0.25">
      <c r="A34" s="21">
        <v>28</v>
      </c>
      <c r="B34" s="22" t="s">
        <v>578</v>
      </c>
      <c r="C34" s="26" t="s">
        <v>579</v>
      </c>
      <c r="D34" s="17" t="s">
        <v>17</v>
      </c>
      <c r="E34" s="62">
        <v>853633</v>
      </c>
      <c r="F34" s="68">
        <v>180.11656300000001</v>
      </c>
      <c r="G34" s="20">
        <v>1.7073858000000001E-2</v>
      </c>
    </row>
    <row r="35" spans="1:7" ht="15" x14ac:dyDescent="0.25">
      <c r="A35" s="21">
        <v>29</v>
      </c>
      <c r="B35" s="22" t="s">
        <v>537</v>
      </c>
      <c r="C35" s="26" t="s">
        <v>538</v>
      </c>
      <c r="D35" s="17" t="s">
        <v>303</v>
      </c>
      <c r="E35" s="62">
        <v>16170</v>
      </c>
      <c r="F35" s="68">
        <v>177.88616999999999</v>
      </c>
      <c r="G35" s="20">
        <v>1.6862431000000001E-2</v>
      </c>
    </row>
    <row r="36" spans="1:7" ht="25.5" x14ac:dyDescent="0.25">
      <c r="A36" s="21">
        <v>30</v>
      </c>
      <c r="B36" s="22" t="s">
        <v>555</v>
      </c>
      <c r="C36" s="26" t="s">
        <v>556</v>
      </c>
      <c r="D36" s="17" t="s">
        <v>32</v>
      </c>
      <c r="E36" s="62">
        <v>15194</v>
      </c>
      <c r="F36" s="68">
        <v>177.61786000000001</v>
      </c>
      <c r="G36" s="20">
        <v>1.6836996999999999E-2</v>
      </c>
    </row>
    <row r="37" spans="1:7" ht="51" x14ac:dyDescent="0.25">
      <c r="A37" s="21">
        <v>31</v>
      </c>
      <c r="B37" s="22" t="s">
        <v>215</v>
      </c>
      <c r="C37" s="26" t="s">
        <v>216</v>
      </c>
      <c r="D37" s="17" t="s">
        <v>217</v>
      </c>
      <c r="E37" s="62">
        <v>405195</v>
      </c>
      <c r="F37" s="68">
        <v>173.42346000000001</v>
      </c>
      <c r="G37" s="20">
        <v>1.6439395999999998E-2</v>
      </c>
    </row>
    <row r="38" spans="1:7" ht="25.5" x14ac:dyDescent="0.25">
      <c r="A38" s="21">
        <v>32</v>
      </c>
      <c r="B38" s="22" t="s">
        <v>545</v>
      </c>
      <c r="C38" s="26" t="s">
        <v>546</v>
      </c>
      <c r="D38" s="17" t="s">
        <v>32</v>
      </c>
      <c r="E38" s="62">
        <v>214268</v>
      </c>
      <c r="F38" s="68">
        <v>163.807886</v>
      </c>
      <c r="G38" s="20">
        <v>1.5527902999999999E-2</v>
      </c>
    </row>
    <row r="39" spans="1:7" ht="15" x14ac:dyDescent="0.25">
      <c r="A39" s="21">
        <v>33</v>
      </c>
      <c r="B39" s="22" t="s">
        <v>441</v>
      </c>
      <c r="C39" s="26" t="s">
        <v>442</v>
      </c>
      <c r="D39" s="17" t="s">
        <v>35</v>
      </c>
      <c r="E39" s="62">
        <v>24616</v>
      </c>
      <c r="F39" s="68">
        <v>159.81938</v>
      </c>
      <c r="G39" s="20">
        <v>1.5149819E-2</v>
      </c>
    </row>
    <row r="40" spans="1:7" ht="15" x14ac:dyDescent="0.25">
      <c r="A40" s="21">
        <v>34</v>
      </c>
      <c r="B40" s="22" t="s">
        <v>299</v>
      </c>
      <c r="C40" s="26" t="s">
        <v>300</v>
      </c>
      <c r="D40" s="17" t="s">
        <v>20</v>
      </c>
      <c r="E40" s="62">
        <v>63000</v>
      </c>
      <c r="F40" s="68">
        <v>156.1455</v>
      </c>
      <c r="G40" s="20">
        <v>1.480156E-2</v>
      </c>
    </row>
    <row r="41" spans="1:7" ht="25.5" x14ac:dyDescent="0.25">
      <c r="A41" s="21">
        <v>35</v>
      </c>
      <c r="B41" s="22" t="s">
        <v>318</v>
      </c>
      <c r="C41" s="26" t="s">
        <v>319</v>
      </c>
      <c r="D41" s="17" t="s">
        <v>273</v>
      </c>
      <c r="E41" s="62">
        <v>50842</v>
      </c>
      <c r="F41" s="68">
        <v>152.043001</v>
      </c>
      <c r="G41" s="20">
        <v>1.4412670000000001E-2</v>
      </c>
    </row>
    <row r="42" spans="1:7" ht="15" x14ac:dyDescent="0.25">
      <c r="A42" s="21">
        <v>36</v>
      </c>
      <c r="B42" s="22" t="s">
        <v>749</v>
      </c>
      <c r="C42" s="26" t="s">
        <v>750</v>
      </c>
      <c r="D42" s="17" t="s">
        <v>291</v>
      </c>
      <c r="E42" s="62">
        <v>2166</v>
      </c>
      <c r="F42" s="68">
        <v>138.62724900000001</v>
      </c>
      <c r="G42" s="20">
        <v>1.3140944999999999E-2</v>
      </c>
    </row>
    <row r="43" spans="1:7" ht="15" x14ac:dyDescent="0.25">
      <c r="A43" s="21">
        <v>37</v>
      </c>
      <c r="B43" s="22" t="s">
        <v>751</v>
      </c>
      <c r="C43" s="26" t="s">
        <v>752</v>
      </c>
      <c r="D43" s="17" t="s">
        <v>291</v>
      </c>
      <c r="E43" s="62">
        <v>17264</v>
      </c>
      <c r="F43" s="68">
        <v>133.209024</v>
      </c>
      <c r="G43" s="20">
        <v>1.2627332999999999E-2</v>
      </c>
    </row>
    <row r="44" spans="1:7" ht="15" x14ac:dyDescent="0.25">
      <c r="A44" s="21">
        <v>38</v>
      </c>
      <c r="B44" s="22" t="s">
        <v>571</v>
      </c>
      <c r="C44" s="26" t="s">
        <v>572</v>
      </c>
      <c r="D44" s="17" t="s">
        <v>291</v>
      </c>
      <c r="E44" s="62">
        <v>17552</v>
      </c>
      <c r="F44" s="68">
        <v>125.10187999999999</v>
      </c>
      <c r="G44" s="20">
        <v>1.1858830000000001E-2</v>
      </c>
    </row>
    <row r="45" spans="1:7" ht="15" x14ac:dyDescent="0.25">
      <c r="A45" s="21">
        <v>39</v>
      </c>
      <c r="B45" s="22" t="s">
        <v>753</v>
      </c>
      <c r="C45" s="26" t="s">
        <v>754</v>
      </c>
      <c r="D45" s="17" t="s">
        <v>42</v>
      </c>
      <c r="E45" s="62">
        <v>136273</v>
      </c>
      <c r="F45" s="68">
        <v>104.52139099999999</v>
      </c>
      <c r="G45" s="20">
        <v>9.9079360000000009E-3</v>
      </c>
    </row>
    <row r="46" spans="1:7" ht="15" x14ac:dyDescent="0.25">
      <c r="A46" s="21">
        <v>40</v>
      </c>
      <c r="B46" s="22" t="s">
        <v>409</v>
      </c>
      <c r="C46" s="26" t="s">
        <v>410</v>
      </c>
      <c r="D46" s="17" t="s">
        <v>291</v>
      </c>
      <c r="E46" s="62">
        <v>12763</v>
      </c>
      <c r="F46" s="68">
        <v>99.513110999999995</v>
      </c>
      <c r="G46" s="20">
        <v>9.4331840000000007E-3</v>
      </c>
    </row>
    <row r="47" spans="1:7" ht="15" x14ac:dyDescent="0.25">
      <c r="A47" s="16"/>
      <c r="B47" s="17"/>
      <c r="C47" s="23" t="s">
        <v>113</v>
      </c>
      <c r="D47" s="27"/>
      <c r="E47" s="64"/>
      <c r="F47" s="70">
        <v>10429.248536000001</v>
      </c>
      <c r="G47" s="28">
        <v>0.98862370500000007</v>
      </c>
    </row>
    <row r="48" spans="1:7" ht="15" x14ac:dyDescent="0.25">
      <c r="A48" s="21"/>
      <c r="B48" s="22"/>
      <c r="C48" s="29"/>
      <c r="D48" s="30"/>
      <c r="E48" s="62"/>
      <c r="F48" s="68"/>
      <c r="G48" s="20"/>
    </row>
    <row r="49" spans="1:7" ht="15" x14ac:dyDescent="0.25">
      <c r="A49" s="16"/>
      <c r="B49" s="17"/>
      <c r="C49" s="23" t="s">
        <v>114</v>
      </c>
      <c r="D49" s="24"/>
      <c r="E49" s="63"/>
      <c r="F49" s="69"/>
      <c r="G49" s="25"/>
    </row>
    <row r="50" spans="1:7" ht="15" x14ac:dyDescent="0.25">
      <c r="A50" s="16"/>
      <c r="B50" s="17"/>
      <c r="C50" s="23" t="s">
        <v>113</v>
      </c>
      <c r="D50" s="27"/>
      <c r="E50" s="64"/>
      <c r="F50" s="70">
        <v>0</v>
      </c>
      <c r="G50" s="28">
        <v>0</v>
      </c>
    </row>
    <row r="51" spans="1:7" ht="15" x14ac:dyDescent="0.25">
      <c r="A51" s="21"/>
      <c r="B51" s="22"/>
      <c r="C51" s="29"/>
      <c r="D51" s="30"/>
      <c r="E51" s="62"/>
      <c r="F51" s="68"/>
      <c r="G51" s="20"/>
    </row>
    <row r="52" spans="1:7" ht="15" x14ac:dyDescent="0.25">
      <c r="A52" s="31"/>
      <c r="B52" s="32"/>
      <c r="C52" s="23" t="s">
        <v>115</v>
      </c>
      <c r="D52" s="24"/>
      <c r="E52" s="63"/>
      <c r="F52" s="69"/>
      <c r="G52" s="25"/>
    </row>
    <row r="53" spans="1:7" ht="15" x14ac:dyDescent="0.25">
      <c r="A53" s="33"/>
      <c r="B53" s="34"/>
      <c r="C53" s="23" t="s">
        <v>113</v>
      </c>
      <c r="D53" s="35"/>
      <c r="E53" s="65"/>
      <c r="F53" s="71">
        <v>0</v>
      </c>
      <c r="G53" s="36">
        <v>0</v>
      </c>
    </row>
    <row r="54" spans="1:7" ht="15" x14ac:dyDescent="0.25">
      <c r="A54" s="33"/>
      <c r="B54" s="34"/>
      <c r="C54" s="29"/>
      <c r="D54" s="37"/>
      <c r="E54" s="66"/>
      <c r="F54" s="72"/>
      <c r="G54" s="38"/>
    </row>
    <row r="55" spans="1:7" ht="15" x14ac:dyDescent="0.25">
      <c r="A55" s="16"/>
      <c r="B55" s="17"/>
      <c r="C55" s="23" t="s">
        <v>119</v>
      </c>
      <c r="D55" s="24"/>
      <c r="E55" s="63"/>
      <c r="F55" s="69"/>
      <c r="G55" s="25"/>
    </row>
    <row r="56" spans="1:7" ht="15" x14ac:dyDescent="0.25">
      <c r="A56" s="16"/>
      <c r="B56" s="17"/>
      <c r="C56" s="23" t="s">
        <v>113</v>
      </c>
      <c r="D56" s="27"/>
      <c r="E56" s="64"/>
      <c r="F56" s="70">
        <v>0</v>
      </c>
      <c r="G56" s="28">
        <v>0</v>
      </c>
    </row>
    <row r="57" spans="1:7" ht="15" x14ac:dyDescent="0.25">
      <c r="A57" s="16"/>
      <c r="B57" s="17"/>
      <c r="C57" s="29"/>
      <c r="D57" s="19"/>
      <c r="E57" s="62"/>
      <c r="F57" s="68"/>
      <c r="G57" s="20"/>
    </row>
    <row r="58" spans="1:7" ht="15" x14ac:dyDescent="0.25">
      <c r="A58" s="16"/>
      <c r="B58" s="17"/>
      <c r="C58" s="23" t="s">
        <v>120</v>
      </c>
      <c r="D58" s="24"/>
      <c r="E58" s="63"/>
      <c r="F58" s="69"/>
      <c r="G58" s="25"/>
    </row>
    <row r="59" spans="1:7" ht="15" x14ac:dyDescent="0.25">
      <c r="A59" s="16"/>
      <c r="B59" s="17"/>
      <c r="C59" s="23" t="s">
        <v>113</v>
      </c>
      <c r="D59" s="27"/>
      <c r="E59" s="64"/>
      <c r="F59" s="70">
        <v>0</v>
      </c>
      <c r="G59" s="28">
        <v>0</v>
      </c>
    </row>
    <row r="60" spans="1:7" ht="15" x14ac:dyDescent="0.25">
      <c r="A60" s="16"/>
      <c r="B60" s="17"/>
      <c r="C60" s="29"/>
      <c r="D60" s="19"/>
      <c r="E60" s="62"/>
      <c r="F60" s="68"/>
      <c r="G60" s="20"/>
    </row>
    <row r="61" spans="1:7" ht="15" x14ac:dyDescent="0.25">
      <c r="A61" s="16"/>
      <c r="B61" s="17"/>
      <c r="C61" s="23" t="s">
        <v>121</v>
      </c>
      <c r="D61" s="24"/>
      <c r="E61" s="63"/>
      <c r="F61" s="69"/>
      <c r="G61" s="25"/>
    </row>
    <row r="62" spans="1:7" ht="15" x14ac:dyDescent="0.25">
      <c r="A62" s="21">
        <v>1</v>
      </c>
      <c r="B62" s="22"/>
      <c r="C62" s="26" t="s">
        <v>1157</v>
      </c>
      <c r="D62" s="30" t="s">
        <v>755</v>
      </c>
      <c r="E62" s="62">
        <v>69375</v>
      </c>
      <c r="F62" s="68">
        <v>14.401070624999999</v>
      </c>
      <c r="G62" s="20">
        <v>1.3651259999999999E-3</v>
      </c>
    </row>
    <row r="63" spans="1:7" ht="15" x14ac:dyDescent="0.25">
      <c r="A63" s="21">
        <v>2</v>
      </c>
      <c r="B63" s="22"/>
      <c r="C63" s="26" t="s">
        <v>1158</v>
      </c>
      <c r="D63" s="30" t="s">
        <v>755</v>
      </c>
      <c r="E63" s="62">
        <v>18750</v>
      </c>
      <c r="F63" s="68">
        <v>8.0990625000000005</v>
      </c>
      <c r="G63" s="20">
        <v>7.67737E-4</v>
      </c>
    </row>
    <row r="64" spans="1:7" ht="15" x14ac:dyDescent="0.25">
      <c r="A64" s="16"/>
      <c r="B64" s="17"/>
      <c r="C64" s="23" t="s">
        <v>113</v>
      </c>
      <c r="D64" s="27"/>
      <c r="E64" s="64"/>
      <c r="F64" s="70">
        <v>22.500133124999998</v>
      </c>
      <c r="G64" s="28">
        <v>2.132863E-3</v>
      </c>
    </row>
    <row r="65" spans="1:7" ht="15" x14ac:dyDescent="0.25">
      <c r="A65" s="16"/>
      <c r="B65" s="17"/>
      <c r="C65" s="29"/>
      <c r="D65" s="19"/>
      <c r="E65" s="62"/>
      <c r="F65" s="68"/>
      <c r="G65" s="20"/>
    </row>
    <row r="66" spans="1:7" ht="25.5" x14ac:dyDescent="0.25">
      <c r="A66" s="21"/>
      <c r="B66" s="22"/>
      <c r="C66" s="39" t="s">
        <v>122</v>
      </c>
      <c r="D66" s="40"/>
      <c r="E66" s="64"/>
      <c r="F66" s="70">
        <v>10451.748669125</v>
      </c>
      <c r="G66" s="28">
        <v>0.99075656800000012</v>
      </c>
    </row>
    <row r="67" spans="1:7" ht="15" x14ac:dyDescent="0.25">
      <c r="A67" s="16"/>
      <c r="B67" s="17"/>
      <c r="C67" s="26"/>
      <c r="D67" s="19"/>
      <c r="E67" s="62"/>
      <c r="F67" s="68"/>
      <c r="G67" s="20"/>
    </row>
    <row r="68" spans="1:7" ht="15" x14ac:dyDescent="0.25">
      <c r="A68" s="16"/>
      <c r="B68" s="17"/>
      <c r="C68" s="18" t="s">
        <v>123</v>
      </c>
      <c r="D68" s="19"/>
      <c r="E68" s="62"/>
      <c r="F68" s="68"/>
      <c r="G68" s="20"/>
    </row>
    <row r="69" spans="1:7" ht="25.5" x14ac:dyDescent="0.25">
      <c r="A69" s="16"/>
      <c r="B69" s="17"/>
      <c r="C69" s="23" t="s">
        <v>11</v>
      </c>
      <c r="D69" s="24"/>
      <c r="E69" s="63"/>
      <c r="F69" s="69"/>
      <c r="G69" s="25"/>
    </row>
    <row r="70" spans="1:7" ht="15" x14ac:dyDescent="0.25">
      <c r="A70" s="21"/>
      <c r="B70" s="22"/>
      <c r="C70" s="23" t="s">
        <v>113</v>
      </c>
      <c r="D70" s="27"/>
      <c r="E70" s="64"/>
      <c r="F70" s="70">
        <v>0</v>
      </c>
      <c r="G70" s="28">
        <v>0</v>
      </c>
    </row>
    <row r="71" spans="1:7" ht="15" x14ac:dyDescent="0.25">
      <c r="A71" s="21"/>
      <c r="B71" s="22"/>
      <c r="C71" s="29"/>
      <c r="D71" s="19"/>
      <c r="E71" s="62"/>
      <c r="F71" s="68"/>
      <c r="G71" s="20"/>
    </row>
    <row r="72" spans="1:7" ht="15" x14ac:dyDescent="0.25">
      <c r="A72" s="16"/>
      <c r="B72" s="41"/>
      <c r="C72" s="23" t="s">
        <v>124</v>
      </c>
      <c r="D72" s="24"/>
      <c r="E72" s="63"/>
      <c r="F72" s="69"/>
      <c r="G72" s="25"/>
    </row>
    <row r="73" spans="1:7" ht="15" x14ac:dyDescent="0.25">
      <c r="A73" s="21"/>
      <c r="B73" s="22"/>
      <c r="C73" s="23" t="s">
        <v>113</v>
      </c>
      <c r="D73" s="27"/>
      <c r="E73" s="64"/>
      <c r="F73" s="70">
        <v>0</v>
      </c>
      <c r="G73" s="28">
        <v>0</v>
      </c>
    </row>
    <row r="74" spans="1:7" ht="15" x14ac:dyDescent="0.25">
      <c r="A74" s="21"/>
      <c r="B74" s="22"/>
      <c r="C74" s="29"/>
      <c r="D74" s="19"/>
      <c r="E74" s="62"/>
      <c r="F74" s="74"/>
      <c r="G74" s="43"/>
    </row>
    <row r="75" spans="1:7" ht="15" x14ac:dyDescent="0.25">
      <c r="A75" s="16"/>
      <c r="B75" s="17"/>
      <c r="C75" s="23" t="s">
        <v>125</v>
      </c>
      <c r="D75" s="24"/>
      <c r="E75" s="63"/>
      <c r="F75" s="69"/>
      <c r="G75" s="25"/>
    </row>
    <row r="76" spans="1:7" ht="15" x14ac:dyDescent="0.25">
      <c r="A76" s="21"/>
      <c r="B76" s="22"/>
      <c r="C76" s="23" t="s">
        <v>113</v>
      </c>
      <c r="D76" s="27"/>
      <c r="E76" s="64"/>
      <c r="F76" s="70">
        <v>0</v>
      </c>
      <c r="G76" s="28">
        <v>0</v>
      </c>
    </row>
    <row r="77" spans="1:7" ht="15" x14ac:dyDescent="0.25">
      <c r="A77" s="16"/>
      <c r="B77" s="17"/>
      <c r="C77" s="29"/>
      <c r="D77" s="19"/>
      <c r="E77" s="62"/>
      <c r="F77" s="68"/>
      <c r="G77" s="20"/>
    </row>
    <row r="78" spans="1:7" ht="25.5" x14ac:dyDescent="0.25">
      <c r="A78" s="16"/>
      <c r="B78" s="41"/>
      <c r="C78" s="23" t="s">
        <v>126</v>
      </c>
      <c r="D78" s="24"/>
      <c r="E78" s="63"/>
      <c r="F78" s="69"/>
      <c r="G78" s="25"/>
    </row>
    <row r="79" spans="1:7" ht="15" x14ac:dyDescent="0.25">
      <c r="A79" s="21"/>
      <c r="B79" s="22"/>
      <c r="C79" s="23" t="s">
        <v>113</v>
      </c>
      <c r="D79" s="27"/>
      <c r="E79" s="64"/>
      <c r="F79" s="70">
        <v>0</v>
      </c>
      <c r="G79" s="28">
        <v>0</v>
      </c>
    </row>
    <row r="80" spans="1:7" ht="15" x14ac:dyDescent="0.25">
      <c r="A80" s="21"/>
      <c r="B80" s="22"/>
      <c r="C80" s="29"/>
      <c r="D80" s="19"/>
      <c r="E80" s="62"/>
      <c r="F80" s="68"/>
      <c r="G80" s="20"/>
    </row>
    <row r="81" spans="1:7" ht="15" x14ac:dyDescent="0.25">
      <c r="A81" s="21"/>
      <c r="B81" s="22"/>
      <c r="C81" s="44" t="s">
        <v>127</v>
      </c>
      <c r="D81" s="40"/>
      <c r="E81" s="64"/>
      <c r="F81" s="70">
        <v>0</v>
      </c>
      <c r="G81" s="28">
        <v>0</v>
      </c>
    </row>
    <row r="82" spans="1:7" ht="15" x14ac:dyDescent="0.25">
      <c r="A82" s="21"/>
      <c r="B82" s="22"/>
      <c r="C82" s="26"/>
      <c r="D82" s="19"/>
      <c r="E82" s="62"/>
      <c r="F82" s="68"/>
      <c r="G82" s="20"/>
    </row>
    <row r="83" spans="1:7" ht="15" x14ac:dyDescent="0.25">
      <c r="A83" s="16"/>
      <c r="B83" s="17"/>
      <c r="C83" s="18" t="s">
        <v>128</v>
      </c>
      <c r="D83" s="19"/>
      <c r="E83" s="62"/>
      <c r="F83" s="68"/>
      <c r="G83" s="20"/>
    </row>
    <row r="84" spans="1:7" ht="15" x14ac:dyDescent="0.25">
      <c r="A84" s="21"/>
      <c r="B84" s="22"/>
      <c r="C84" s="23" t="s">
        <v>129</v>
      </c>
      <c r="D84" s="24"/>
      <c r="E84" s="63"/>
      <c r="F84" s="69"/>
      <c r="G84" s="25"/>
    </row>
    <row r="85" spans="1:7" ht="15" x14ac:dyDescent="0.25">
      <c r="A85" s="21"/>
      <c r="B85" s="22"/>
      <c r="C85" s="23" t="s">
        <v>113</v>
      </c>
      <c r="D85" s="40"/>
      <c r="E85" s="64"/>
      <c r="F85" s="70">
        <v>0</v>
      </c>
      <c r="G85" s="28">
        <v>0</v>
      </c>
    </row>
    <row r="86" spans="1:7" ht="15" x14ac:dyDescent="0.25">
      <c r="A86" s="21"/>
      <c r="B86" s="22"/>
      <c r="C86" s="29"/>
      <c r="D86" s="22"/>
      <c r="E86" s="62"/>
      <c r="F86" s="68"/>
      <c r="G86" s="20"/>
    </row>
    <row r="87" spans="1:7" ht="15" x14ac:dyDescent="0.25">
      <c r="A87" s="21"/>
      <c r="B87" s="22"/>
      <c r="C87" s="23" t="s">
        <v>130</v>
      </c>
      <c r="D87" s="24"/>
      <c r="E87" s="63"/>
      <c r="F87" s="69"/>
      <c r="G87" s="25"/>
    </row>
    <row r="88" spans="1:7" ht="15" x14ac:dyDescent="0.25">
      <c r="A88" s="21"/>
      <c r="B88" s="22"/>
      <c r="C88" s="23" t="s">
        <v>113</v>
      </c>
      <c r="D88" s="40"/>
      <c r="E88" s="64"/>
      <c r="F88" s="70">
        <v>0</v>
      </c>
      <c r="G88" s="28">
        <v>0</v>
      </c>
    </row>
    <row r="89" spans="1:7" ht="15" x14ac:dyDescent="0.25">
      <c r="A89" s="21"/>
      <c r="B89" s="22"/>
      <c r="C89" s="29"/>
      <c r="D89" s="22"/>
      <c r="E89" s="62"/>
      <c r="F89" s="68"/>
      <c r="G89" s="20"/>
    </row>
    <row r="90" spans="1:7" ht="15" x14ac:dyDescent="0.25">
      <c r="A90" s="21"/>
      <c r="B90" s="22"/>
      <c r="C90" s="23" t="s">
        <v>131</v>
      </c>
      <c r="D90" s="24"/>
      <c r="E90" s="63"/>
      <c r="F90" s="69"/>
      <c r="G90" s="25"/>
    </row>
    <row r="91" spans="1:7" ht="15" x14ac:dyDescent="0.25">
      <c r="A91" s="21"/>
      <c r="B91" s="22"/>
      <c r="C91" s="23" t="s">
        <v>113</v>
      </c>
      <c r="D91" s="40"/>
      <c r="E91" s="64"/>
      <c r="F91" s="70">
        <v>0</v>
      </c>
      <c r="G91" s="28">
        <v>0</v>
      </c>
    </row>
    <row r="92" spans="1:7" ht="15" x14ac:dyDescent="0.25">
      <c r="A92" s="21"/>
      <c r="B92" s="22"/>
      <c r="C92" s="29"/>
      <c r="D92" s="22"/>
      <c r="E92" s="62"/>
      <c r="F92" s="68"/>
      <c r="G92" s="20"/>
    </row>
    <row r="93" spans="1:7" ht="15" x14ac:dyDescent="0.25">
      <c r="A93" s="21"/>
      <c r="B93" s="22"/>
      <c r="C93" s="23" t="s">
        <v>132</v>
      </c>
      <c r="D93" s="24"/>
      <c r="E93" s="63"/>
      <c r="F93" s="69"/>
      <c r="G93" s="25"/>
    </row>
    <row r="94" spans="1:7" ht="15" x14ac:dyDescent="0.25">
      <c r="A94" s="21">
        <v>1</v>
      </c>
      <c r="B94" s="22"/>
      <c r="C94" s="26" t="s">
        <v>134</v>
      </c>
      <c r="D94" s="30"/>
      <c r="E94" s="62"/>
      <c r="F94" s="68">
        <v>115</v>
      </c>
      <c r="G94" s="20">
        <v>1.0901239E-2</v>
      </c>
    </row>
    <row r="95" spans="1:7" ht="15" x14ac:dyDescent="0.25">
      <c r="A95" s="21"/>
      <c r="B95" s="22"/>
      <c r="C95" s="23" t="s">
        <v>113</v>
      </c>
      <c r="D95" s="40"/>
      <c r="E95" s="64"/>
      <c r="F95" s="70">
        <v>115</v>
      </c>
      <c r="G95" s="28">
        <v>1.0901239E-2</v>
      </c>
    </row>
    <row r="96" spans="1:7" ht="15" x14ac:dyDescent="0.25">
      <c r="A96" s="21"/>
      <c r="B96" s="22"/>
      <c r="C96" s="29"/>
      <c r="D96" s="22"/>
      <c r="E96" s="62"/>
      <c r="F96" s="68"/>
      <c r="G96" s="20"/>
    </row>
    <row r="97" spans="1:7" ht="25.5" x14ac:dyDescent="0.25">
      <c r="A97" s="21"/>
      <c r="B97" s="22"/>
      <c r="C97" s="39" t="s">
        <v>135</v>
      </c>
      <c r="D97" s="40"/>
      <c r="E97" s="64"/>
      <c r="F97" s="70">
        <v>115</v>
      </c>
      <c r="G97" s="28">
        <v>1.0901239E-2</v>
      </c>
    </row>
    <row r="98" spans="1:7" ht="15" x14ac:dyDescent="0.25">
      <c r="A98" s="21"/>
      <c r="B98" s="22"/>
      <c r="C98" s="45"/>
      <c r="D98" s="22"/>
      <c r="E98" s="62"/>
      <c r="F98" s="68"/>
      <c r="G98" s="20"/>
    </row>
    <row r="99" spans="1:7" ht="15" x14ac:dyDescent="0.25">
      <c r="A99" s="16"/>
      <c r="B99" s="17"/>
      <c r="C99" s="18" t="s">
        <v>136</v>
      </c>
      <c r="D99" s="19"/>
      <c r="E99" s="62"/>
      <c r="F99" s="68"/>
      <c r="G99" s="20"/>
    </row>
    <row r="100" spans="1:7" ht="25.5" x14ac:dyDescent="0.25">
      <c r="A100" s="21"/>
      <c r="B100" s="22"/>
      <c r="C100" s="23" t="s">
        <v>137</v>
      </c>
      <c r="D100" s="24"/>
      <c r="E100" s="63"/>
      <c r="F100" s="69"/>
      <c r="G100" s="25"/>
    </row>
    <row r="101" spans="1:7" ht="15" x14ac:dyDescent="0.25">
      <c r="A101" s="21"/>
      <c r="B101" s="22"/>
      <c r="C101" s="23" t="s">
        <v>113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9"/>
      <c r="D102" s="22"/>
      <c r="E102" s="62"/>
      <c r="F102" s="68"/>
      <c r="G102" s="20"/>
    </row>
    <row r="103" spans="1:7" ht="15" x14ac:dyDescent="0.25">
      <c r="A103" s="16"/>
      <c r="B103" s="17"/>
      <c r="C103" s="18" t="s">
        <v>138</v>
      </c>
      <c r="D103" s="19"/>
      <c r="E103" s="62"/>
      <c r="F103" s="68"/>
      <c r="G103" s="20"/>
    </row>
    <row r="104" spans="1:7" ht="25.5" x14ac:dyDescent="0.25">
      <c r="A104" s="21"/>
      <c r="B104" s="22"/>
      <c r="C104" s="23" t="s">
        <v>139</v>
      </c>
      <c r="D104" s="24"/>
      <c r="E104" s="63"/>
      <c r="F104" s="69"/>
      <c r="G104" s="25"/>
    </row>
    <row r="105" spans="1:7" ht="15" x14ac:dyDescent="0.25">
      <c r="A105" s="21"/>
      <c r="B105" s="22"/>
      <c r="C105" s="23" t="s">
        <v>113</v>
      </c>
      <c r="D105" s="40"/>
      <c r="E105" s="64"/>
      <c r="F105" s="70">
        <v>0</v>
      </c>
      <c r="G105" s="28">
        <v>0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25.5" x14ac:dyDescent="0.25">
      <c r="A107" s="21"/>
      <c r="B107" s="22"/>
      <c r="C107" s="23" t="s">
        <v>140</v>
      </c>
      <c r="D107" s="24"/>
      <c r="E107" s="63"/>
      <c r="F107" s="69"/>
      <c r="G107" s="25"/>
    </row>
    <row r="108" spans="1:7" ht="15" x14ac:dyDescent="0.25">
      <c r="A108" s="21"/>
      <c r="B108" s="22"/>
      <c r="C108" s="23" t="s">
        <v>113</v>
      </c>
      <c r="D108" s="40"/>
      <c r="E108" s="64"/>
      <c r="F108" s="70">
        <v>0</v>
      </c>
      <c r="G108" s="28">
        <v>0</v>
      </c>
    </row>
    <row r="109" spans="1:7" ht="15" x14ac:dyDescent="0.25">
      <c r="A109" s="21"/>
      <c r="B109" s="22"/>
      <c r="C109" s="29"/>
      <c r="D109" s="22"/>
      <c r="E109" s="62"/>
      <c r="F109" s="74"/>
      <c r="G109" s="43"/>
    </row>
    <row r="110" spans="1:7" ht="25.5" x14ac:dyDescent="0.25">
      <c r="A110" s="21"/>
      <c r="B110" s="22"/>
      <c r="C110" s="45" t="s">
        <v>141</v>
      </c>
      <c r="D110" s="22"/>
      <c r="E110" s="62"/>
      <c r="F110" s="147">
        <v>-17.4886494</v>
      </c>
      <c r="G110" s="148">
        <v>-1.657808E-3</v>
      </c>
    </row>
    <row r="111" spans="1:7" ht="15" x14ac:dyDescent="0.25">
      <c r="A111" s="21"/>
      <c r="B111" s="22"/>
      <c r="C111" s="46" t="s">
        <v>142</v>
      </c>
      <c r="D111" s="27"/>
      <c r="E111" s="64"/>
      <c r="F111" s="70">
        <v>10549.260019725001</v>
      </c>
      <c r="G111" s="28">
        <v>0.99999999900000003</v>
      </c>
    </row>
    <row r="113" spans="2:6" ht="15" x14ac:dyDescent="0.25">
      <c r="B113" s="375"/>
      <c r="C113" s="375"/>
      <c r="D113" s="375"/>
      <c r="E113" s="375"/>
      <c r="F113" s="375"/>
    </row>
    <row r="114" spans="2:6" ht="15" x14ac:dyDescent="0.25">
      <c r="B114" s="375"/>
      <c r="C114" s="375"/>
      <c r="D114" s="375"/>
      <c r="E114" s="375"/>
      <c r="F114" s="375"/>
    </row>
    <row r="116" spans="2:6" ht="15" x14ac:dyDescent="0.25">
      <c r="B116" s="52" t="s">
        <v>144</v>
      </c>
      <c r="C116" s="53"/>
      <c r="D116" s="54"/>
    </row>
    <row r="117" spans="2:6" ht="15" x14ac:dyDescent="0.25">
      <c r="B117" s="55" t="s">
        <v>145</v>
      </c>
      <c r="C117" s="56"/>
      <c r="D117" s="81" t="s">
        <v>146</v>
      </c>
    </row>
    <row r="118" spans="2:6" ht="15" x14ac:dyDescent="0.25">
      <c r="B118" s="55" t="s">
        <v>147</v>
      </c>
      <c r="C118" s="56"/>
      <c r="D118" s="81" t="s">
        <v>146</v>
      </c>
    </row>
    <row r="119" spans="2:6" ht="15" x14ac:dyDescent="0.25">
      <c r="B119" s="57" t="s">
        <v>148</v>
      </c>
      <c r="C119" s="56"/>
      <c r="D119" s="58"/>
    </row>
    <row r="120" spans="2:6" ht="25.5" customHeight="1" x14ac:dyDescent="0.25">
      <c r="B120" s="58"/>
      <c r="C120" s="48" t="s">
        <v>149</v>
      </c>
      <c r="D120" s="49" t="s">
        <v>150</v>
      </c>
    </row>
    <row r="121" spans="2:6" ht="12.75" customHeight="1" x14ac:dyDescent="0.25">
      <c r="B121" s="75" t="s">
        <v>151</v>
      </c>
      <c r="C121" s="76" t="s">
        <v>152</v>
      </c>
      <c r="D121" s="76" t="s">
        <v>153</v>
      </c>
    </row>
    <row r="122" spans="2:6" ht="15" x14ac:dyDescent="0.25">
      <c r="B122" s="58" t="s">
        <v>154</v>
      </c>
      <c r="C122" s="59">
        <v>9.4011999999999993</v>
      </c>
      <c r="D122" s="59">
        <v>9.9870999999999999</v>
      </c>
    </row>
    <row r="123" spans="2:6" ht="15" x14ac:dyDescent="0.25">
      <c r="B123" s="58" t="s">
        <v>155</v>
      </c>
      <c r="C123" s="59">
        <v>9.4011999999999993</v>
      </c>
      <c r="D123" s="59">
        <v>9.9870999999999999</v>
      </c>
    </row>
    <row r="124" spans="2:6" ht="15" x14ac:dyDescent="0.25">
      <c r="B124" s="58" t="s">
        <v>156</v>
      </c>
      <c r="C124" s="59">
        <v>9.2749000000000006</v>
      </c>
      <c r="D124" s="59">
        <v>9.8384999999999998</v>
      </c>
    </row>
    <row r="125" spans="2:6" ht="15" x14ac:dyDescent="0.25">
      <c r="B125" s="58" t="s">
        <v>157</v>
      </c>
      <c r="C125" s="59">
        <v>9.2749000000000006</v>
      </c>
      <c r="D125" s="59">
        <v>9.8384999999999998</v>
      </c>
    </row>
    <row r="127" spans="2:6" ht="15" x14ac:dyDescent="0.25">
      <c r="B127" s="77" t="s">
        <v>158</v>
      </c>
      <c r="C127" s="60"/>
      <c r="D127" s="78" t="s">
        <v>146</v>
      </c>
    </row>
    <row r="128" spans="2:6" ht="24.75" customHeight="1" x14ac:dyDescent="0.25">
      <c r="B128" s="79"/>
      <c r="C128" s="79"/>
    </row>
    <row r="129" spans="2:4" ht="15" x14ac:dyDescent="0.25">
      <c r="B129" s="82"/>
      <c r="C129" s="80"/>
      <c r="D129"/>
    </row>
    <row r="131" spans="2:4" ht="15" x14ac:dyDescent="0.25">
      <c r="B131" s="57" t="s">
        <v>159</v>
      </c>
      <c r="C131" s="56"/>
      <c r="D131" s="83" t="s">
        <v>425</v>
      </c>
    </row>
    <row r="132" spans="2:4" ht="15" x14ac:dyDescent="0.25">
      <c r="B132" s="57" t="s">
        <v>160</v>
      </c>
      <c r="C132" s="56"/>
      <c r="D132" s="83" t="s">
        <v>146</v>
      </c>
    </row>
    <row r="133" spans="2:4" ht="15" x14ac:dyDescent="0.25">
      <c r="B133" s="57" t="s">
        <v>161</v>
      </c>
      <c r="C133" s="56"/>
      <c r="D133" s="61">
        <v>2.4972144790254881E-2</v>
      </c>
    </row>
    <row r="134" spans="2:4" ht="15" x14ac:dyDescent="0.25">
      <c r="B134" s="57" t="s">
        <v>162</v>
      </c>
      <c r="C134" s="56"/>
      <c r="D134" s="61" t="s">
        <v>146</v>
      </c>
    </row>
  </sheetData>
  <mergeCells count="5">
    <mergeCell ref="A1:G1"/>
    <mergeCell ref="A2:G2"/>
    <mergeCell ref="A3:G3"/>
    <mergeCell ref="B113:F113"/>
    <mergeCell ref="B114:F114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C23" sqref="C23"/>
    </sheetView>
  </sheetViews>
  <sheetFormatPr defaultRowHeight="12.75" x14ac:dyDescent="0.2"/>
  <cols>
    <col min="1" max="1" width="5.85546875" style="169" bestFit="1" customWidth="1"/>
    <col min="2" max="2" width="14.140625" style="169" bestFit="1" customWidth="1"/>
    <col min="3" max="3" width="37.7109375" style="169" bestFit="1" customWidth="1"/>
    <col min="4" max="4" width="26.85546875" style="169" bestFit="1" customWidth="1"/>
    <col min="5" max="5" width="13.85546875" style="169" bestFit="1" customWidth="1"/>
    <col min="6" max="6" width="17.42578125" style="194" bestFit="1" customWidth="1"/>
    <col min="7" max="7" width="8.5703125" style="201" bestFit="1" customWidth="1"/>
    <col min="8" max="8" width="9.140625" style="169"/>
    <col min="9" max="9" width="10.28515625" style="169" bestFit="1" customWidth="1"/>
    <col min="10" max="10" width="19.85546875" style="169" bestFit="1" customWidth="1"/>
    <col min="11" max="16384" width="9.140625" style="169"/>
  </cols>
  <sheetData>
    <row r="1" spans="1:11" ht="15" customHeight="1" x14ac:dyDescent="0.2">
      <c r="A1" s="372" t="s">
        <v>0</v>
      </c>
      <c r="B1" s="373"/>
      <c r="C1" s="373"/>
      <c r="D1" s="373"/>
      <c r="E1" s="373"/>
      <c r="F1" s="373"/>
      <c r="G1" s="374"/>
    </row>
    <row r="2" spans="1:11" ht="15" customHeight="1" x14ac:dyDescent="0.2">
      <c r="A2" s="378" t="s">
        <v>1286</v>
      </c>
      <c r="B2" s="378"/>
      <c r="C2" s="378"/>
      <c r="D2" s="378"/>
      <c r="E2" s="378"/>
      <c r="F2" s="378"/>
      <c r="G2" s="378"/>
    </row>
    <row r="3" spans="1:11" ht="15" customHeight="1" x14ac:dyDescent="0.2">
      <c r="A3" s="372" t="s">
        <v>1153</v>
      </c>
      <c r="B3" s="373"/>
      <c r="C3" s="373"/>
      <c r="D3" s="373"/>
      <c r="E3" s="373"/>
      <c r="F3" s="373"/>
      <c r="G3" s="374"/>
    </row>
    <row r="4" spans="1:11" ht="30" x14ac:dyDescent="0.2">
      <c r="A4" s="170" t="s">
        <v>3</v>
      </c>
      <c r="B4" s="171" t="s">
        <v>1163</v>
      </c>
      <c r="C4" s="233" t="s">
        <v>1164</v>
      </c>
      <c r="D4" s="234" t="s">
        <v>6</v>
      </c>
      <c r="E4" s="173" t="s">
        <v>7</v>
      </c>
      <c r="F4" s="235" t="s">
        <v>1165</v>
      </c>
      <c r="G4" s="236" t="s">
        <v>1166</v>
      </c>
    </row>
    <row r="5" spans="1:11" x14ac:dyDescent="0.2">
      <c r="A5" s="177"/>
      <c r="B5" s="178"/>
      <c r="C5" s="179" t="s">
        <v>1167</v>
      </c>
      <c r="D5" s="180"/>
      <c r="E5" s="180"/>
      <c r="F5" s="181"/>
      <c r="G5" s="182"/>
    </row>
    <row r="6" spans="1:11" x14ac:dyDescent="0.2">
      <c r="A6" s="177"/>
      <c r="B6" s="178"/>
      <c r="C6" s="179" t="s">
        <v>1168</v>
      </c>
      <c r="D6" s="180"/>
      <c r="E6" s="180"/>
      <c r="F6" s="181"/>
      <c r="G6" s="182"/>
    </row>
    <row r="7" spans="1:11" x14ac:dyDescent="0.2">
      <c r="A7" s="177"/>
      <c r="B7" s="178"/>
      <c r="C7" s="179" t="s">
        <v>1169</v>
      </c>
      <c r="D7" s="180"/>
      <c r="E7" s="183" t="s">
        <v>1170</v>
      </c>
      <c r="F7" s="183" t="s">
        <v>1170</v>
      </c>
      <c r="G7" s="184" t="s">
        <v>1170</v>
      </c>
    </row>
    <row r="8" spans="1:11" x14ac:dyDescent="0.2">
      <c r="A8" s="177"/>
      <c r="B8" s="178"/>
      <c r="C8" s="186" t="s">
        <v>113</v>
      </c>
      <c r="D8" s="187" t="s">
        <v>1171</v>
      </c>
      <c r="E8" s="187" t="s">
        <v>1171</v>
      </c>
      <c r="F8" s="183" t="s">
        <v>1170</v>
      </c>
      <c r="G8" s="184" t="s">
        <v>1170</v>
      </c>
    </row>
    <row r="9" spans="1:11" x14ac:dyDescent="0.2">
      <c r="A9" s="177"/>
      <c r="B9" s="178"/>
      <c r="C9" s="186" t="s">
        <v>1172</v>
      </c>
      <c r="D9" s="187" t="s">
        <v>1171</v>
      </c>
      <c r="E9" s="188"/>
      <c r="F9" s="183" t="s">
        <v>1170</v>
      </c>
      <c r="G9" s="184" t="s">
        <v>1170</v>
      </c>
    </row>
    <row r="10" spans="1:11" x14ac:dyDescent="0.2">
      <c r="A10" s="177"/>
      <c r="B10" s="178"/>
      <c r="C10" s="187"/>
      <c r="D10" s="187"/>
      <c r="E10" s="188"/>
      <c r="F10" s="183"/>
      <c r="G10" s="184"/>
    </row>
    <row r="11" spans="1:11" x14ac:dyDescent="0.2">
      <c r="A11" s="177"/>
      <c r="B11" s="178"/>
      <c r="C11" s="189" t="s">
        <v>1173</v>
      </c>
      <c r="D11" s="187"/>
      <c r="E11" s="188"/>
      <c r="F11" s="190"/>
      <c r="G11" s="191"/>
    </row>
    <row r="12" spans="1:11" x14ac:dyDescent="0.2">
      <c r="A12" s="177"/>
      <c r="B12" s="178"/>
      <c r="C12" s="189" t="s">
        <v>1174</v>
      </c>
      <c r="D12" s="187"/>
      <c r="E12" s="188"/>
      <c r="F12" s="190"/>
      <c r="G12" s="191"/>
    </row>
    <row r="13" spans="1:11" x14ac:dyDescent="0.2">
      <c r="A13" s="200">
        <v>1</v>
      </c>
      <c r="B13" s="178" t="s">
        <v>1175</v>
      </c>
      <c r="C13" s="187" t="s">
        <v>1176</v>
      </c>
      <c r="D13" s="187" t="s">
        <v>1177</v>
      </c>
      <c r="E13" s="188">
        <v>2163</v>
      </c>
      <c r="F13" s="190">
        <v>190.35343150000003</v>
      </c>
      <c r="G13" s="193">
        <f t="shared" ref="G13:G18" si="0">F13/$F$78</f>
        <v>3.1013115181059023E-2</v>
      </c>
      <c r="H13" s="194"/>
      <c r="I13" s="237"/>
      <c r="J13" s="195"/>
      <c r="K13" s="194"/>
    </row>
    <row r="14" spans="1:11" x14ac:dyDescent="0.2">
      <c r="A14" s="200">
        <v>2</v>
      </c>
      <c r="B14" s="178" t="s">
        <v>1178</v>
      </c>
      <c r="C14" s="187" t="s">
        <v>1179</v>
      </c>
      <c r="D14" s="187" t="s">
        <v>1180</v>
      </c>
      <c r="E14" s="188">
        <v>2706</v>
      </c>
      <c r="F14" s="190">
        <v>178.9311209</v>
      </c>
      <c r="G14" s="193">
        <f t="shared" si="0"/>
        <v>2.9152148286581827E-2</v>
      </c>
      <c r="H14" s="194"/>
      <c r="I14" s="237"/>
      <c r="J14" s="195"/>
      <c r="K14" s="194"/>
    </row>
    <row r="15" spans="1:11" x14ac:dyDescent="0.2">
      <c r="A15" s="200">
        <v>3</v>
      </c>
      <c r="B15" s="178" t="s">
        <v>1181</v>
      </c>
      <c r="C15" s="187" t="s">
        <v>1182</v>
      </c>
      <c r="D15" s="187" t="s">
        <v>1177</v>
      </c>
      <c r="E15" s="188">
        <v>5684</v>
      </c>
      <c r="F15" s="190">
        <v>119.45054259999999</v>
      </c>
      <c r="G15" s="193">
        <f t="shared" si="0"/>
        <v>1.9461343075886692E-2</v>
      </c>
      <c r="H15" s="194"/>
      <c r="I15" s="237"/>
      <c r="J15" s="195"/>
      <c r="K15" s="194"/>
    </row>
    <row r="16" spans="1:11" x14ac:dyDescent="0.2">
      <c r="A16" s="200">
        <v>4</v>
      </c>
      <c r="B16" s="178" t="s">
        <v>1183</v>
      </c>
      <c r="C16" s="187" t="s">
        <v>1184</v>
      </c>
      <c r="D16" s="187" t="s">
        <v>1185</v>
      </c>
      <c r="E16" s="188">
        <v>6545</v>
      </c>
      <c r="F16" s="190">
        <v>70.234579199999999</v>
      </c>
      <c r="G16" s="193">
        <f t="shared" si="0"/>
        <v>1.1442888511430969E-2</v>
      </c>
      <c r="H16" s="194"/>
      <c r="I16" s="237"/>
      <c r="J16" s="195"/>
      <c r="K16" s="194"/>
    </row>
    <row r="17" spans="1:14" x14ac:dyDescent="0.2">
      <c r="A17" s="200">
        <v>5</v>
      </c>
      <c r="B17" s="178" t="s">
        <v>1186</v>
      </c>
      <c r="C17" s="187" t="s">
        <v>1187</v>
      </c>
      <c r="D17" s="187" t="s">
        <v>1185</v>
      </c>
      <c r="E17" s="188">
        <v>36712</v>
      </c>
      <c r="F17" s="190">
        <v>68.480385900000002</v>
      </c>
      <c r="G17" s="193">
        <f t="shared" si="0"/>
        <v>1.1157088573735903E-2</v>
      </c>
      <c r="H17" s="194"/>
      <c r="I17" s="237"/>
      <c r="J17" s="195"/>
      <c r="K17" s="194"/>
    </row>
    <row r="18" spans="1:14" x14ac:dyDescent="0.2">
      <c r="A18" s="200">
        <v>6</v>
      </c>
      <c r="B18" s="178" t="s">
        <v>1188</v>
      </c>
      <c r="C18" s="187" t="s">
        <v>1189</v>
      </c>
      <c r="D18" s="187" t="s">
        <v>1185</v>
      </c>
      <c r="E18" s="188">
        <v>387</v>
      </c>
      <c r="F18" s="190">
        <v>19.238421300000002</v>
      </c>
      <c r="G18" s="193">
        <f t="shared" si="0"/>
        <v>3.1343977934994E-3</v>
      </c>
      <c r="H18" s="194"/>
      <c r="I18" s="237"/>
      <c r="J18" s="195"/>
      <c r="K18" s="194"/>
    </row>
    <row r="19" spans="1:14" x14ac:dyDescent="0.2">
      <c r="A19" s="177"/>
      <c r="B19" s="178"/>
      <c r="C19" s="187"/>
      <c r="D19" s="187"/>
      <c r="E19" s="188"/>
      <c r="F19" s="190"/>
      <c r="G19" s="193"/>
      <c r="H19" s="201"/>
    </row>
    <row r="20" spans="1:14" x14ac:dyDescent="0.2">
      <c r="A20" s="177"/>
      <c r="B20" s="178"/>
      <c r="C20" s="189" t="s">
        <v>113</v>
      </c>
      <c r="D20" s="187"/>
      <c r="E20" s="188"/>
      <c r="F20" s="197">
        <f>SUM(F13:F19)</f>
        <v>646.68848140000011</v>
      </c>
      <c r="G20" s="198">
        <f>F20/F78</f>
        <v>0.10536098142219383</v>
      </c>
      <c r="H20" s="201"/>
    </row>
    <row r="21" spans="1:14" x14ac:dyDescent="0.2">
      <c r="A21" s="177"/>
      <c r="B21" s="178"/>
      <c r="C21" s="187"/>
      <c r="D21" s="187"/>
      <c r="E21" s="188"/>
      <c r="F21" s="197"/>
      <c r="G21" s="199"/>
    </row>
    <row r="22" spans="1:14" x14ac:dyDescent="0.2">
      <c r="A22" s="177"/>
      <c r="B22" s="178"/>
      <c r="C22" s="189" t="s">
        <v>1190</v>
      </c>
      <c r="D22" s="187"/>
      <c r="E22" s="188"/>
      <c r="F22" s="190"/>
      <c r="G22" s="191"/>
    </row>
    <row r="23" spans="1:14" x14ac:dyDescent="0.2">
      <c r="A23" s="200">
        <v>1</v>
      </c>
      <c r="B23" s="178" t="s">
        <v>1191</v>
      </c>
      <c r="C23" s="187" t="s">
        <v>1192</v>
      </c>
      <c r="D23" s="187" t="s">
        <v>1193</v>
      </c>
      <c r="E23" s="188">
        <v>333</v>
      </c>
      <c r="F23" s="190">
        <v>475.36570210000002</v>
      </c>
      <c r="G23" s="193">
        <f t="shared" ref="G23:G48" si="1">F23/$F$78</f>
        <v>7.7448413491575482E-2</v>
      </c>
      <c r="H23" s="194"/>
      <c r="I23" s="238"/>
      <c r="J23" s="194"/>
      <c r="K23" s="194"/>
      <c r="N23" s="239"/>
    </row>
    <row r="24" spans="1:14" x14ac:dyDescent="0.2">
      <c r="A24" s="200">
        <v>2</v>
      </c>
      <c r="B24" s="178" t="s">
        <v>1194</v>
      </c>
      <c r="C24" s="187" t="s">
        <v>1195</v>
      </c>
      <c r="D24" s="187" t="s">
        <v>1196</v>
      </c>
      <c r="E24" s="188">
        <v>2653</v>
      </c>
      <c r="F24" s="190">
        <v>428.32078959999996</v>
      </c>
      <c r="G24" s="193">
        <f t="shared" si="1"/>
        <v>6.9783674912668667E-2</v>
      </c>
      <c r="H24" s="194"/>
      <c r="I24" s="238"/>
      <c r="J24" s="194"/>
      <c r="K24" s="194"/>
      <c r="N24" s="239"/>
    </row>
    <row r="25" spans="1:14" x14ac:dyDescent="0.2">
      <c r="A25" s="200">
        <v>3</v>
      </c>
      <c r="B25" s="178" t="s">
        <v>1197</v>
      </c>
      <c r="C25" s="187" t="s">
        <v>1198</v>
      </c>
      <c r="D25" s="187" t="s">
        <v>1199</v>
      </c>
      <c r="E25" s="188">
        <v>4945</v>
      </c>
      <c r="F25" s="190">
        <v>393.97118700000004</v>
      </c>
      <c r="G25" s="193">
        <f t="shared" si="1"/>
        <v>6.4187305183671162E-2</v>
      </c>
      <c r="H25" s="194"/>
      <c r="I25" s="238"/>
      <c r="J25" s="194"/>
      <c r="K25" s="194"/>
      <c r="N25" s="239"/>
    </row>
    <row r="26" spans="1:14" x14ac:dyDescent="0.2">
      <c r="A26" s="200">
        <v>4</v>
      </c>
      <c r="B26" s="178" t="s">
        <v>1200</v>
      </c>
      <c r="C26" s="187" t="s">
        <v>1201</v>
      </c>
      <c r="D26" s="187" t="s">
        <v>1202</v>
      </c>
      <c r="E26" s="188">
        <v>387</v>
      </c>
      <c r="F26" s="190">
        <v>338.10653960000002</v>
      </c>
      <c r="G26" s="193">
        <f t="shared" si="1"/>
        <v>5.5085621380479774E-2</v>
      </c>
      <c r="H26" s="194"/>
      <c r="I26" s="238"/>
      <c r="J26" s="194"/>
      <c r="K26" s="194"/>
      <c r="N26" s="239"/>
    </row>
    <row r="27" spans="1:14" x14ac:dyDescent="0.2">
      <c r="A27" s="200">
        <v>5</v>
      </c>
      <c r="B27" s="178" t="s">
        <v>1203</v>
      </c>
      <c r="C27" s="187" t="s">
        <v>1204</v>
      </c>
      <c r="D27" s="187" t="s">
        <v>1202</v>
      </c>
      <c r="E27" s="188">
        <v>2370</v>
      </c>
      <c r="F27" s="190">
        <v>295.39059330000003</v>
      </c>
      <c r="G27" s="193">
        <f t="shared" si="1"/>
        <v>4.8126174670059786E-2</v>
      </c>
      <c r="H27" s="194"/>
      <c r="I27" s="238"/>
      <c r="J27" s="194"/>
      <c r="K27" s="194"/>
      <c r="N27" s="239"/>
    </row>
    <row r="28" spans="1:14" x14ac:dyDescent="0.2">
      <c r="A28" s="200">
        <v>6</v>
      </c>
      <c r="B28" s="178" t="s">
        <v>1205</v>
      </c>
      <c r="C28" s="187" t="s">
        <v>1206</v>
      </c>
      <c r="D28" s="187" t="s">
        <v>1185</v>
      </c>
      <c r="E28" s="188">
        <v>970</v>
      </c>
      <c r="F28" s="190">
        <v>242.5482877</v>
      </c>
      <c r="G28" s="193">
        <f t="shared" si="1"/>
        <v>3.9516902448951861E-2</v>
      </c>
      <c r="H28" s="194"/>
      <c r="I28" s="238"/>
      <c r="J28" s="194"/>
      <c r="K28" s="194"/>
      <c r="N28" s="239"/>
    </row>
    <row r="29" spans="1:14" x14ac:dyDescent="0.2">
      <c r="A29" s="200">
        <v>7</v>
      </c>
      <c r="B29" s="178" t="s">
        <v>1207</v>
      </c>
      <c r="C29" s="187" t="s">
        <v>1208</v>
      </c>
      <c r="D29" s="187" t="s">
        <v>1209</v>
      </c>
      <c r="E29" s="188">
        <v>1972</v>
      </c>
      <c r="F29" s="190">
        <v>226.90312899999998</v>
      </c>
      <c r="G29" s="193">
        <f t="shared" si="1"/>
        <v>3.6967932856097167E-2</v>
      </c>
      <c r="H29" s="194"/>
      <c r="I29" s="238"/>
      <c r="J29" s="194"/>
      <c r="K29" s="194"/>
      <c r="N29" s="239"/>
    </row>
    <row r="30" spans="1:14" x14ac:dyDescent="0.2">
      <c r="A30" s="200">
        <v>8</v>
      </c>
      <c r="B30" s="178" t="s">
        <v>1210</v>
      </c>
      <c r="C30" s="187" t="s">
        <v>1211</v>
      </c>
      <c r="D30" s="187" t="s">
        <v>1212</v>
      </c>
      <c r="E30" s="188">
        <v>6873</v>
      </c>
      <c r="F30" s="190">
        <v>217.26580749999999</v>
      </c>
      <c r="G30" s="193">
        <f t="shared" si="1"/>
        <v>3.5397783269818781E-2</v>
      </c>
      <c r="H30" s="194"/>
      <c r="I30" s="238"/>
      <c r="J30" s="194"/>
      <c r="K30" s="194"/>
      <c r="N30" s="239"/>
    </row>
    <row r="31" spans="1:14" x14ac:dyDescent="0.2">
      <c r="A31" s="200">
        <v>9</v>
      </c>
      <c r="B31" s="178" t="s">
        <v>1216</v>
      </c>
      <c r="C31" s="187" t="s">
        <v>1217</v>
      </c>
      <c r="D31" s="187" t="s">
        <v>1218</v>
      </c>
      <c r="E31" s="188">
        <v>2573</v>
      </c>
      <c r="F31" s="190">
        <v>209.09854469999999</v>
      </c>
      <c r="G31" s="193">
        <f t="shared" si="1"/>
        <v>3.406714131640394E-2</v>
      </c>
      <c r="H31" s="194"/>
      <c r="I31" s="238"/>
      <c r="J31" s="194"/>
      <c r="K31" s="194"/>
      <c r="N31" s="239"/>
    </row>
    <row r="32" spans="1:14" x14ac:dyDescent="0.2">
      <c r="A32" s="200">
        <v>10</v>
      </c>
      <c r="B32" s="178" t="s">
        <v>1213</v>
      </c>
      <c r="C32" s="187" t="s">
        <v>1214</v>
      </c>
      <c r="D32" s="187" t="s">
        <v>1215</v>
      </c>
      <c r="E32" s="188">
        <v>2012</v>
      </c>
      <c r="F32" s="190">
        <v>209.03004489999998</v>
      </c>
      <c r="G32" s="193">
        <f t="shared" si="1"/>
        <v>3.4055981064810156E-2</v>
      </c>
      <c r="H32" s="194"/>
      <c r="I32" s="238"/>
      <c r="J32" s="194"/>
      <c r="K32" s="194"/>
      <c r="N32" s="239"/>
    </row>
    <row r="33" spans="1:14" x14ac:dyDescent="0.2">
      <c r="A33" s="200">
        <v>11</v>
      </c>
      <c r="B33" s="178" t="s">
        <v>1219</v>
      </c>
      <c r="C33" s="187" t="s">
        <v>1220</v>
      </c>
      <c r="D33" s="187" t="s">
        <v>1221</v>
      </c>
      <c r="E33" s="188">
        <v>3483</v>
      </c>
      <c r="F33" s="190">
        <v>204.91430190000003</v>
      </c>
      <c r="G33" s="193">
        <f t="shared" si="1"/>
        <v>3.3385428342388467E-2</v>
      </c>
      <c r="H33" s="194"/>
      <c r="I33" s="238"/>
      <c r="J33" s="194"/>
      <c r="K33" s="194"/>
      <c r="N33" s="239"/>
    </row>
    <row r="34" spans="1:14" x14ac:dyDescent="0.2">
      <c r="A34" s="200">
        <v>12</v>
      </c>
      <c r="B34" s="178" t="s">
        <v>1222</v>
      </c>
      <c r="C34" s="187" t="s">
        <v>1223</v>
      </c>
      <c r="D34" s="187" t="s">
        <v>1224</v>
      </c>
      <c r="E34" s="188">
        <v>5719</v>
      </c>
      <c r="F34" s="190">
        <v>196.44318719999998</v>
      </c>
      <c r="G34" s="193">
        <f t="shared" si="1"/>
        <v>3.2005281665583939E-2</v>
      </c>
      <c r="H34" s="194"/>
      <c r="I34" s="238"/>
      <c r="J34" s="194"/>
      <c r="K34" s="194"/>
      <c r="N34" s="239"/>
    </row>
    <row r="35" spans="1:14" x14ac:dyDescent="0.2">
      <c r="A35" s="200">
        <v>13</v>
      </c>
      <c r="B35" s="178" t="s">
        <v>1228</v>
      </c>
      <c r="C35" s="187" t="s">
        <v>1229</v>
      </c>
      <c r="D35" s="187" t="s">
        <v>1230</v>
      </c>
      <c r="E35" s="188">
        <v>5623</v>
      </c>
      <c r="F35" s="190">
        <v>190.51348910000004</v>
      </c>
      <c r="G35" s="193">
        <f t="shared" si="1"/>
        <v>3.1039192382532558E-2</v>
      </c>
      <c r="H35" s="194"/>
      <c r="I35" s="238"/>
      <c r="J35" s="194"/>
      <c r="K35" s="194"/>
      <c r="N35" s="239"/>
    </row>
    <row r="36" spans="1:14" x14ac:dyDescent="0.2">
      <c r="A36" s="200">
        <v>14</v>
      </c>
      <c r="B36" s="178" t="s">
        <v>1225</v>
      </c>
      <c r="C36" s="187" t="s">
        <v>1226</v>
      </c>
      <c r="D36" s="187" t="s">
        <v>1227</v>
      </c>
      <c r="E36" s="188">
        <v>2705</v>
      </c>
      <c r="F36" s="190">
        <v>186.90490079999998</v>
      </c>
      <c r="G36" s="193">
        <f t="shared" si="1"/>
        <v>3.0451267259738415E-2</v>
      </c>
      <c r="H36" s="194"/>
      <c r="I36" s="238"/>
      <c r="J36" s="194"/>
      <c r="K36" s="194"/>
      <c r="N36" s="239"/>
    </row>
    <row r="37" spans="1:14" x14ac:dyDescent="0.2">
      <c r="A37" s="200">
        <v>15</v>
      </c>
      <c r="B37" s="178" t="s">
        <v>1231</v>
      </c>
      <c r="C37" s="187" t="s">
        <v>1232</v>
      </c>
      <c r="D37" s="187" t="s">
        <v>1233</v>
      </c>
      <c r="E37" s="188">
        <v>2201</v>
      </c>
      <c r="F37" s="190">
        <v>174.87109000000001</v>
      </c>
      <c r="G37" s="193">
        <f t="shared" si="1"/>
        <v>2.8490672394352597E-2</v>
      </c>
      <c r="H37" s="194"/>
      <c r="I37" s="238"/>
      <c r="J37" s="194"/>
      <c r="K37" s="194"/>
      <c r="N37" s="239"/>
    </row>
    <row r="38" spans="1:14" x14ac:dyDescent="0.2">
      <c r="A38" s="200">
        <v>16</v>
      </c>
      <c r="B38" s="178" t="s">
        <v>1234</v>
      </c>
      <c r="C38" s="187" t="s">
        <v>1235</v>
      </c>
      <c r="D38" s="187" t="s">
        <v>1236</v>
      </c>
      <c r="E38" s="188">
        <v>4946</v>
      </c>
      <c r="F38" s="190">
        <v>170.41743669999997</v>
      </c>
      <c r="G38" s="193">
        <f t="shared" si="1"/>
        <v>2.7765066022662866E-2</v>
      </c>
      <c r="H38" s="194"/>
      <c r="I38" s="238"/>
      <c r="J38" s="194"/>
      <c r="K38" s="194"/>
      <c r="N38" s="239"/>
    </row>
    <row r="39" spans="1:14" x14ac:dyDescent="0.2">
      <c r="A39" s="200">
        <v>17</v>
      </c>
      <c r="B39" s="178" t="s">
        <v>1237</v>
      </c>
      <c r="C39" s="187" t="s">
        <v>1238</v>
      </c>
      <c r="D39" s="187" t="s">
        <v>1239</v>
      </c>
      <c r="E39" s="188">
        <v>1928</v>
      </c>
      <c r="F39" s="190">
        <v>168.0314745</v>
      </c>
      <c r="G39" s="193">
        <f t="shared" si="1"/>
        <v>2.7376335859286473E-2</v>
      </c>
      <c r="H39" s="194"/>
      <c r="I39" s="238"/>
      <c r="J39" s="194"/>
      <c r="K39" s="194"/>
      <c r="N39" s="239"/>
    </row>
    <row r="40" spans="1:14" x14ac:dyDescent="0.2">
      <c r="A40" s="200">
        <v>18</v>
      </c>
      <c r="B40" s="178" t="s">
        <v>1240</v>
      </c>
      <c r="C40" s="187" t="s">
        <v>1241</v>
      </c>
      <c r="D40" s="187" t="s">
        <v>1242</v>
      </c>
      <c r="E40" s="188">
        <v>17661</v>
      </c>
      <c r="F40" s="190">
        <v>162.08841409999999</v>
      </c>
      <c r="G40" s="193">
        <f t="shared" si="1"/>
        <v>2.6408069538785751E-2</v>
      </c>
      <c r="H40" s="194"/>
      <c r="I40" s="238"/>
      <c r="J40" s="194"/>
      <c r="K40" s="194"/>
      <c r="N40" s="239"/>
    </row>
    <row r="41" spans="1:14" x14ac:dyDescent="0.2">
      <c r="A41" s="200">
        <v>19</v>
      </c>
      <c r="B41" s="178" t="s">
        <v>1243</v>
      </c>
      <c r="C41" s="187" t="s">
        <v>1244</v>
      </c>
      <c r="D41" s="187" t="s">
        <v>1245</v>
      </c>
      <c r="E41" s="188">
        <v>2596</v>
      </c>
      <c r="F41" s="190">
        <v>151.34877559999998</v>
      </c>
      <c r="G41" s="193">
        <f t="shared" si="1"/>
        <v>2.4658326215648254E-2</v>
      </c>
      <c r="H41" s="194"/>
      <c r="I41" s="238"/>
      <c r="J41" s="194"/>
      <c r="K41" s="194"/>
      <c r="N41" s="239"/>
    </row>
    <row r="42" spans="1:14" x14ac:dyDescent="0.2">
      <c r="A42" s="200">
        <v>20</v>
      </c>
      <c r="B42" s="178" t="s">
        <v>1248</v>
      </c>
      <c r="C42" s="187" t="s">
        <v>1249</v>
      </c>
      <c r="D42" s="187" t="s">
        <v>1250</v>
      </c>
      <c r="E42" s="188">
        <v>1446</v>
      </c>
      <c r="F42" s="190">
        <v>124.1215469</v>
      </c>
      <c r="G42" s="193">
        <f t="shared" si="1"/>
        <v>2.022236111073689E-2</v>
      </c>
      <c r="H42" s="194"/>
      <c r="I42" s="238"/>
      <c r="J42" s="194"/>
      <c r="K42" s="194"/>
      <c r="N42" s="239"/>
    </row>
    <row r="43" spans="1:14" x14ac:dyDescent="0.2">
      <c r="A43" s="200">
        <v>21</v>
      </c>
      <c r="B43" s="178" t="s">
        <v>1251</v>
      </c>
      <c r="C43" s="187" t="s">
        <v>1252</v>
      </c>
      <c r="D43" s="187" t="s">
        <v>1218</v>
      </c>
      <c r="E43" s="188">
        <v>1650</v>
      </c>
      <c r="F43" s="190">
        <v>124.0252941</v>
      </c>
      <c r="G43" s="193">
        <f t="shared" si="1"/>
        <v>2.0206679233350303E-2</v>
      </c>
      <c r="H43" s="194"/>
      <c r="I43" s="238"/>
      <c r="J43" s="194"/>
      <c r="K43" s="194"/>
      <c r="N43" s="239"/>
    </row>
    <row r="44" spans="1:14" x14ac:dyDescent="0.2">
      <c r="A44" s="200">
        <v>22</v>
      </c>
      <c r="B44" s="178" t="s">
        <v>1253</v>
      </c>
      <c r="C44" s="187" t="s">
        <v>1254</v>
      </c>
      <c r="D44" s="187" t="s">
        <v>1212</v>
      </c>
      <c r="E44" s="188">
        <v>1548</v>
      </c>
      <c r="F44" s="190">
        <v>122.9787741</v>
      </c>
      <c r="G44" s="193">
        <f t="shared" si="1"/>
        <v>2.0036176158919086E-2</v>
      </c>
      <c r="H44" s="194"/>
      <c r="I44" s="238"/>
      <c r="J44" s="194"/>
      <c r="K44" s="194"/>
      <c r="N44" s="239"/>
    </row>
    <row r="45" spans="1:14" x14ac:dyDescent="0.2">
      <c r="A45" s="200">
        <v>23</v>
      </c>
      <c r="B45" s="178" t="s">
        <v>1246</v>
      </c>
      <c r="C45" s="187" t="s">
        <v>1247</v>
      </c>
      <c r="D45" s="187" t="s">
        <v>1185</v>
      </c>
      <c r="E45" s="188">
        <v>2385</v>
      </c>
      <c r="F45" s="190">
        <v>110.0471696</v>
      </c>
      <c r="G45" s="193">
        <f t="shared" si="1"/>
        <v>1.7929309281479049E-2</v>
      </c>
      <c r="H45" s="194"/>
      <c r="I45" s="238"/>
      <c r="J45" s="194"/>
      <c r="K45" s="194"/>
      <c r="N45" s="239"/>
    </row>
    <row r="46" spans="1:14" x14ac:dyDescent="0.2">
      <c r="A46" s="200">
        <v>24</v>
      </c>
      <c r="B46" s="178" t="s">
        <v>1255</v>
      </c>
      <c r="C46" s="187" t="s">
        <v>1256</v>
      </c>
      <c r="D46" s="187" t="s">
        <v>1257</v>
      </c>
      <c r="E46" s="188">
        <v>4311</v>
      </c>
      <c r="F46" s="190">
        <v>105.82347730000001</v>
      </c>
      <c r="G46" s="193">
        <f t="shared" si="1"/>
        <v>1.7241169042781793E-2</v>
      </c>
      <c r="H46" s="194"/>
      <c r="I46" s="238"/>
      <c r="J46" s="194"/>
      <c r="K46" s="194"/>
      <c r="N46" s="239"/>
    </row>
    <row r="47" spans="1:14" x14ac:dyDescent="0.2">
      <c r="A47" s="200">
        <v>25</v>
      </c>
      <c r="B47" s="178" t="s">
        <v>1258</v>
      </c>
      <c r="C47" s="187" t="s">
        <v>1259</v>
      </c>
      <c r="D47" s="187" t="s">
        <v>1185</v>
      </c>
      <c r="E47" s="188">
        <v>125</v>
      </c>
      <c r="F47" s="190">
        <v>58.008069999999996</v>
      </c>
      <c r="G47" s="193">
        <f t="shared" si="1"/>
        <v>9.4508984795524109E-3</v>
      </c>
      <c r="H47" s="194"/>
      <c r="I47" s="238"/>
      <c r="J47" s="194"/>
      <c r="K47" s="194"/>
      <c r="N47" s="239"/>
    </row>
    <row r="48" spans="1:14" x14ac:dyDescent="0.2">
      <c r="A48" s="200">
        <v>26</v>
      </c>
      <c r="B48" s="178" t="s">
        <v>1246</v>
      </c>
      <c r="C48" s="187" t="s">
        <v>1247</v>
      </c>
      <c r="D48" s="187" t="s">
        <v>1185</v>
      </c>
      <c r="E48" s="188">
        <v>615</v>
      </c>
      <c r="F48" s="190">
        <v>28.199758900000003</v>
      </c>
      <c r="G48" s="193">
        <f t="shared" si="1"/>
        <v>4.5944134757759502E-3</v>
      </c>
      <c r="H48" s="194"/>
      <c r="I48" s="238"/>
      <c r="J48" s="194"/>
      <c r="K48" s="194"/>
      <c r="N48" s="239"/>
    </row>
    <row r="49" spans="1:14" x14ac:dyDescent="0.2">
      <c r="A49" s="177"/>
      <c r="B49" s="178"/>
      <c r="C49" s="187"/>
      <c r="D49" s="187"/>
      <c r="E49" s="188"/>
      <c r="F49" s="190"/>
      <c r="G49" s="193"/>
      <c r="H49" s="201"/>
      <c r="N49" s="239"/>
    </row>
    <row r="50" spans="1:14" x14ac:dyDescent="0.2">
      <c r="A50" s="177"/>
      <c r="B50" s="178"/>
      <c r="C50" s="186" t="s">
        <v>113</v>
      </c>
      <c r="D50" s="187"/>
      <c r="E50" s="187"/>
      <c r="F50" s="183">
        <f>SUM(F23:F48)</f>
        <v>5314.7377862000003</v>
      </c>
      <c r="G50" s="198">
        <f>F50/F78</f>
        <v>0.86589757705811166</v>
      </c>
      <c r="H50" s="201"/>
      <c r="N50" s="239"/>
    </row>
    <row r="51" spans="1:14" x14ac:dyDescent="0.2">
      <c r="A51" s="177"/>
      <c r="B51" s="178"/>
      <c r="C51" s="186"/>
      <c r="D51" s="187"/>
      <c r="E51" s="187"/>
      <c r="F51" s="183"/>
      <c r="G51" s="184"/>
      <c r="N51" s="239"/>
    </row>
    <row r="52" spans="1:14" x14ac:dyDescent="0.2">
      <c r="A52" s="177"/>
      <c r="B52" s="178"/>
      <c r="C52" s="186" t="s">
        <v>1260</v>
      </c>
      <c r="D52" s="187" t="s">
        <v>1171</v>
      </c>
      <c r="E52" s="183" t="s">
        <v>1170</v>
      </c>
      <c r="F52" s="183" t="s">
        <v>1170</v>
      </c>
      <c r="G52" s="184" t="s">
        <v>1170</v>
      </c>
      <c r="N52" s="239"/>
    </row>
    <row r="53" spans="1:14" x14ac:dyDescent="0.2">
      <c r="A53" s="177"/>
      <c r="B53" s="178"/>
      <c r="C53" s="186" t="s">
        <v>113</v>
      </c>
      <c r="D53" s="187" t="s">
        <v>1171</v>
      </c>
      <c r="E53" s="183" t="s">
        <v>1170</v>
      </c>
      <c r="F53" s="183" t="s">
        <v>1170</v>
      </c>
      <c r="G53" s="184" t="s">
        <v>1170</v>
      </c>
      <c r="N53" s="239"/>
    </row>
    <row r="54" spans="1:14" x14ac:dyDescent="0.2">
      <c r="A54" s="177"/>
      <c r="B54" s="178"/>
      <c r="C54" s="186" t="s">
        <v>1172</v>
      </c>
      <c r="D54" s="187" t="s">
        <v>1171</v>
      </c>
      <c r="E54" s="187" t="s">
        <v>1171</v>
      </c>
      <c r="F54" s="183">
        <f>F50+F20</f>
        <v>5961.4262676000008</v>
      </c>
      <c r="G54" s="211">
        <f>F54/$F$78</f>
        <v>0.97125855848030551</v>
      </c>
      <c r="N54" s="239"/>
    </row>
    <row r="55" spans="1:14" x14ac:dyDescent="0.2">
      <c r="A55" s="177"/>
      <c r="B55" s="178"/>
      <c r="C55" s="202"/>
      <c r="D55" s="187"/>
      <c r="E55" s="187"/>
      <c r="F55" s="203"/>
      <c r="G55" s="184"/>
      <c r="N55" s="239"/>
    </row>
    <row r="56" spans="1:14" x14ac:dyDescent="0.2">
      <c r="A56" s="177"/>
      <c r="B56" s="178"/>
      <c r="C56" s="202" t="s">
        <v>1261</v>
      </c>
      <c r="D56" s="187"/>
      <c r="E56" s="187"/>
      <c r="F56" s="203"/>
      <c r="G56" s="184"/>
    </row>
    <row r="57" spans="1:14" x14ac:dyDescent="0.2">
      <c r="A57" s="177"/>
      <c r="B57" s="178"/>
      <c r="C57" s="204" t="s">
        <v>1262</v>
      </c>
      <c r="D57" s="187"/>
      <c r="E57" s="183" t="s">
        <v>1170</v>
      </c>
      <c r="F57" s="183" t="s">
        <v>1170</v>
      </c>
      <c r="G57" s="183" t="s">
        <v>1170</v>
      </c>
    </row>
    <row r="58" spans="1:14" x14ac:dyDescent="0.2">
      <c r="A58" s="177"/>
      <c r="B58" s="178"/>
      <c r="C58" s="204" t="s">
        <v>1263</v>
      </c>
      <c r="D58" s="187"/>
      <c r="E58" s="183" t="s">
        <v>1170</v>
      </c>
      <c r="F58" s="183" t="s">
        <v>1170</v>
      </c>
      <c r="G58" s="183" t="s">
        <v>1170</v>
      </c>
    </row>
    <row r="59" spans="1:14" x14ac:dyDescent="0.2">
      <c r="A59" s="177"/>
      <c r="B59" s="178"/>
      <c r="C59" s="204" t="s">
        <v>1264</v>
      </c>
      <c r="D59" s="187"/>
      <c r="E59" s="183" t="s">
        <v>1170</v>
      </c>
      <c r="F59" s="183" t="s">
        <v>1170</v>
      </c>
      <c r="G59" s="183" t="s">
        <v>1170</v>
      </c>
    </row>
    <row r="60" spans="1:14" x14ac:dyDescent="0.2">
      <c r="A60" s="177"/>
      <c r="B60" s="178"/>
      <c r="C60" s="204"/>
      <c r="D60" s="187"/>
      <c r="E60" s="187"/>
      <c r="F60" s="205"/>
      <c r="G60" s="206"/>
    </row>
    <row r="61" spans="1:14" x14ac:dyDescent="0.2">
      <c r="A61" s="177"/>
      <c r="B61" s="178"/>
      <c r="C61" s="240" t="s">
        <v>1265</v>
      </c>
      <c r="D61" s="187"/>
      <c r="E61" s="187"/>
      <c r="F61" s="205"/>
      <c r="G61" s="206"/>
    </row>
    <row r="62" spans="1:14" x14ac:dyDescent="0.2">
      <c r="A62" s="177"/>
      <c r="B62" s="178"/>
      <c r="C62" s="186" t="s">
        <v>113</v>
      </c>
      <c r="D62" s="187" t="s">
        <v>1171</v>
      </c>
      <c r="E62" s="183" t="s">
        <v>1170</v>
      </c>
      <c r="F62" s="183" t="s">
        <v>1170</v>
      </c>
      <c r="G62" s="184" t="s">
        <v>1170</v>
      </c>
    </row>
    <row r="63" spans="1:14" x14ac:dyDescent="0.2">
      <c r="A63" s="177"/>
      <c r="B63" s="178"/>
      <c r="C63" s="186" t="s">
        <v>1172</v>
      </c>
      <c r="D63" s="187" t="s">
        <v>1171</v>
      </c>
      <c r="E63" s="187" t="s">
        <v>1171</v>
      </c>
      <c r="F63" s="183" t="s">
        <v>1170</v>
      </c>
      <c r="G63" s="184" t="s">
        <v>1170</v>
      </c>
    </row>
    <row r="64" spans="1:14" x14ac:dyDescent="0.2">
      <c r="A64" s="177"/>
      <c r="B64" s="178"/>
      <c r="C64" s="186"/>
      <c r="D64" s="187"/>
      <c r="E64" s="187"/>
      <c r="F64" s="183"/>
      <c r="G64" s="184"/>
    </row>
    <row r="65" spans="1:8" x14ac:dyDescent="0.2">
      <c r="A65" s="177"/>
      <c r="B65" s="178"/>
      <c r="C65" s="186" t="s">
        <v>1266</v>
      </c>
      <c r="D65" s="187"/>
      <c r="E65" s="187"/>
      <c r="F65" s="183"/>
      <c r="G65" s="184"/>
    </row>
    <row r="66" spans="1:8" x14ac:dyDescent="0.2">
      <c r="A66" s="177"/>
      <c r="B66" s="178"/>
      <c r="C66" s="186" t="s">
        <v>1267</v>
      </c>
      <c r="D66" s="187"/>
      <c r="E66" s="183" t="s">
        <v>1170</v>
      </c>
      <c r="F66" s="183" t="s">
        <v>1170</v>
      </c>
      <c r="G66" s="184" t="s">
        <v>1170</v>
      </c>
    </row>
    <row r="67" spans="1:8" hidden="1" x14ac:dyDescent="0.2">
      <c r="A67" s="177"/>
      <c r="B67" s="178"/>
      <c r="C67" s="178"/>
      <c r="D67" s="187"/>
      <c r="E67" s="187" t="s">
        <v>1171</v>
      </c>
      <c r="F67" s="183" t="s">
        <v>1170</v>
      </c>
      <c r="G67" s="184" t="s">
        <v>1170</v>
      </c>
    </row>
    <row r="68" spans="1:8" x14ac:dyDescent="0.2">
      <c r="A68" s="177"/>
      <c r="B68" s="178"/>
      <c r="C68" s="186" t="s">
        <v>113</v>
      </c>
      <c r="D68" s="187"/>
      <c r="E68" s="187"/>
      <c r="F68" s="183" t="s">
        <v>1170</v>
      </c>
      <c r="G68" s="184" t="s">
        <v>1170</v>
      </c>
    </row>
    <row r="69" spans="1:8" x14ac:dyDescent="0.2">
      <c r="A69" s="177"/>
      <c r="B69" s="178"/>
      <c r="C69" s="186"/>
      <c r="D69" s="187"/>
      <c r="E69" s="187"/>
      <c r="F69" s="183"/>
      <c r="G69" s="184"/>
    </row>
    <row r="70" spans="1:8" x14ac:dyDescent="0.2">
      <c r="A70" s="177"/>
      <c r="B70" s="178"/>
      <c r="C70" s="186" t="s">
        <v>1268</v>
      </c>
      <c r="D70" s="187" t="s">
        <v>1171</v>
      </c>
      <c r="E70" s="187" t="s">
        <v>1171</v>
      </c>
      <c r="F70" s="209" t="s">
        <v>1171</v>
      </c>
      <c r="G70" s="210" t="s">
        <v>1171</v>
      </c>
    </row>
    <row r="71" spans="1:8" x14ac:dyDescent="0.2">
      <c r="A71" s="177"/>
      <c r="B71" s="178"/>
      <c r="C71" s="127" t="s">
        <v>134</v>
      </c>
      <c r="D71" s="187" t="s">
        <v>1269</v>
      </c>
      <c r="E71" s="188"/>
      <c r="F71" s="190">
        <v>187</v>
      </c>
      <c r="G71" s="193">
        <f>F71/$F$78</f>
        <v>3.0466761188164007E-2</v>
      </c>
      <c r="H71" s="194"/>
    </row>
    <row r="72" spans="1:8" x14ac:dyDescent="0.2">
      <c r="A72" s="177"/>
      <c r="B72" s="178"/>
      <c r="C72" s="186" t="s">
        <v>113</v>
      </c>
      <c r="D72" s="187" t="s">
        <v>1171</v>
      </c>
      <c r="E72" s="187" t="s">
        <v>1171</v>
      </c>
      <c r="F72" s="183">
        <f>F71</f>
        <v>187</v>
      </c>
      <c r="G72" s="211">
        <f>G71</f>
        <v>3.0466761188164007E-2</v>
      </c>
    </row>
    <row r="73" spans="1:8" x14ac:dyDescent="0.2">
      <c r="A73" s="177"/>
      <c r="B73" s="178"/>
      <c r="C73" s="186"/>
      <c r="D73" s="187"/>
      <c r="E73" s="187"/>
      <c r="F73" s="183"/>
      <c r="G73" s="184"/>
    </row>
    <row r="74" spans="1:8" x14ac:dyDescent="0.2">
      <c r="A74" s="177"/>
      <c r="B74" s="178"/>
      <c r="C74" s="186" t="s">
        <v>141</v>
      </c>
      <c r="D74" s="187" t="s">
        <v>1171</v>
      </c>
      <c r="E74" s="187" t="s">
        <v>1171</v>
      </c>
      <c r="F74" s="190">
        <v>-10.589730100000001</v>
      </c>
      <c r="G74" s="193">
        <f>F74/$F$78</f>
        <v>-1.7253196684695838E-3</v>
      </c>
      <c r="H74" s="194"/>
    </row>
    <row r="75" spans="1:8" x14ac:dyDescent="0.2">
      <c r="A75" s="177"/>
      <c r="B75" s="178"/>
      <c r="C75" s="186" t="s">
        <v>113</v>
      </c>
      <c r="D75" s="187"/>
      <c r="E75" s="187"/>
      <c r="F75" s="183">
        <f>F74</f>
        <v>-10.589730100000001</v>
      </c>
      <c r="G75" s="211">
        <f>G74</f>
        <v>-1.7253196684695838E-3</v>
      </c>
    </row>
    <row r="76" spans="1:8" x14ac:dyDescent="0.2">
      <c r="A76" s="177"/>
      <c r="B76" s="178"/>
      <c r="C76" s="186" t="s">
        <v>1172</v>
      </c>
      <c r="D76" s="187"/>
      <c r="E76" s="187"/>
      <c r="F76" s="183">
        <f>F72+F75</f>
        <v>176.4102699</v>
      </c>
      <c r="G76" s="211">
        <f>F76/$F$78</f>
        <v>2.8741441519694426E-2</v>
      </c>
    </row>
    <row r="77" spans="1:8" x14ac:dyDescent="0.2">
      <c r="A77" s="177"/>
      <c r="B77" s="178"/>
      <c r="C77" s="186"/>
      <c r="D77" s="187"/>
      <c r="E77" s="187"/>
      <c r="F77" s="183"/>
      <c r="G77" s="184"/>
    </row>
    <row r="78" spans="1:8" x14ac:dyDescent="0.2">
      <c r="A78" s="177"/>
      <c r="B78" s="178"/>
      <c r="C78" s="186" t="s">
        <v>1270</v>
      </c>
      <c r="D78" s="187" t="s">
        <v>1171</v>
      </c>
      <c r="E78" s="187" t="s">
        <v>1171</v>
      </c>
      <c r="F78" s="183">
        <f>F76+F54</f>
        <v>6137.8365375000012</v>
      </c>
      <c r="G78" s="211">
        <f>G76+G54</f>
        <v>0.99999999999999989</v>
      </c>
    </row>
    <row r="79" spans="1:8" x14ac:dyDescent="0.2">
      <c r="A79" s="212"/>
      <c r="B79" s="213"/>
      <c r="C79" s="214"/>
      <c r="D79" s="213"/>
      <c r="E79" s="213"/>
      <c r="F79" s="241"/>
      <c r="G79" s="216"/>
      <c r="H79" s="194"/>
    </row>
    <row r="80" spans="1:8" x14ac:dyDescent="0.2">
      <c r="A80" s="212"/>
      <c r="B80" s="242" t="s">
        <v>144</v>
      </c>
      <c r="C80" s="242"/>
      <c r="D80" s="243"/>
      <c r="E80" s="243"/>
      <c r="F80" s="244"/>
      <c r="G80" s="216"/>
    </row>
    <row r="81" spans="1:7" x14ac:dyDescent="0.2">
      <c r="A81" s="212"/>
      <c r="B81" s="379" t="s">
        <v>1271</v>
      </c>
      <c r="C81" s="379"/>
      <c r="D81" s="379"/>
      <c r="E81" s="243"/>
      <c r="F81" s="244"/>
      <c r="G81" s="216"/>
    </row>
    <row r="82" spans="1:7" x14ac:dyDescent="0.2">
      <c r="A82" s="212"/>
      <c r="B82" s="379" t="s">
        <v>1272</v>
      </c>
      <c r="C82" s="379"/>
      <c r="D82" s="379"/>
      <c r="E82" s="243"/>
      <c r="F82" s="243"/>
      <c r="G82" s="216"/>
    </row>
    <row r="83" spans="1:7" x14ac:dyDescent="0.2">
      <c r="A83" s="212"/>
      <c r="B83" s="377" t="s">
        <v>1273</v>
      </c>
      <c r="C83" s="377"/>
      <c r="D83" s="377"/>
      <c r="E83" s="243"/>
      <c r="F83" s="243"/>
      <c r="G83" s="221"/>
    </row>
    <row r="84" spans="1:7" ht="15.75" customHeight="1" x14ac:dyDescent="0.2">
      <c r="A84" s="212"/>
      <c r="B84" s="222"/>
      <c r="C84" s="380" t="s">
        <v>1274</v>
      </c>
      <c r="D84" s="380"/>
      <c r="E84" s="380" t="s">
        <v>1275</v>
      </c>
      <c r="F84" s="380"/>
    </row>
    <row r="85" spans="1:7" x14ac:dyDescent="0.2">
      <c r="A85" s="212"/>
      <c r="B85" s="223"/>
      <c r="C85" s="224" t="s">
        <v>1276</v>
      </c>
      <c r="D85" s="225" t="s">
        <v>1277</v>
      </c>
      <c r="E85" s="224" t="s">
        <v>1276</v>
      </c>
      <c r="F85" s="225" t="s">
        <v>1277</v>
      </c>
    </row>
    <row r="86" spans="1:7" x14ac:dyDescent="0.2">
      <c r="A86" s="212"/>
      <c r="B86" s="202" t="s">
        <v>1278</v>
      </c>
      <c r="C86" s="245">
        <v>43312</v>
      </c>
      <c r="D86" s="245">
        <v>43343</v>
      </c>
      <c r="E86" s="245">
        <v>43312</v>
      </c>
      <c r="F86" s="245">
        <v>43343</v>
      </c>
      <c r="G86" s="169"/>
    </row>
    <row r="87" spans="1:7" x14ac:dyDescent="0.2">
      <c r="A87" s="212"/>
      <c r="B87" s="227" t="s">
        <v>1279</v>
      </c>
      <c r="C87" s="228">
        <v>14.649100000000001</v>
      </c>
      <c r="D87" s="228">
        <v>15.474299999999999</v>
      </c>
      <c r="E87" s="228">
        <v>14.365600000000001</v>
      </c>
      <c r="F87" s="228">
        <v>15.1706</v>
      </c>
      <c r="G87" s="169"/>
    </row>
    <row r="88" spans="1:7" x14ac:dyDescent="0.2">
      <c r="A88" s="212"/>
      <c r="B88" s="227" t="s">
        <v>1280</v>
      </c>
      <c r="C88" s="228">
        <v>14.649100000000001</v>
      </c>
      <c r="D88" s="228">
        <v>15.474299999999999</v>
      </c>
      <c r="E88" s="228">
        <v>14.365600000000001</v>
      </c>
      <c r="F88" s="228">
        <v>15.1706</v>
      </c>
      <c r="G88" s="169"/>
    </row>
    <row r="89" spans="1:7" x14ac:dyDescent="0.2">
      <c r="A89" s="212"/>
      <c r="B89" s="212"/>
      <c r="C89" s="243"/>
      <c r="D89" s="243"/>
      <c r="E89" s="246"/>
      <c r="F89" s="246"/>
      <c r="G89" s="221"/>
    </row>
    <row r="90" spans="1:7" x14ac:dyDescent="0.2">
      <c r="A90" s="212"/>
      <c r="B90" s="379" t="s">
        <v>1281</v>
      </c>
      <c r="C90" s="379"/>
      <c r="D90" s="379"/>
      <c r="E90" s="243"/>
      <c r="F90" s="243"/>
      <c r="G90" s="221"/>
    </row>
    <row r="91" spans="1:7" x14ac:dyDescent="0.2">
      <c r="A91" s="212"/>
      <c r="B91" s="379" t="s">
        <v>1282</v>
      </c>
      <c r="C91" s="379"/>
      <c r="D91" s="379"/>
      <c r="E91" s="243"/>
      <c r="F91" s="243"/>
      <c r="G91" s="231"/>
    </row>
    <row r="92" spans="1:7" x14ac:dyDescent="0.2">
      <c r="A92" s="212"/>
      <c r="B92" s="379" t="s">
        <v>1287</v>
      </c>
      <c r="C92" s="379"/>
      <c r="D92" s="379"/>
      <c r="E92" s="244"/>
      <c r="F92" s="243"/>
      <c r="G92" s="221"/>
    </row>
    <row r="93" spans="1:7" x14ac:dyDescent="0.2">
      <c r="A93" s="212"/>
      <c r="B93" s="381" t="s">
        <v>1284</v>
      </c>
      <c r="C93" s="381"/>
      <c r="D93" s="381"/>
      <c r="E93" s="243"/>
      <c r="F93" s="243"/>
      <c r="G93" s="221"/>
    </row>
    <row r="94" spans="1:7" x14ac:dyDescent="0.2">
      <c r="A94" s="212"/>
      <c r="B94" s="379" t="s">
        <v>1285</v>
      </c>
      <c r="C94" s="379"/>
      <c r="D94" s="379"/>
      <c r="E94" s="243"/>
      <c r="F94" s="243"/>
      <c r="G94" s="221"/>
    </row>
    <row r="95" spans="1:7" x14ac:dyDescent="0.2">
      <c r="A95" s="212"/>
      <c r="B95" s="212"/>
      <c r="C95" s="247"/>
      <c r="D95" s="212"/>
      <c r="E95" s="212"/>
      <c r="F95" s="231"/>
      <c r="G95" s="221"/>
    </row>
    <row r="96" spans="1:7" x14ac:dyDescent="0.2">
      <c r="A96" s="212"/>
      <c r="B96" s="212"/>
      <c r="C96" s="212"/>
      <c r="D96" s="212"/>
      <c r="E96" s="212"/>
      <c r="F96" s="231"/>
      <c r="G96" s="221"/>
    </row>
    <row r="97" spans="1:7" x14ac:dyDescent="0.2">
      <c r="A97" s="212"/>
      <c r="B97" s="212"/>
      <c r="C97" s="212"/>
      <c r="D97" s="212"/>
      <c r="E97" s="212"/>
      <c r="F97" s="231"/>
      <c r="G97" s="221"/>
    </row>
    <row r="98" spans="1:7" x14ac:dyDescent="0.2">
      <c r="A98" s="212"/>
      <c r="B98" s="212"/>
      <c r="C98" s="212"/>
      <c r="D98" s="212"/>
      <c r="E98" s="212"/>
      <c r="F98" s="231"/>
      <c r="G98" s="221"/>
    </row>
    <row r="99" spans="1:7" x14ac:dyDescent="0.2">
      <c r="A99" s="212"/>
      <c r="B99" s="212"/>
      <c r="C99" s="212"/>
      <c r="D99" s="212"/>
      <c r="E99" s="212"/>
      <c r="F99" s="231"/>
      <c r="G99" s="221"/>
    </row>
    <row r="100" spans="1:7" x14ac:dyDescent="0.2">
      <c r="A100" s="212"/>
      <c r="B100" s="212"/>
      <c r="C100" s="212"/>
      <c r="D100" s="212"/>
      <c r="E100" s="212"/>
      <c r="F100" s="231"/>
      <c r="G100" s="221"/>
    </row>
    <row r="101" spans="1:7" x14ac:dyDescent="0.2">
      <c r="A101" s="212"/>
      <c r="B101" s="212"/>
      <c r="C101" s="212"/>
      <c r="D101" s="212"/>
      <c r="E101" s="212"/>
      <c r="F101" s="231"/>
      <c r="G101" s="221"/>
    </row>
    <row r="102" spans="1:7" x14ac:dyDescent="0.2">
      <c r="A102" s="212"/>
      <c r="B102" s="212"/>
      <c r="C102" s="212"/>
      <c r="D102" s="212"/>
      <c r="E102" s="212"/>
      <c r="F102" s="231"/>
      <c r="G102" s="221"/>
    </row>
    <row r="103" spans="1:7" x14ac:dyDescent="0.2">
      <c r="A103" s="212"/>
      <c r="B103" s="212"/>
      <c r="C103" s="212"/>
      <c r="D103" s="212"/>
      <c r="E103" s="212"/>
      <c r="F103" s="231"/>
      <c r="G103" s="221"/>
    </row>
    <row r="104" spans="1:7" x14ac:dyDescent="0.2">
      <c r="A104" s="212"/>
      <c r="B104" s="212"/>
      <c r="C104" s="212"/>
      <c r="D104" s="212"/>
      <c r="E104" s="212"/>
      <c r="F104" s="231"/>
      <c r="G104" s="221"/>
    </row>
  </sheetData>
  <mergeCells count="13">
    <mergeCell ref="B94:D94"/>
    <mergeCell ref="C84:D84"/>
    <mergeCell ref="E84:F84"/>
    <mergeCell ref="B90:D90"/>
    <mergeCell ref="B91:D91"/>
    <mergeCell ref="B92:D92"/>
    <mergeCell ref="B93:D93"/>
    <mergeCell ref="B83:D83"/>
    <mergeCell ref="A1:G1"/>
    <mergeCell ref="A2:G2"/>
    <mergeCell ref="A3:G3"/>
    <mergeCell ref="B81:D81"/>
    <mergeCell ref="B82:D82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opLeftCell="A67" workbookViewId="0">
      <selection activeCell="C70" sqref="C70"/>
    </sheetView>
  </sheetViews>
  <sheetFormatPr defaultRowHeight="12.75" x14ac:dyDescent="0.2"/>
  <cols>
    <col min="1" max="1" width="5.85546875" style="169" bestFit="1" customWidth="1"/>
    <col min="2" max="2" width="14.140625" style="169" bestFit="1" customWidth="1"/>
    <col min="3" max="3" width="37.7109375" style="169" bestFit="1" customWidth="1"/>
    <col min="4" max="4" width="26.85546875" style="169" bestFit="1" customWidth="1"/>
    <col min="5" max="5" width="13.85546875" style="169" bestFit="1" customWidth="1"/>
    <col min="6" max="6" width="10.7109375" style="194" bestFit="1" customWidth="1"/>
    <col min="7" max="7" width="9.28515625" style="201" bestFit="1" customWidth="1"/>
    <col min="8" max="16384" width="9.140625" style="169"/>
  </cols>
  <sheetData>
    <row r="1" spans="1:10" ht="18.75" customHeight="1" x14ac:dyDescent="0.2">
      <c r="A1" s="382" t="s">
        <v>0</v>
      </c>
      <c r="B1" s="382"/>
      <c r="C1" s="382"/>
      <c r="D1" s="382"/>
      <c r="E1" s="382"/>
      <c r="F1" s="382"/>
      <c r="G1" s="382"/>
    </row>
    <row r="2" spans="1:10" ht="15" customHeight="1" x14ac:dyDescent="0.2">
      <c r="A2" s="378" t="s">
        <v>1162</v>
      </c>
      <c r="B2" s="378"/>
      <c r="C2" s="378"/>
      <c r="D2" s="378"/>
      <c r="E2" s="378"/>
      <c r="F2" s="378"/>
      <c r="G2" s="378"/>
    </row>
    <row r="3" spans="1:10" ht="15" customHeight="1" x14ac:dyDescent="0.2">
      <c r="A3" s="372" t="s">
        <v>1153</v>
      </c>
      <c r="B3" s="373"/>
      <c r="C3" s="373"/>
      <c r="D3" s="373"/>
      <c r="E3" s="373"/>
      <c r="F3" s="373"/>
      <c r="G3" s="374"/>
    </row>
    <row r="4" spans="1:10" ht="30" x14ac:dyDescent="0.2">
      <c r="A4" s="170" t="s">
        <v>3</v>
      </c>
      <c r="B4" s="171" t="s">
        <v>1163</v>
      </c>
      <c r="C4" s="172" t="s">
        <v>1164</v>
      </c>
      <c r="D4" s="173" t="s">
        <v>6</v>
      </c>
      <c r="E4" s="174" t="s">
        <v>7</v>
      </c>
      <c r="F4" s="175" t="s">
        <v>1165</v>
      </c>
      <c r="G4" s="176" t="s">
        <v>1166</v>
      </c>
    </row>
    <row r="5" spans="1:10" x14ac:dyDescent="0.2">
      <c r="A5" s="177"/>
      <c r="B5" s="178"/>
      <c r="C5" s="179" t="s">
        <v>1167</v>
      </c>
      <c r="D5" s="180"/>
      <c r="E5" s="180"/>
      <c r="F5" s="181"/>
      <c r="G5" s="182"/>
    </row>
    <row r="6" spans="1:10" x14ac:dyDescent="0.2">
      <c r="A6" s="177"/>
      <c r="B6" s="178"/>
      <c r="C6" s="179" t="s">
        <v>1168</v>
      </c>
      <c r="D6" s="180"/>
      <c r="E6" s="180"/>
      <c r="F6" s="181"/>
      <c r="G6" s="182"/>
    </row>
    <row r="7" spans="1:10" x14ac:dyDescent="0.2">
      <c r="A7" s="177"/>
      <c r="B7" s="178"/>
      <c r="C7" s="179" t="s">
        <v>1169</v>
      </c>
      <c r="D7" s="180"/>
      <c r="E7" s="183" t="s">
        <v>1170</v>
      </c>
      <c r="F7" s="183" t="s">
        <v>1170</v>
      </c>
      <c r="G7" s="184" t="s">
        <v>1170</v>
      </c>
    </row>
    <row r="8" spans="1:10" x14ac:dyDescent="0.2">
      <c r="A8" s="177"/>
      <c r="B8" s="185"/>
      <c r="C8" s="186" t="s">
        <v>113</v>
      </c>
      <c r="D8" s="187" t="s">
        <v>1171</v>
      </c>
      <c r="E8" s="187" t="s">
        <v>1171</v>
      </c>
      <c r="F8" s="183" t="s">
        <v>1170</v>
      </c>
      <c r="G8" s="184" t="s">
        <v>1170</v>
      </c>
    </row>
    <row r="9" spans="1:10" x14ac:dyDescent="0.2">
      <c r="A9" s="177"/>
      <c r="B9" s="185"/>
      <c r="C9" s="186" t="s">
        <v>1172</v>
      </c>
      <c r="D9" s="187" t="s">
        <v>1171</v>
      </c>
      <c r="E9" s="188"/>
      <c r="F9" s="183" t="s">
        <v>1170</v>
      </c>
      <c r="G9" s="184" t="s">
        <v>1170</v>
      </c>
    </row>
    <row r="10" spans="1:10" x14ac:dyDescent="0.2">
      <c r="A10" s="177"/>
      <c r="B10" s="185"/>
      <c r="C10" s="187"/>
      <c r="D10" s="187"/>
      <c r="E10" s="188"/>
      <c r="F10" s="183"/>
      <c r="G10" s="184"/>
    </row>
    <row r="11" spans="1:10" x14ac:dyDescent="0.2">
      <c r="A11" s="177"/>
      <c r="B11" s="185"/>
      <c r="C11" s="189" t="s">
        <v>1173</v>
      </c>
      <c r="D11" s="187"/>
      <c r="E11" s="188"/>
      <c r="F11" s="190"/>
      <c r="G11" s="191"/>
    </row>
    <row r="12" spans="1:10" x14ac:dyDescent="0.2">
      <c r="A12" s="177"/>
      <c r="B12" s="185"/>
      <c r="C12" s="189" t="s">
        <v>1174</v>
      </c>
      <c r="D12" s="187"/>
      <c r="E12" s="188"/>
      <c r="F12" s="190"/>
      <c r="G12" s="191"/>
    </row>
    <row r="13" spans="1:10" x14ac:dyDescent="0.2">
      <c r="A13" s="192">
        <v>1</v>
      </c>
      <c r="B13" s="178" t="s">
        <v>1175</v>
      </c>
      <c r="C13" s="178" t="s">
        <v>1176</v>
      </c>
      <c r="D13" s="187" t="s">
        <v>1177</v>
      </c>
      <c r="E13" s="188">
        <v>1563</v>
      </c>
      <c r="F13" s="190">
        <v>137.55081530000001</v>
      </c>
      <c r="G13" s="193">
        <f>F13/$F$77</f>
        <v>3.1050096063519175E-2</v>
      </c>
      <c r="H13" s="194"/>
      <c r="I13" s="194"/>
      <c r="J13" s="195"/>
    </row>
    <row r="14" spans="1:10" x14ac:dyDescent="0.2">
      <c r="A14" s="192">
        <v>2</v>
      </c>
      <c r="B14" s="178" t="s">
        <v>1178</v>
      </c>
      <c r="C14" s="178" t="s">
        <v>1179</v>
      </c>
      <c r="D14" s="187" t="s">
        <v>1180</v>
      </c>
      <c r="E14" s="188">
        <v>1953</v>
      </c>
      <c r="F14" s="190">
        <v>129.1398666</v>
      </c>
      <c r="G14" s="193">
        <f t="shared" ref="G14:G20" si="0">F14/$F$77</f>
        <v>2.9151446720360161E-2</v>
      </c>
      <c r="H14" s="194"/>
      <c r="I14" s="194"/>
      <c r="J14" s="195"/>
    </row>
    <row r="15" spans="1:10" x14ac:dyDescent="0.2">
      <c r="A15" s="192">
        <v>3</v>
      </c>
      <c r="B15" s="178" t="s">
        <v>1181</v>
      </c>
      <c r="C15" s="178" t="s">
        <v>1182</v>
      </c>
      <c r="D15" s="187" t="s">
        <v>1177</v>
      </c>
      <c r="E15" s="188">
        <v>4079</v>
      </c>
      <c r="F15" s="190">
        <v>85.721105400000013</v>
      </c>
      <c r="G15" s="193">
        <f t="shared" si="0"/>
        <v>1.9350292846581567E-2</v>
      </c>
      <c r="H15" s="194"/>
      <c r="I15" s="194"/>
      <c r="J15" s="195"/>
    </row>
    <row r="16" spans="1:10" x14ac:dyDescent="0.2">
      <c r="A16" s="192">
        <v>4</v>
      </c>
      <c r="B16" s="178" t="s">
        <v>1183</v>
      </c>
      <c r="C16" s="178" t="s">
        <v>1184</v>
      </c>
      <c r="D16" s="187" t="s">
        <v>1185</v>
      </c>
      <c r="E16" s="188">
        <v>4724</v>
      </c>
      <c r="F16" s="190">
        <v>50.693377000000005</v>
      </c>
      <c r="G16" s="193">
        <f t="shared" si="0"/>
        <v>1.1443292591186796E-2</v>
      </c>
      <c r="H16" s="194"/>
      <c r="I16" s="194"/>
      <c r="J16" s="195"/>
    </row>
    <row r="17" spans="1:10" x14ac:dyDescent="0.2">
      <c r="A17" s="192">
        <v>5</v>
      </c>
      <c r="B17" s="178" t="s">
        <v>1186</v>
      </c>
      <c r="C17" s="178" t="s">
        <v>1187</v>
      </c>
      <c r="D17" s="187" t="s">
        <v>1185</v>
      </c>
      <c r="E17" s="188">
        <v>26500</v>
      </c>
      <c r="F17" s="190">
        <v>49.431527199999998</v>
      </c>
      <c r="G17" s="193">
        <f t="shared" si="0"/>
        <v>1.1158448350734427E-2</v>
      </c>
      <c r="H17" s="194"/>
      <c r="I17" s="194"/>
      <c r="J17" s="195"/>
    </row>
    <row r="18" spans="1:10" x14ac:dyDescent="0.2">
      <c r="A18" s="192">
        <v>6</v>
      </c>
      <c r="B18" s="178" t="s">
        <v>1188</v>
      </c>
      <c r="C18" s="178" t="s">
        <v>1189</v>
      </c>
      <c r="D18" s="187" t="s">
        <v>1185</v>
      </c>
      <c r="E18" s="188">
        <v>280</v>
      </c>
      <c r="F18" s="190">
        <v>13.919271199999999</v>
      </c>
      <c r="G18" s="193">
        <f t="shared" si="0"/>
        <v>3.142073036437871E-3</v>
      </c>
      <c r="H18" s="194"/>
      <c r="I18" s="194"/>
      <c r="J18" s="195"/>
    </row>
    <row r="19" spans="1:10" x14ac:dyDescent="0.2">
      <c r="A19" s="177"/>
      <c r="B19" s="178"/>
      <c r="C19" s="178"/>
      <c r="D19" s="187"/>
      <c r="E19" s="188"/>
      <c r="F19" s="190"/>
      <c r="G19" s="193"/>
    </row>
    <row r="20" spans="1:10" x14ac:dyDescent="0.2">
      <c r="A20" s="177"/>
      <c r="B20" s="178"/>
      <c r="C20" s="196" t="s">
        <v>113</v>
      </c>
      <c r="D20" s="187"/>
      <c r="E20" s="188"/>
      <c r="F20" s="197">
        <f>SUM(F13:F18)</f>
        <v>466.45596270000004</v>
      </c>
      <c r="G20" s="198">
        <f t="shared" si="0"/>
        <v>0.10529564960882</v>
      </c>
    </row>
    <row r="21" spans="1:10" x14ac:dyDescent="0.2">
      <c r="A21" s="177"/>
      <c r="B21" s="178"/>
      <c r="C21" s="187"/>
      <c r="D21" s="187"/>
      <c r="E21" s="188"/>
      <c r="F21" s="197"/>
      <c r="G21" s="199"/>
    </row>
    <row r="22" spans="1:10" x14ac:dyDescent="0.2">
      <c r="A22" s="177"/>
      <c r="B22" s="178"/>
      <c r="C22" s="189" t="s">
        <v>1190</v>
      </c>
      <c r="D22" s="187"/>
      <c r="E22" s="188"/>
      <c r="F22" s="190"/>
      <c r="G22" s="191"/>
    </row>
    <row r="23" spans="1:10" x14ac:dyDescent="0.2">
      <c r="A23" s="200">
        <v>1</v>
      </c>
      <c r="B23" s="178" t="s">
        <v>1191</v>
      </c>
      <c r="C23" s="178" t="s">
        <v>1192</v>
      </c>
      <c r="D23" s="187" t="s">
        <v>1193</v>
      </c>
      <c r="E23" s="188">
        <v>240</v>
      </c>
      <c r="F23" s="190">
        <v>342.60591149999999</v>
      </c>
      <c r="G23" s="193">
        <f t="shared" ref="G23:G47" si="1">F23/$F$77</f>
        <v>7.7338301781803745E-2</v>
      </c>
      <c r="H23" s="194"/>
      <c r="I23" s="194"/>
      <c r="J23" s="194"/>
    </row>
    <row r="24" spans="1:10" x14ac:dyDescent="0.2">
      <c r="A24" s="200">
        <v>2</v>
      </c>
      <c r="B24" s="178" t="s">
        <v>1194</v>
      </c>
      <c r="C24" s="178" t="s">
        <v>1195</v>
      </c>
      <c r="D24" s="187" t="s">
        <v>1196</v>
      </c>
      <c r="E24" s="188">
        <v>1915</v>
      </c>
      <c r="F24" s="190">
        <v>309.17237549999999</v>
      </c>
      <c r="G24" s="193">
        <f t="shared" si="1"/>
        <v>6.9791167275338004E-2</v>
      </c>
      <c r="H24" s="194"/>
      <c r="I24" s="194"/>
      <c r="J24" s="194"/>
    </row>
    <row r="25" spans="1:10" x14ac:dyDescent="0.2">
      <c r="A25" s="200">
        <v>3</v>
      </c>
      <c r="B25" s="178" t="s">
        <v>1197</v>
      </c>
      <c r="C25" s="178" t="s">
        <v>1198</v>
      </c>
      <c r="D25" s="187" t="s">
        <v>1199</v>
      </c>
      <c r="E25" s="188">
        <v>3572</v>
      </c>
      <c r="F25" s="190">
        <v>284.5834337</v>
      </c>
      <c r="G25" s="193">
        <f t="shared" si="1"/>
        <v>6.4240571276869343E-2</v>
      </c>
      <c r="H25" s="194"/>
      <c r="I25" s="194"/>
      <c r="J25" s="194"/>
    </row>
    <row r="26" spans="1:10" x14ac:dyDescent="0.2">
      <c r="A26" s="200">
        <v>4</v>
      </c>
      <c r="B26" s="178" t="s">
        <v>1200</v>
      </c>
      <c r="C26" s="178" t="s">
        <v>1201</v>
      </c>
      <c r="D26" s="187" t="s">
        <v>1202</v>
      </c>
      <c r="E26" s="188">
        <v>280</v>
      </c>
      <c r="F26" s="190">
        <v>244.62488650000003</v>
      </c>
      <c r="G26" s="193">
        <f t="shared" si="1"/>
        <v>5.5220510389460957E-2</v>
      </c>
      <c r="H26" s="194"/>
      <c r="I26" s="194"/>
      <c r="J26" s="194"/>
    </row>
    <row r="27" spans="1:10" x14ac:dyDescent="0.2">
      <c r="A27" s="200">
        <v>5</v>
      </c>
      <c r="B27" s="178" t="s">
        <v>1203</v>
      </c>
      <c r="C27" s="178" t="s">
        <v>1204</v>
      </c>
      <c r="D27" s="187" t="s">
        <v>1202</v>
      </c>
      <c r="E27" s="188">
        <v>1712</v>
      </c>
      <c r="F27" s="190">
        <v>213.37919650000003</v>
      </c>
      <c r="G27" s="193">
        <f t="shared" si="1"/>
        <v>4.8167250298236035E-2</v>
      </c>
      <c r="H27" s="194"/>
      <c r="I27" s="194"/>
      <c r="J27" s="194"/>
    </row>
    <row r="28" spans="1:10" x14ac:dyDescent="0.2">
      <c r="A28" s="200">
        <v>6</v>
      </c>
      <c r="B28" s="178" t="s">
        <v>1205</v>
      </c>
      <c r="C28" s="178" t="s">
        <v>1206</v>
      </c>
      <c r="D28" s="187" t="s">
        <v>1185</v>
      </c>
      <c r="E28" s="188">
        <v>701</v>
      </c>
      <c r="F28" s="190">
        <v>175.28489649999997</v>
      </c>
      <c r="G28" s="193">
        <f t="shared" si="1"/>
        <v>3.9568016103275074E-2</v>
      </c>
      <c r="H28" s="194"/>
      <c r="I28" s="194"/>
      <c r="J28" s="194"/>
    </row>
    <row r="29" spans="1:10" x14ac:dyDescent="0.2">
      <c r="A29" s="200">
        <v>7</v>
      </c>
      <c r="B29" s="178" t="s">
        <v>1207</v>
      </c>
      <c r="C29" s="178" t="s">
        <v>1208</v>
      </c>
      <c r="D29" s="187" t="s">
        <v>1209</v>
      </c>
      <c r="E29" s="188">
        <v>1410</v>
      </c>
      <c r="F29" s="190">
        <v>162.23803849999999</v>
      </c>
      <c r="G29" s="193">
        <f t="shared" si="1"/>
        <v>3.6622877658667875E-2</v>
      </c>
      <c r="H29" s="194"/>
      <c r="I29" s="194"/>
      <c r="J29" s="194"/>
    </row>
    <row r="30" spans="1:10" x14ac:dyDescent="0.2">
      <c r="A30" s="200">
        <v>8</v>
      </c>
      <c r="B30" s="178" t="s">
        <v>1210</v>
      </c>
      <c r="C30" s="178" t="s">
        <v>1211</v>
      </c>
      <c r="D30" s="187" t="s">
        <v>1212</v>
      </c>
      <c r="E30" s="188">
        <v>4928</v>
      </c>
      <c r="F30" s="190">
        <v>155.78144909999997</v>
      </c>
      <c r="G30" s="193">
        <f t="shared" si="1"/>
        <v>3.5165396503972754E-2</v>
      </c>
      <c r="H30" s="194"/>
      <c r="I30" s="194"/>
      <c r="J30" s="194"/>
    </row>
    <row r="31" spans="1:10" x14ac:dyDescent="0.2">
      <c r="A31" s="200">
        <v>9</v>
      </c>
      <c r="B31" s="178" t="s">
        <v>1213</v>
      </c>
      <c r="C31" s="178" t="s">
        <v>1214</v>
      </c>
      <c r="D31" s="187" t="s">
        <v>1215</v>
      </c>
      <c r="E31" s="188">
        <v>1454</v>
      </c>
      <c r="F31" s="190">
        <v>151.05849169999999</v>
      </c>
      <c r="G31" s="193">
        <f t="shared" si="1"/>
        <v>3.4099257559946382E-2</v>
      </c>
      <c r="H31" s="194"/>
      <c r="I31" s="194"/>
      <c r="J31" s="194"/>
    </row>
    <row r="32" spans="1:10" x14ac:dyDescent="0.2">
      <c r="A32" s="200">
        <v>10</v>
      </c>
      <c r="B32" s="178" t="s">
        <v>1216</v>
      </c>
      <c r="C32" s="178" t="s">
        <v>1217</v>
      </c>
      <c r="D32" s="187" t="s">
        <v>1218</v>
      </c>
      <c r="E32" s="188">
        <v>1857</v>
      </c>
      <c r="F32" s="190">
        <v>150.91177520000002</v>
      </c>
      <c r="G32" s="193">
        <f t="shared" si="1"/>
        <v>3.4066138443864323E-2</v>
      </c>
      <c r="H32" s="194"/>
      <c r="I32" s="194"/>
      <c r="J32" s="194"/>
    </row>
    <row r="33" spans="1:10" x14ac:dyDescent="0.2">
      <c r="A33" s="200">
        <v>11</v>
      </c>
      <c r="B33" s="178" t="s">
        <v>1219</v>
      </c>
      <c r="C33" s="178" t="s">
        <v>1220</v>
      </c>
      <c r="D33" s="187" t="s">
        <v>1221</v>
      </c>
      <c r="E33" s="188">
        <v>2514</v>
      </c>
      <c r="F33" s="190">
        <v>147.90541350000001</v>
      </c>
      <c r="G33" s="193">
        <f t="shared" si="1"/>
        <v>3.3387496013551628E-2</v>
      </c>
      <c r="H33" s="194"/>
      <c r="I33" s="194"/>
      <c r="J33" s="194"/>
    </row>
    <row r="34" spans="1:10" x14ac:dyDescent="0.2">
      <c r="A34" s="200">
        <v>12</v>
      </c>
      <c r="B34" s="178" t="s">
        <v>1222</v>
      </c>
      <c r="C34" s="178" t="s">
        <v>1223</v>
      </c>
      <c r="D34" s="187" t="s">
        <v>1224</v>
      </c>
      <c r="E34" s="188">
        <v>4102</v>
      </c>
      <c r="F34" s="190">
        <v>140.900499</v>
      </c>
      <c r="G34" s="193">
        <f t="shared" si="1"/>
        <v>3.180623844217801E-2</v>
      </c>
      <c r="H34" s="194"/>
      <c r="I34" s="194"/>
      <c r="J34" s="194"/>
    </row>
    <row r="35" spans="1:10" x14ac:dyDescent="0.2">
      <c r="A35" s="200">
        <v>13</v>
      </c>
      <c r="B35" s="178" t="s">
        <v>1225</v>
      </c>
      <c r="C35" s="178" t="s">
        <v>1226</v>
      </c>
      <c r="D35" s="187" t="s">
        <v>1227</v>
      </c>
      <c r="E35" s="188">
        <v>2015</v>
      </c>
      <c r="F35" s="190">
        <v>139.22860449999999</v>
      </c>
      <c r="G35" s="193">
        <f t="shared" si="1"/>
        <v>3.142883257424587E-2</v>
      </c>
      <c r="H35" s="194"/>
      <c r="I35" s="194"/>
      <c r="J35" s="194"/>
    </row>
    <row r="36" spans="1:10" x14ac:dyDescent="0.2">
      <c r="A36" s="200">
        <v>14</v>
      </c>
      <c r="B36" s="178" t="s">
        <v>1228</v>
      </c>
      <c r="C36" s="178" t="s">
        <v>1229</v>
      </c>
      <c r="D36" s="187" t="s">
        <v>1230</v>
      </c>
      <c r="E36" s="188">
        <v>4029</v>
      </c>
      <c r="F36" s="190">
        <v>136.50699760000001</v>
      </c>
      <c r="G36" s="193">
        <f t="shared" si="1"/>
        <v>3.0814469398659984E-2</v>
      </c>
      <c r="H36" s="194"/>
      <c r="I36" s="194"/>
      <c r="J36" s="194"/>
    </row>
    <row r="37" spans="1:10" x14ac:dyDescent="0.2">
      <c r="A37" s="200">
        <v>15</v>
      </c>
      <c r="B37" s="178" t="s">
        <v>1231</v>
      </c>
      <c r="C37" s="178" t="s">
        <v>1232</v>
      </c>
      <c r="D37" s="187" t="s">
        <v>1233</v>
      </c>
      <c r="E37" s="188">
        <v>1588</v>
      </c>
      <c r="F37" s="190">
        <v>126.1677832</v>
      </c>
      <c r="G37" s="193">
        <f t="shared" si="1"/>
        <v>2.8480542117740981E-2</v>
      </c>
      <c r="H37" s="194"/>
      <c r="I37" s="194"/>
      <c r="J37" s="194"/>
    </row>
    <row r="38" spans="1:10" x14ac:dyDescent="0.2">
      <c r="A38" s="200">
        <v>16</v>
      </c>
      <c r="B38" s="178" t="s">
        <v>1234</v>
      </c>
      <c r="C38" s="178" t="s">
        <v>1235</v>
      </c>
      <c r="D38" s="187" t="s">
        <v>1236</v>
      </c>
      <c r="E38" s="188">
        <v>3551</v>
      </c>
      <c r="F38" s="190">
        <v>122.35186370000001</v>
      </c>
      <c r="G38" s="193">
        <f t="shared" si="1"/>
        <v>2.7619153788000884E-2</v>
      </c>
      <c r="H38" s="194"/>
      <c r="I38" s="194"/>
      <c r="J38" s="194"/>
    </row>
    <row r="39" spans="1:10" x14ac:dyDescent="0.2">
      <c r="A39" s="200">
        <v>17</v>
      </c>
      <c r="B39" s="178" t="s">
        <v>1237</v>
      </c>
      <c r="C39" s="178" t="s">
        <v>1238</v>
      </c>
      <c r="D39" s="187" t="s">
        <v>1239</v>
      </c>
      <c r="E39" s="188">
        <v>1392</v>
      </c>
      <c r="F39" s="190">
        <v>121.31733009999999</v>
      </c>
      <c r="G39" s="193">
        <f t="shared" si="1"/>
        <v>2.7385622873692016E-2</v>
      </c>
      <c r="H39" s="194"/>
      <c r="I39" s="194"/>
      <c r="J39" s="194"/>
    </row>
    <row r="40" spans="1:10" x14ac:dyDescent="0.2">
      <c r="A40" s="200">
        <v>18</v>
      </c>
      <c r="B40" s="178" t="s">
        <v>1240</v>
      </c>
      <c r="C40" s="178" t="s">
        <v>1241</v>
      </c>
      <c r="D40" s="187" t="s">
        <v>1242</v>
      </c>
      <c r="E40" s="188">
        <v>12748</v>
      </c>
      <c r="F40" s="190">
        <v>116.9980807</v>
      </c>
      <c r="G40" s="193">
        <f t="shared" si="1"/>
        <v>2.6410615139279139E-2</v>
      </c>
      <c r="H40" s="194"/>
      <c r="I40" s="194"/>
      <c r="J40" s="194"/>
    </row>
    <row r="41" spans="1:10" x14ac:dyDescent="0.2">
      <c r="A41" s="200">
        <v>19</v>
      </c>
      <c r="B41" s="178" t="s">
        <v>1243</v>
      </c>
      <c r="C41" s="178" t="s">
        <v>1244</v>
      </c>
      <c r="D41" s="187" t="s">
        <v>1245</v>
      </c>
      <c r="E41" s="188">
        <v>1862</v>
      </c>
      <c r="F41" s="190">
        <v>108.55601700000001</v>
      </c>
      <c r="G41" s="193">
        <f t="shared" si="1"/>
        <v>2.4504942037395692E-2</v>
      </c>
      <c r="H41" s="194"/>
      <c r="I41" s="194"/>
      <c r="J41" s="194"/>
    </row>
    <row r="42" spans="1:10" x14ac:dyDescent="0.2">
      <c r="A42" s="200">
        <v>20</v>
      </c>
      <c r="B42" s="178" t="s">
        <v>1246</v>
      </c>
      <c r="C42" s="178" t="s">
        <v>1247</v>
      </c>
      <c r="D42" s="187" t="s">
        <v>1185</v>
      </c>
      <c r="E42" s="188">
        <v>2167</v>
      </c>
      <c r="F42" s="190">
        <v>99.988350699999984</v>
      </c>
      <c r="G42" s="193">
        <f t="shared" si="1"/>
        <v>2.2570915975282074E-2</v>
      </c>
      <c r="H42" s="194"/>
      <c r="I42" s="194"/>
      <c r="J42" s="194"/>
    </row>
    <row r="43" spans="1:10" x14ac:dyDescent="0.2">
      <c r="A43" s="200">
        <v>21</v>
      </c>
      <c r="B43" s="178" t="s">
        <v>1248</v>
      </c>
      <c r="C43" s="178" t="s">
        <v>1249</v>
      </c>
      <c r="D43" s="187" t="s">
        <v>1250</v>
      </c>
      <c r="E43" s="188">
        <v>1044</v>
      </c>
      <c r="F43" s="190">
        <v>89.6147268</v>
      </c>
      <c r="G43" s="193">
        <f t="shared" si="1"/>
        <v>2.0229221250177686E-2</v>
      </c>
      <c r="H43" s="194"/>
      <c r="I43" s="194"/>
      <c r="J43" s="194"/>
    </row>
    <row r="44" spans="1:10" x14ac:dyDescent="0.2">
      <c r="A44" s="200">
        <v>22</v>
      </c>
      <c r="B44" s="178" t="s">
        <v>1251</v>
      </c>
      <c r="C44" s="178" t="s">
        <v>1252</v>
      </c>
      <c r="D44" s="187" t="s">
        <v>1218</v>
      </c>
      <c r="E44" s="188">
        <v>1185</v>
      </c>
      <c r="F44" s="190">
        <v>89.072711200000015</v>
      </c>
      <c r="G44" s="193">
        <f t="shared" si="1"/>
        <v>2.0106869111361062E-2</v>
      </c>
      <c r="H44" s="194"/>
      <c r="I44" s="194"/>
      <c r="J44" s="194"/>
    </row>
    <row r="45" spans="1:10" x14ac:dyDescent="0.2">
      <c r="A45" s="200">
        <v>23</v>
      </c>
      <c r="B45" s="178" t="s">
        <v>1253</v>
      </c>
      <c r="C45" s="178" t="s">
        <v>1254</v>
      </c>
      <c r="D45" s="187" t="s">
        <v>1212</v>
      </c>
      <c r="E45" s="188">
        <v>1110</v>
      </c>
      <c r="F45" s="190">
        <v>88.182454300000003</v>
      </c>
      <c r="G45" s="193">
        <f t="shared" si="1"/>
        <v>1.9905906563767853E-2</v>
      </c>
      <c r="H45" s="194"/>
      <c r="I45" s="194"/>
      <c r="J45" s="194"/>
    </row>
    <row r="46" spans="1:10" x14ac:dyDescent="0.2">
      <c r="A46" s="200">
        <v>24</v>
      </c>
      <c r="B46" s="178" t="s">
        <v>1255</v>
      </c>
      <c r="C46" s="178" t="s">
        <v>1256</v>
      </c>
      <c r="D46" s="187" t="s">
        <v>1257</v>
      </c>
      <c r="E46" s="188">
        <v>3102</v>
      </c>
      <c r="F46" s="190">
        <v>76.145772799999989</v>
      </c>
      <c r="G46" s="193">
        <f t="shared" si="1"/>
        <v>1.7188800772385569E-2</v>
      </c>
      <c r="H46" s="194"/>
      <c r="I46" s="194"/>
      <c r="J46" s="194"/>
    </row>
    <row r="47" spans="1:10" x14ac:dyDescent="0.2">
      <c r="A47" s="200">
        <v>25</v>
      </c>
      <c r="B47" s="178" t="s">
        <v>1258</v>
      </c>
      <c r="C47" s="178" t="s">
        <v>1259</v>
      </c>
      <c r="D47" s="187" t="s">
        <v>1185</v>
      </c>
      <c r="E47" s="188">
        <v>95</v>
      </c>
      <c r="F47" s="190">
        <v>44.086133200000006</v>
      </c>
      <c r="G47" s="193">
        <f t="shared" si="1"/>
        <v>9.9518033967560364E-3</v>
      </c>
      <c r="H47" s="194"/>
      <c r="I47" s="194"/>
      <c r="J47" s="194"/>
    </row>
    <row r="48" spans="1:10" x14ac:dyDescent="0.2">
      <c r="A48" s="177"/>
      <c r="B48" s="178"/>
      <c r="C48" s="178"/>
      <c r="D48" s="187" t="s">
        <v>1171</v>
      </c>
      <c r="E48" s="190" t="s">
        <v>1171</v>
      </c>
      <c r="F48" s="190"/>
      <c r="G48" s="193"/>
    </row>
    <row r="49" spans="1:8" x14ac:dyDescent="0.2">
      <c r="A49" s="177"/>
      <c r="B49" s="178"/>
      <c r="C49" s="186" t="s">
        <v>113</v>
      </c>
      <c r="D49" s="187" t="s">
        <v>1171</v>
      </c>
      <c r="E49" s="187" t="s">
        <v>1171</v>
      </c>
      <c r="F49" s="183">
        <f>SUM(F23:F47)</f>
        <v>3836.6631930000003</v>
      </c>
      <c r="G49" s="198">
        <f>F49/$F$77</f>
        <v>0.86607091674590908</v>
      </c>
      <c r="H49" s="201"/>
    </row>
    <row r="50" spans="1:8" x14ac:dyDescent="0.2">
      <c r="A50" s="177"/>
      <c r="B50" s="178"/>
      <c r="C50" s="186"/>
      <c r="D50" s="187"/>
      <c r="E50" s="187"/>
      <c r="F50" s="183"/>
      <c r="G50" s="184"/>
    </row>
    <row r="51" spans="1:8" x14ac:dyDescent="0.2">
      <c r="A51" s="177"/>
      <c r="B51" s="178"/>
      <c r="C51" s="186" t="s">
        <v>1260</v>
      </c>
      <c r="D51" s="187" t="s">
        <v>1171</v>
      </c>
      <c r="E51" s="183" t="s">
        <v>1170</v>
      </c>
      <c r="F51" s="183" t="s">
        <v>1170</v>
      </c>
      <c r="G51" s="184" t="s">
        <v>1170</v>
      </c>
    </row>
    <row r="52" spans="1:8" x14ac:dyDescent="0.2">
      <c r="A52" s="177"/>
      <c r="B52" s="178"/>
      <c r="C52" s="186" t="s">
        <v>113</v>
      </c>
      <c r="D52" s="187" t="s">
        <v>1171</v>
      </c>
      <c r="E52" s="183" t="s">
        <v>1170</v>
      </c>
      <c r="F52" s="183" t="s">
        <v>1170</v>
      </c>
      <c r="G52" s="184" t="s">
        <v>1170</v>
      </c>
    </row>
    <row r="53" spans="1:8" x14ac:dyDescent="0.2">
      <c r="A53" s="177"/>
      <c r="B53" s="178"/>
      <c r="C53" s="186" t="s">
        <v>1172</v>
      </c>
      <c r="D53" s="187" t="s">
        <v>1171</v>
      </c>
      <c r="E53" s="187" t="s">
        <v>1171</v>
      </c>
      <c r="F53" s="183">
        <f>F49+F20</f>
        <v>4303.1191557000002</v>
      </c>
      <c r="G53" s="198">
        <f>F53/$F$77</f>
        <v>0.97136656635472896</v>
      </c>
    </row>
    <row r="54" spans="1:8" x14ac:dyDescent="0.2">
      <c r="A54" s="177"/>
      <c r="B54" s="178"/>
      <c r="C54" s="202"/>
      <c r="D54" s="187"/>
      <c r="E54" s="187"/>
      <c r="F54" s="203"/>
      <c r="G54" s="184"/>
    </row>
    <row r="55" spans="1:8" x14ac:dyDescent="0.2">
      <c r="A55" s="177"/>
      <c r="B55" s="178"/>
      <c r="C55" s="202" t="s">
        <v>1261</v>
      </c>
      <c r="D55" s="187"/>
      <c r="E55" s="187"/>
      <c r="F55" s="203"/>
      <c r="G55" s="184"/>
    </row>
    <row r="56" spans="1:8" x14ac:dyDescent="0.2">
      <c r="A56" s="177"/>
      <c r="B56" s="178"/>
      <c r="C56" s="204" t="s">
        <v>1262</v>
      </c>
      <c r="D56" s="187"/>
      <c r="E56" s="183" t="s">
        <v>1170</v>
      </c>
      <c r="F56" s="183" t="s">
        <v>1170</v>
      </c>
      <c r="G56" s="183" t="s">
        <v>1170</v>
      </c>
    </row>
    <row r="57" spans="1:8" x14ac:dyDescent="0.2">
      <c r="A57" s="177"/>
      <c r="B57" s="178"/>
      <c r="C57" s="204" t="s">
        <v>1263</v>
      </c>
      <c r="D57" s="187"/>
      <c r="E57" s="183" t="s">
        <v>1170</v>
      </c>
      <c r="F57" s="183" t="s">
        <v>1170</v>
      </c>
      <c r="G57" s="183" t="s">
        <v>1170</v>
      </c>
    </row>
    <row r="58" spans="1:8" x14ac:dyDescent="0.2">
      <c r="A58" s="177"/>
      <c r="B58" s="178"/>
      <c r="C58" s="204" t="s">
        <v>1264</v>
      </c>
      <c r="D58" s="187"/>
      <c r="E58" s="183" t="s">
        <v>1170</v>
      </c>
      <c r="F58" s="183" t="s">
        <v>1170</v>
      </c>
      <c r="G58" s="183" t="s">
        <v>1170</v>
      </c>
    </row>
    <row r="59" spans="1:8" x14ac:dyDescent="0.2">
      <c r="A59" s="177"/>
      <c r="B59" s="178"/>
      <c r="C59" s="204"/>
      <c r="D59" s="187"/>
      <c r="E59" s="187"/>
      <c r="F59" s="205"/>
      <c r="G59" s="206"/>
    </row>
    <row r="60" spans="1:8" x14ac:dyDescent="0.2">
      <c r="A60" s="177"/>
      <c r="B60" s="178"/>
      <c r="C60" s="207" t="s">
        <v>1265</v>
      </c>
      <c r="D60" s="187"/>
      <c r="E60" s="187"/>
      <c r="F60" s="205"/>
      <c r="G60" s="206"/>
    </row>
    <row r="61" spans="1:8" x14ac:dyDescent="0.2">
      <c r="A61" s="177"/>
      <c r="B61" s="178"/>
      <c r="C61" s="186" t="s">
        <v>113</v>
      </c>
      <c r="D61" s="187" t="s">
        <v>1171</v>
      </c>
      <c r="E61" s="183" t="s">
        <v>1170</v>
      </c>
      <c r="F61" s="183" t="s">
        <v>1170</v>
      </c>
      <c r="G61" s="184" t="s">
        <v>1170</v>
      </c>
    </row>
    <row r="62" spans="1:8" x14ac:dyDescent="0.2">
      <c r="A62" s="177"/>
      <c r="B62" s="178"/>
      <c r="C62" s="186" t="s">
        <v>1172</v>
      </c>
      <c r="D62" s="187" t="s">
        <v>1171</v>
      </c>
      <c r="E62" s="187" t="s">
        <v>1171</v>
      </c>
      <c r="F62" s="183" t="s">
        <v>1170</v>
      </c>
      <c r="G62" s="184" t="s">
        <v>1170</v>
      </c>
    </row>
    <row r="63" spans="1:8" x14ac:dyDescent="0.2">
      <c r="A63" s="177"/>
      <c r="B63" s="178"/>
      <c r="C63" s="186"/>
      <c r="D63" s="187"/>
      <c r="E63" s="187"/>
      <c r="F63" s="183"/>
      <c r="G63" s="184"/>
    </row>
    <row r="64" spans="1:8" x14ac:dyDescent="0.2">
      <c r="A64" s="177"/>
      <c r="B64" s="178"/>
      <c r="C64" s="186" t="s">
        <v>1266</v>
      </c>
      <c r="D64" s="187"/>
      <c r="E64" s="187"/>
      <c r="F64" s="183"/>
      <c r="G64" s="184"/>
    </row>
    <row r="65" spans="1:8" x14ac:dyDescent="0.2">
      <c r="A65" s="177"/>
      <c r="B65" s="178"/>
      <c r="C65" s="186" t="s">
        <v>1267</v>
      </c>
      <c r="D65" s="187"/>
      <c r="E65" s="183" t="s">
        <v>1170</v>
      </c>
      <c r="F65" s="183" t="s">
        <v>1170</v>
      </c>
      <c r="G65" s="184" t="s">
        <v>1170</v>
      </c>
    </row>
    <row r="66" spans="1:8" hidden="1" x14ac:dyDescent="0.2">
      <c r="A66" s="177"/>
      <c r="B66" s="178"/>
      <c r="C66" s="178"/>
      <c r="D66" s="187"/>
      <c r="E66" s="188"/>
      <c r="F66" s="208"/>
      <c r="G66" s="193"/>
    </row>
    <row r="67" spans="1:8" x14ac:dyDescent="0.2">
      <c r="A67" s="177"/>
      <c r="B67" s="178"/>
      <c r="C67" s="186" t="s">
        <v>113</v>
      </c>
      <c r="D67" s="187"/>
      <c r="E67" s="187"/>
      <c r="F67" s="183" t="s">
        <v>1170</v>
      </c>
      <c r="G67" s="184" t="s">
        <v>1170</v>
      </c>
    </row>
    <row r="68" spans="1:8" x14ac:dyDescent="0.2">
      <c r="A68" s="177"/>
      <c r="B68" s="178"/>
      <c r="C68" s="186"/>
      <c r="D68" s="187"/>
      <c r="E68" s="187"/>
      <c r="F68" s="183"/>
      <c r="G68" s="184"/>
    </row>
    <row r="69" spans="1:8" x14ac:dyDescent="0.2">
      <c r="A69" s="177"/>
      <c r="B69" s="178"/>
      <c r="C69" s="186" t="s">
        <v>1268</v>
      </c>
      <c r="D69" s="187" t="s">
        <v>1171</v>
      </c>
      <c r="E69" s="187" t="s">
        <v>1171</v>
      </c>
      <c r="F69" s="209" t="s">
        <v>1171</v>
      </c>
      <c r="G69" s="210" t="s">
        <v>1171</v>
      </c>
    </row>
    <row r="70" spans="1:8" x14ac:dyDescent="0.2">
      <c r="A70" s="177"/>
      <c r="B70" s="178"/>
      <c r="C70" s="127" t="s">
        <v>134</v>
      </c>
      <c r="D70" s="187" t="s">
        <v>1269</v>
      </c>
      <c r="E70" s="188"/>
      <c r="F70" s="190">
        <v>133</v>
      </c>
      <c r="G70" s="193">
        <f>F70/$F$77</f>
        <v>3.0022815694993921E-2</v>
      </c>
      <c r="H70" s="195"/>
    </row>
    <row r="71" spans="1:8" x14ac:dyDescent="0.2">
      <c r="A71" s="177"/>
      <c r="B71" s="178"/>
      <c r="C71" s="186" t="s">
        <v>113</v>
      </c>
      <c r="D71" s="187" t="s">
        <v>1171</v>
      </c>
      <c r="E71" s="187" t="s">
        <v>1171</v>
      </c>
      <c r="F71" s="183">
        <f>F70</f>
        <v>133</v>
      </c>
      <c r="G71" s="198">
        <f>F71/$F$77</f>
        <v>3.0022815694993921E-2</v>
      </c>
    </row>
    <row r="72" spans="1:8" x14ac:dyDescent="0.2">
      <c r="A72" s="177"/>
      <c r="B72" s="178"/>
      <c r="C72" s="186"/>
      <c r="D72" s="187"/>
      <c r="E72" s="187"/>
      <c r="F72" s="183"/>
      <c r="G72" s="184"/>
    </row>
    <row r="73" spans="1:8" x14ac:dyDescent="0.2">
      <c r="A73" s="177"/>
      <c r="B73" s="178"/>
      <c r="C73" s="186" t="s">
        <v>141</v>
      </c>
      <c r="D73" s="187" t="s">
        <v>1171</v>
      </c>
      <c r="E73" s="187" t="s">
        <v>1171</v>
      </c>
      <c r="F73" s="190">
        <v>-6.1549127999999991</v>
      </c>
      <c r="G73" s="193">
        <f>F73/$F$77</f>
        <v>-1.3893820497229996E-3</v>
      </c>
      <c r="H73" s="194"/>
    </row>
    <row r="74" spans="1:8" x14ac:dyDescent="0.2">
      <c r="A74" s="177"/>
      <c r="B74" s="178"/>
      <c r="C74" s="186" t="s">
        <v>113</v>
      </c>
      <c r="D74" s="187"/>
      <c r="E74" s="187"/>
      <c r="F74" s="183">
        <f>F73</f>
        <v>-6.1549127999999991</v>
      </c>
      <c r="G74" s="211">
        <f>F74/$F$77</f>
        <v>-1.3893820497229996E-3</v>
      </c>
    </row>
    <row r="75" spans="1:8" x14ac:dyDescent="0.2">
      <c r="A75" s="177"/>
      <c r="B75" s="178"/>
      <c r="C75" s="186" t="s">
        <v>1172</v>
      </c>
      <c r="D75" s="187"/>
      <c r="E75" s="187"/>
      <c r="F75" s="183">
        <f>F71+F74</f>
        <v>126.84508719999999</v>
      </c>
      <c r="G75" s="211">
        <f>F75/$F$77</f>
        <v>2.863343364527092E-2</v>
      </c>
    </row>
    <row r="76" spans="1:8" x14ac:dyDescent="0.2">
      <c r="A76" s="177"/>
      <c r="B76" s="178"/>
      <c r="C76" s="186"/>
      <c r="D76" s="187"/>
      <c r="E76" s="187"/>
      <c r="F76" s="183"/>
      <c r="G76" s="184"/>
    </row>
    <row r="77" spans="1:8" x14ac:dyDescent="0.2">
      <c r="A77" s="177"/>
      <c r="B77" s="178"/>
      <c r="C77" s="186" t="s">
        <v>1270</v>
      </c>
      <c r="D77" s="187" t="s">
        <v>1171</v>
      </c>
      <c r="E77" s="187" t="s">
        <v>1171</v>
      </c>
      <c r="F77" s="183">
        <f>F75+F53</f>
        <v>4429.9642429000005</v>
      </c>
      <c r="G77" s="211">
        <f>G75+G53</f>
        <v>0.99999999999999989</v>
      </c>
    </row>
    <row r="78" spans="1:8" x14ac:dyDescent="0.2">
      <c r="A78" s="212"/>
      <c r="B78" s="213"/>
      <c r="C78" s="214"/>
      <c r="D78" s="213"/>
      <c r="E78" s="213"/>
      <c r="F78" s="215"/>
      <c r="G78" s="216"/>
      <c r="H78" s="217"/>
    </row>
    <row r="79" spans="1:8" x14ac:dyDescent="0.2">
      <c r="A79" s="212"/>
      <c r="B79" s="218" t="s">
        <v>144</v>
      </c>
      <c r="C79" s="212"/>
      <c r="D79" s="219"/>
      <c r="E79" s="219"/>
      <c r="F79" s="220"/>
      <c r="G79" s="216"/>
    </row>
    <row r="80" spans="1:8" x14ac:dyDescent="0.2">
      <c r="A80" s="212"/>
      <c r="B80" s="383" t="s">
        <v>1271</v>
      </c>
      <c r="C80" s="383"/>
      <c r="D80" s="383"/>
      <c r="E80" s="219"/>
      <c r="F80" s="220"/>
      <c r="G80" s="216"/>
    </row>
    <row r="81" spans="1:7" x14ac:dyDescent="0.2">
      <c r="A81" s="212"/>
      <c r="B81" s="383" t="s">
        <v>1272</v>
      </c>
      <c r="C81" s="383"/>
      <c r="D81" s="383"/>
      <c r="E81" s="219"/>
      <c r="F81" s="219"/>
      <c r="G81" s="216"/>
    </row>
    <row r="82" spans="1:7" x14ac:dyDescent="0.2">
      <c r="A82" s="212"/>
      <c r="B82" s="377" t="s">
        <v>1273</v>
      </c>
      <c r="C82" s="377"/>
      <c r="D82" s="377"/>
      <c r="E82" s="219"/>
      <c r="F82" s="219"/>
      <c r="G82" s="221"/>
    </row>
    <row r="83" spans="1:7" x14ac:dyDescent="0.2">
      <c r="A83" s="212"/>
      <c r="B83" s="222"/>
      <c r="C83" s="380" t="s">
        <v>1274</v>
      </c>
      <c r="D83" s="380"/>
      <c r="E83" s="380" t="s">
        <v>1275</v>
      </c>
      <c r="F83" s="380"/>
      <c r="G83" s="212"/>
    </row>
    <row r="84" spans="1:7" x14ac:dyDescent="0.2">
      <c r="A84" s="212"/>
      <c r="B84" s="223"/>
      <c r="C84" s="224" t="s">
        <v>1276</v>
      </c>
      <c r="D84" s="225" t="s">
        <v>1277</v>
      </c>
      <c r="E84" s="224" t="s">
        <v>1276</v>
      </c>
      <c r="F84" s="225" t="s">
        <v>1277</v>
      </c>
      <c r="G84" s="212"/>
    </row>
    <row r="85" spans="1:7" x14ac:dyDescent="0.2">
      <c r="A85" s="212"/>
      <c r="B85" s="202" t="s">
        <v>1278</v>
      </c>
      <c r="C85" s="226">
        <v>43312</v>
      </c>
      <c r="D85" s="226">
        <v>43343</v>
      </c>
      <c r="E85" s="226">
        <v>43312</v>
      </c>
      <c r="F85" s="226">
        <v>43343</v>
      </c>
      <c r="G85" s="212"/>
    </row>
    <row r="86" spans="1:7" x14ac:dyDescent="0.2">
      <c r="A86" s="212"/>
      <c r="B86" s="227" t="s">
        <v>1279</v>
      </c>
      <c r="C86" s="228">
        <v>14.817299999999999</v>
      </c>
      <c r="D86" s="228">
        <v>15.651899999999999</v>
      </c>
      <c r="E86" s="228">
        <v>14.5398</v>
      </c>
      <c r="F86" s="228">
        <v>15.3545</v>
      </c>
      <c r="G86" s="212"/>
    </row>
    <row r="87" spans="1:7" x14ac:dyDescent="0.2">
      <c r="A87" s="212"/>
      <c r="B87" s="227" t="s">
        <v>1280</v>
      </c>
      <c r="C87" s="228">
        <v>14.817299999999999</v>
      </c>
      <c r="D87" s="228">
        <v>15.651899999999999</v>
      </c>
      <c r="E87" s="228">
        <v>14.5398</v>
      </c>
      <c r="F87" s="228">
        <v>15.3545</v>
      </c>
      <c r="G87" s="212"/>
    </row>
    <row r="88" spans="1:7" x14ac:dyDescent="0.2">
      <c r="A88" s="212"/>
      <c r="B88" s="212"/>
      <c r="C88" s="219"/>
      <c r="D88" s="219"/>
      <c r="E88" s="229"/>
      <c r="F88" s="229"/>
      <c r="G88" s="221"/>
    </row>
    <row r="89" spans="1:7" x14ac:dyDescent="0.2">
      <c r="A89" s="212"/>
      <c r="B89" s="383" t="s">
        <v>1281</v>
      </c>
      <c r="C89" s="383"/>
      <c r="D89" s="383"/>
      <c r="E89" s="219"/>
      <c r="F89" s="219"/>
      <c r="G89" s="221"/>
    </row>
    <row r="90" spans="1:7" x14ac:dyDescent="0.2">
      <c r="A90" s="212"/>
      <c r="B90" s="383" t="s">
        <v>1282</v>
      </c>
      <c r="C90" s="383"/>
      <c r="D90" s="383"/>
      <c r="E90" s="219"/>
      <c r="F90" s="219"/>
      <c r="G90" s="221"/>
    </row>
    <row r="91" spans="1:7" x14ac:dyDescent="0.2">
      <c r="A91" s="212"/>
      <c r="B91" s="383" t="s">
        <v>1283</v>
      </c>
      <c r="C91" s="383"/>
      <c r="D91" s="383"/>
      <c r="E91" s="220"/>
      <c r="F91" s="219"/>
      <c r="G91" s="221"/>
    </row>
    <row r="92" spans="1:7" x14ac:dyDescent="0.2">
      <c r="A92" s="212"/>
      <c r="B92" s="384" t="s">
        <v>1284</v>
      </c>
      <c r="C92" s="384"/>
      <c r="D92" s="384"/>
      <c r="E92" s="219"/>
      <c r="F92" s="219"/>
      <c r="G92" s="221"/>
    </row>
    <row r="93" spans="1:7" x14ac:dyDescent="0.2">
      <c r="A93" s="212"/>
      <c r="B93" s="383" t="s">
        <v>1285</v>
      </c>
      <c r="C93" s="383"/>
      <c r="D93" s="383"/>
      <c r="E93" s="219"/>
      <c r="F93" s="219"/>
      <c r="G93" s="221"/>
    </row>
    <row r="94" spans="1:7" x14ac:dyDescent="0.2">
      <c r="A94" s="212"/>
      <c r="B94" s="212"/>
      <c r="C94" s="230"/>
      <c r="D94" s="212"/>
      <c r="E94" s="212"/>
      <c r="F94" s="231"/>
      <c r="G94" s="221"/>
    </row>
    <row r="95" spans="1:7" x14ac:dyDescent="0.2">
      <c r="A95" s="212"/>
      <c r="B95" s="212"/>
      <c r="C95" s="212"/>
      <c r="D95" s="212"/>
      <c r="E95" s="212"/>
      <c r="F95" s="231"/>
      <c r="G95" s="221"/>
    </row>
    <row r="96" spans="1:7" x14ac:dyDescent="0.2">
      <c r="A96" s="212"/>
      <c r="B96" s="212"/>
      <c r="C96" s="212"/>
      <c r="D96" s="232"/>
      <c r="E96" s="212"/>
      <c r="F96" s="231"/>
      <c r="G96" s="221"/>
    </row>
    <row r="97" spans="1:7" x14ac:dyDescent="0.2">
      <c r="A97" s="212"/>
      <c r="B97" s="212"/>
      <c r="C97" s="212"/>
      <c r="D97" s="212"/>
      <c r="E97" s="212"/>
      <c r="F97" s="231"/>
      <c r="G97" s="221"/>
    </row>
    <row r="98" spans="1:7" x14ac:dyDescent="0.2">
      <c r="A98" s="212"/>
      <c r="B98" s="212"/>
      <c r="C98" s="212"/>
      <c r="D98" s="212"/>
      <c r="E98" s="212"/>
      <c r="F98" s="231"/>
      <c r="G98" s="221"/>
    </row>
    <row r="99" spans="1:7" x14ac:dyDescent="0.2">
      <c r="A99" s="212"/>
      <c r="B99" s="212"/>
      <c r="C99" s="212"/>
      <c r="D99" s="212"/>
      <c r="E99" s="212"/>
      <c r="F99" s="231"/>
      <c r="G99" s="221"/>
    </row>
    <row r="100" spans="1:7" x14ac:dyDescent="0.2">
      <c r="A100" s="212"/>
      <c r="B100" s="212"/>
      <c r="C100" s="212"/>
      <c r="D100" s="212"/>
      <c r="E100" s="212"/>
      <c r="F100" s="231"/>
      <c r="G100" s="221"/>
    </row>
    <row r="101" spans="1:7" x14ac:dyDescent="0.2">
      <c r="A101" s="212"/>
      <c r="B101" s="212"/>
      <c r="C101" s="212"/>
      <c r="D101" s="212"/>
      <c r="E101" s="212"/>
      <c r="F101" s="231"/>
      <c r="G101" s="221"/>
    </row>
    <row r="102" spans="1:7" x14ac:dyDescent="0.2">
      <c r="A102" s="212"/>
      <c r="B102" s="212"/>
      <c r="C102" s="212"/>
      <c r="D102" s="212"/>
      <c r="E102" s="212"/>
      <c r="F102" s="231"/>
      <c r="G102" s="221"/>
    </row>
    <row r="103" spans="1:7" x14ac:dyDescent="0.2">
      <c r="A103" s="212"/>
      <c r="B103" s="212"/>
      <c r="C103" s="212"/>
      <c r="D103" s="212"/>
      <c r="E103" s="212"/>
      <c r="F103" s="231"/>
      <c r="G103" s="221"/>
    </row>
    <row r="104" spans="1:7" x14ac:dyDescent="0.2">
      <c r="A104" s="212"/>
      <c r="B104" s="212"/>
      <c r="C104" s="212"/>
      <c r="D104" s="212"/>
      <c r="E104" s="212"/>
      <c r="F104" s="231"/>
      <c r="G104" s="221"/>
    </row>
  </sheetData>
  <mergeCells count="13">
    <mergeCell ref="B93:D93"/>
    <mergeCell ref="C83:D83"/>
    <mergeCell ref="E83:F83"/>
    <mergeCell ref="B89:D89"/>
    <mergeCell ref="B90:D90"/>
    <mergeCell ref="B91:D91"/>
    <mergeCell ref="B92:D92"/>
    <mergeCell ref="B82:D82"/>
    <mergeCell ref="A1:G1"/>
    <mergeCell ref="A2:G2"/>
    <mergeCell ref="A3:G3"/>
    <mergeCell ref="B80:D80"/>
    <mergeCell ref="B81:D81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3" workbookViewId="0">
      <selection activeCell="B44" sqref="B44"/>
    </sheetView>
  </sheetViews>
  <sheetFormatPr defaultRowHeight="15" x14ac:dyDescent="0.25"/>
  <cols>
    <col min="1" max="1" width="5.42578125" style="248" bestFit="1" customWidth="1"/>
    <col min="2" max="2" width="19.7109375" style="248" bestFit="1" customWidth="1"/>
    <col min="3" max="3" width="40.28515625" style="248" bestFit="1" customWidth="1"/>
    <col min="4" max="4" width="15.28515625" style="248" bestFit="1" customWidth="1"/>
    <col min="5" max="5" width="9.85546875" style="248" bestFit="1" customWidth="1"/>
    <col min="6" max="6" width="10.140625" style="248" bestFit="1" customWidth="1"/>
    <col min="7" max="7" width="14" style="248" bestFit="1" customWidth="1"/>
    <col min="8" max="8" width="11.85546875" style="248" bestFit="1" customWidth="1"/>
    <col min="9" max="9" width="14.85546875" style="248" bestFit="1" customWidth="1"/>
    <col min="10" max="10" width="14.85546875" style="248" customWidth="1"/>
    <col min="11" max="11" width="9.7109375" style="248" customWidth="1"/>
    <col min="12" max="12" width="6.140625" style="248" customWidth="1"/>
    <col min="13" max="257" width="9.140625" style="248"/>
    <col min="258" max="258" width="5.42578125" style="248" bestFit="1" customWidth="1"/>
    <col min="259" max="259" width="20.42578125" style="248" bestFit="1" customWidth="1"/>
    <col min="260" max="260" width="41.42578125" style="248" customWidth="1"/>
    <col min="261" max="261" width="15.28515625" style="248" bestFit="1" customWidth="1"/>
    <col min="262" max="262" width="16.7109375" style="248" bestFit="1" customWidth="1"/>
    <col min="263" max="263" width="11.28515625" style="248" bestFit="1" customWidth="1"/>
    <col min="264" max="264" width="14" style="248" bestFit="1" customWidth="1"/>
    <col min="265" max="265" width="11.85546875" style="248" bestFit="1" customWidth="1"/>
    <col min="266" max="266" width="14.85546875" style="248" bestFit="1" customWidth="1"/>
    <col min="267" max="267" width="9.7109375" style="248" customWidth="1"/>
    <col min="268" max="268" width="4.85546875" style="248" customWidth="1"/>
    <col min="269" max="513" width="9.140625" style="248"/>
    <col min="514" max="514" width="5.42578125" style="248" bestFit="1" customWidth="1"/>
    <col min="515" max="515" width="20.42578125" style="248" bestFit="1" customWidth="1"/>
    <col min="516" max="516" width="41.42578125" style="248" customWidth="1"/>
    <col min="517" max="517" width="15.28515625" style="248" bestFit="1" customWidth="1"/>
    <col min="518" max="518" width="16.7109375" style="248" bestFit="1" customWidth="1"/>
    <col min="519" max="519" width="11.28515625" style="248" bestFit="1" customWidth="1"/>
    <col min="520" max="520" width="14" style="248" bestFit="1" customWidth="1"/>
    <col min="521" max="521" width="11.85546875" style="248" bestFit="1" customWidth="1"/>
    <col min="522" max="522" width="14.85546875" style="248" bestFit="1" customWidth="1"/>
    <col min="523" max="523" width="9.7109375" style="248" customWidth="1"/>
    <col min="524" max="524" width="4.85546875" style="248" customWidth="1"/>
    <col min="525" max="769" width="9.140625" style="248"/>
    <col min="770" max="770" width="5.42578125" style="248" bestFit="1" customWidth="1"/>
    <col min="771" max="771" width="20.42578125" style="248" bestFit="1" customWidth="1"/>
    <col min="772" max="772" width="41.42578125" style="248" customWidth="1"/>
    <col min="773" max="773" width="15.28515625" style="248" bestFit="1" customWidth="1"/>
    <col min="774" max="774" width="16.7109375" style="248" bestFit="1" customWidth="1"/>
    <col min="775" max="775" width="11.28515625" style="248" bestFit="1" customWidth="1"/>
    <col min="776" max="776" width="14" style="248" bestFit="1" customWidth="1"/>
    <col min="777" max="777" width="11.85546875" style="248" bestFit="1" customWidth="1"/>
    <col min="778" max="778" width="14.85546875" style="248" bestFit="1" customWidth="1"/>
    <col min="779" max="779" width="9.7109375" style="248" customWidth="1"/>
    <col min="780" max="780" width="4.85546875" style="248" customWidth="1"/>
    <col min="781" max="1025" width="9.140625" style="248"/>
    <col min="1026" max="1026" width="5.42578125" style="248" bestFit="1" customWidth="1"/>
    <col min="1027" max="1027" width="20.42578125" style="248" bestFit="1" customWidth="1"/>
    <col min="1028" max="1028" width="41.42578125" style="248" customWidth="1"/>
    <col min="1029" max="1029" width="15.28515625" style="248" bestFit="1" customWidth="1"/>
    <col min="1030" max="1030" width="16.7109375" style="248" bestFit="1" customWidth="1"/>
    <col min="1031" max="1031" width="11.28515625" style="248" bestFit="1" customWidth="1"/>
    <col min="1032" max="1032" width="14" style="248" bestFit="1" customWidth="1"/>
    <col min="1033" max="1033" width="11.85546875" style="248" bestFit="1" customWidth="1"/>
    <col min="1034" max="1034" width="14.85546875" style="248" bestFit="1" customWidth="1"/>
    <col min="1035" max="1035" width="9.7109375" style="248" customWidth="1"/>
    <col min="1036" max="1036" width="4.85546875" style="248" customWidth="1"/>
    <col min="1037" max="1281" width="9.140625" style="248"/>
    <col min="1282" max="1282" width="5.42578125" style="248" bestFit="1" customWidth="1"/>
    <col min="1283" max="1283" width="20.42578125" style="248" bestFit="1" customWidth="1"/>
    <col min="1284" max="1284" width="41.42578125" style="248" customWidth="1"/>
    <col min="1285" max="1285" width="15.28515625" style="248" bestFit="1" customWidth="1"/>
    <col min="1286" max="1286" width="16.7109375" style="248" bestFit="1" customWidth="1"/>
    <col min="1287" max="1287" width="11.28515625" style="248" bestFit="1" customWidth="1"/>
    <col min="1288" max="1288" width="14" style="248" bestFit="1" customWidth="1"/>
    <col min="1289" max="1289" width="11.85546875" style="248" bestFit="1" customWidth="1"/>
    <col min="1290" max="1290" width="14.85546875" style="248" bestFit="1" customWidth="1"/>
    <col min="1291" max="1291" width="9.7109375" style="248" customWidth="1"/>
    <col min="1292" max="1292" width="4.85546875" style="248" customWidth="1"/>
    <col min="1293" max="1537" width="9.140625" style="248"/>
    <col min="1538" max="1538" width="5.42578125" style="248" bestFit="1" customWidth="1"/>
    <col min="1539" max="1539" width="20.42578125" style="248" bestFit="1" customWidth="1"/>
    <col min="1540" max="1540" width="41.42578125" style="248" customWidth="1"/>
    <col min="1541" max="1541" width="15.28515625" style="248" bestFit="1" customWidth="1"/>
    <col min="1542" max="1542" width="16.7109375" style="248" bestFit="1" customWidth="1"/>
    <col min="1543" max="1543" width="11.28515625" style="248" bestFit="1" customWidth="1"/>
    <col min="1544" max="1544" width="14" style="248" bestFit="1" customWidth="1"/>
    <col min="1545" max="1545" width="11.85546875" style="248" bestFit="1" customWidth="1"/>
    <col min="1546" max="1546" width="14.85546875" style="248" bestFit="1" customWidth="1"/>
    <col min="1547" max="1547" width="9.7109375" style="248" customWidth="1"/>
    <col min="1548" max="1548" width="4.85546875" style="248" customWidth="1"/>
    <col min="1549" max="1793" width="9.140625" style="248"/>
    <col min="1794" max="1794" width="5.42578125" style="248" bestFit="1" customWidth="1"/>
    <col min="1795" max="1795" width="20.42578125" style="248" bestFit="1" customWidth="1"/>
    <col min="1796" max="1796" width="41.42578125" style="248" customWidth="1"/>
    <col min="1797" max="1797" width="15.28515625" style="248" bestFit="1" customWidth="1"/>
    <col min="1798" max="1798" width="16.7109375" style="248" bestFit="1" customWidth="1"/>
    <col min="1799" max="1799" width="11.28515625" style="248" bestFit="1" customWidth="1"/>
    <col min="1800" max="1800" width="14" style="248" bestFit="1" customWidth="1"/>
    <col min="1801" max="1801" width="11.85546875" style="248" bestFit="1" customWidth="1"/>
    <col min="1802" max="1802" width="14.85546875" style="248" bestFit="1" customWidth="1"/>
    <col min="1803" max="1803" width="9.7109375" style="248" customWidth="1"/>
    <col min="1804" max="1804" width="4.85546875" style="248" customWidth="1"/>
    <col min="1805" max="2049" width="9.140625" style="248"/>
    <col min="2050" max="2050" width="5.42578125" style="248" bestFit="1" customWidth="1"/>
    <col min="2051" max="2051" width="20.42578125" style="248" bestFit="1" customWidth="1"/>
    <col min="2052" max="2052" width="41.42578125" style="248" customWidth="1"/>
    <col min="2053" max="2053" width="15.28515625" style="248" bestFit="1" customWidth="1"/>
    <col min="2054" max="2054" width="16.7109375" style="248" bestFit="1" customWidth="1"/>
    <col min="2055" max="2055" width="11.28515625" style="248" bestFit="1" customWidth="1"/>
    <col min="2056" max="2056" width="14" style="248" bestFit="1" customWidth="1"/>
    <col min="2057" max="2057" width="11.85546875" style="248" bestFit="1" customWidth="1"/>
    <col min="2058" max="2058" width="14.85546875" style="248" bestFit="1" customWidth="1"/>
    <col min="2059" max="2059" width="9.7109375" style="248" customWidth="1"/>
    <col min="2060" max="2060" width="4.85546875" style="248" customWidth="1"/>
    <col min="2061" max="2305" width="9.140625" style="248"/>
    <col min="2306" max="2306" width="5.42578125" style="248" bestFit="1" customWidth="1"/>
    <col min="2307" max="2307" width="20.42578125" style="248" bestFit="1" customWidth="1"/>
    <col min="2308" max="2308" width="41.42578125" style="248" customWidth="1"/>
    <col min="2309" max="2309" width="15.28515625" style="248" bestFit="1" customWidth="1"/>
    <col min="2310" max="2310" width="16.7109375" style="248" bestFit="1" customWidth="1"/>
    <col min="2311" max="2311" width="11.28515625" style="248" bestFit="1" customWidth="1"/>
    <col min="2312" max="2312" width="14" style="248" bestFit="1" customWidth="1"/>
    <col min="2313" max="2313" width="11.85546875" style="248" bestFit="1" customWidth="1"/>
    <col min="2314" max="2314" width="14.85546875" style="248" bestFit="1" customWidth="1"/>
    <col min="2315" max="2315" width="9.7109375" style="248" customWidth="1"/>
    <col min="2316" max="2316" width="4.85546875" style="248" customWidth="1"/>
    <col min="2317" max="2561" width="9.140625" style="248"/>
    <col min="2562" max="2562" width="5.42578125" style="248" bestFit="1" customWidth="1"/>
    <col min="2563" max="2563" width="20.42578125" style="248" bestFit="1" customWidth="1"/>
    <col min="2564" max="2564" width="41.42578125" style="248" customWidth="1"/>
    <col min="2565" max="2565" width="15.28515625" style="248" bestFit="1" customWidth="1"/>
    <col min="2566" max="2566" width="16.7109375" style="248" bestFit="1" customWidth="1"/>
    <col min="2567" max="2567" width="11.28515625" style="248" bestFit="1" customWidth="1"/>
    <col min="2568" max="2568" width="14" style="248" bestFit="1" customWidth="1"/>
    <col min="2569" max="2569" width="11.85546875" style="248" bestFit="1" customWidth="1"/>
    <col min="2570" max="2570" width="14.85546875" style="248" bestFit="1" customWidth="1"/>
    <col min="2571" max="2571" width="9.7109375" style="248" customWidth="1"/>
    <col min="2572" max="2572" width="4.85546875" style="248" customWidth="1"/>
    <col min="2573" max="2817" width="9.140625" style="248"/>
    <col min="2818" max="2818" width="5.42578125" style="248" bestFit="1" customWidth="1"/>
    <col min="2819" max="2819" width="20.42578125" style="248" bestFit="1" customWidth="1"/>
    <col min="2820" max="2820" width="41.42578125" style="248" customWidth="1"/>
    <col min="2821" max="2821" width="15.28515625" style="248" bestFit="1" customWidth="1"/>
    <col min="2822" max="2822" width="16.7109375" style="248" bestFit="1" customWidth="1"/>
    <col min="2823" max="2823" width="11.28515625" style="248" bestFit="1" customWidth="1"/>
    <col min="2824" max="2824" width="14" style="248" bestFit="1" customWidth="1"/>
    <col min="2825" max="2825" width="11.85546875" style="248" bestFit="1" customWidth="1"/>
    <col min="2826" max="2826" width="14.85546875" style="248" bestFit="1" customWidth="1"/>
    <col min="2827" max="2827" width="9.7109375" style="248" customWidth="1"/>
    <col min="2828" max="2828" width="4.85546875" style="248" customWidth="1"/>
    <col min="2829" max="3073" width="9.140625" style="248"/>
    <col min="3074" max="3074" width="5.42578125" style="248" bestFit="1" customWidth="1"/>
    <col min="3075" max="3075" width="20.42578125" style="248" bestFit="1" customWidth="1"/>
    <col min="3076" max="3076" width="41.42578125" style="248" customWidth="1"/>
    <col min="3077" max="3077" width="15.28515625" style="248" bestFit="1" customWidth="1"/>
    <col min="3078" max="3078" width="16.7109375" style="248" bestFit="1" customWidth="1"/>
    <col min="3079" max="3079" width="11.28515625" style="248" bestFit="1" customWidth="1"/>
    <col min="3080" max="3080" width="14" style="248" bestFit="1" customWidth="1"/>
    <col min="3081" max="3081" width="11.85546875" style="248" bestFit="1" customWidth="1"/>
    <col min="3082" max="3082" width="14.85546875" style="248" bestFit="1" customWidth="1"/>
    <col min="3083" max="3083" width="9.7109375" style="248" customWidth="1"/>
    <col min="3084" max="3084" width="4.85546875" style="248" customWidth="1"/>
    <col min="3085" max="3329" width="9.140625" style="248"/>
    <col min="3330" max="3330" width="5.42578125" style="248" bestFit="1" customWidth="1"/>
    <col min="3331" max="3331" width="20.42578125" style="248" bestFit="1" customWidth="1"/>
    <col min="3332" max="3332" width="41.42578125" style="248" customWidth="1"/>
    <col min="3333" max="3333" width="15.28515625" style="248" bestFit="1" customWidth="1"/>
    <col min="3334" max="3334" width="16.7109375" style="248" bestFit="1" customWidth="1"/>
    <col min="3335" max="3335" width="11.28515625" style="248" bestFit="1" customWidth="1"/>
    <col min="3336" max="3336" width="14" style="248" bestFit="1" customWidth="1"/>
    <col min="3337" max="3337" width="11.85546875" style="248" bestFit="1" customWidth="1"/>
    <col min="3338" max="3338" width="14.85546875" style="248" bestFit="1" customWidth="1"/>
    <col min="3339" max="3339" width="9.7109375" style="248" customWidth="1"/>
    <col min="3340" max="3340" width="4.85546875" style="248" customWidth="1"/>
    <col min="3341" max="3585" width="9.140625" style="248"/>
    <col min="3586" max="3586" width="5.42578125" style="248" bestFit="1" customWidth="1"/>
    <col min="3587" max="3587" width="20.42578125" style="248" bestFit="1" customWidth="1"/>
    <col min="3588" max="3588" width="41.42578125" style="248" customWidth="1"/>
    <col min="3589" max="3589" width="15.28515625" style="248" bestFit="1" customWidth="1"/>
    <col min="3590" max="3590" width="16.7109375" style="248" bestFit="1" customWidth="1"/>
    <col min="3591" max="3591" width="11.28515625" style="248" bestFit="1" customWidth="1"/>
    <col min="3592" max="3592" width="14" style="248" bestFit="1" customWidth="1"/>
    <col min="3593" max="3593" width="11.85546875" style="248" bestFit="1" customWidth="1"/>
    <col min="3594" max="3594" width="14.85546875" style="248" bestFit="1" customWidth="1"/>
    <col min="3595" max="3595" width="9.7109375" style="248" customWidth="1"/>
    <col min="3596" max="3596" width="4.85546875" style="248" customWidth="1"/>
    <col min="3597" max="3841" width="9.140625" style="248"/>
    <col min="3842" max="3842" width="5.42578125" style="248" bestFit="1" customWidth="1"/>
    <col min="3843" max="3843" width="20.42578125" style="248" bestFit="1" customWidth="1"/>
    <col min="3844" max="3844" width="41.42578125" style="248" customWidth="1"/>
    <col min="3845" max="3845" width="15.28515625" style="248" bestFit="1" customWidth="1"/>
    <col min="3846" max="3846" width="16.7109375" style="248" bestFit="1" customWidth="1"/>
    <col min="3847" max="3847" width="11.28515625" style="248" bestFit="1" customWidth="1"/>
    <col min="3848" max="3848" width="14" style="248" bestFit="1" customWidth="1"/>
    <col min="3849" max="3849" width="11.85546875" style="248" bestFit="1" customWidth="1"/>
    <col min="3850" max="3850" width="14.85546875" style="248" bestFit="1" customWidth="1"/>
    <col min="3851" max="3851" width="9.7109375" style="248" customWidth="1"/>
    <col min="3852" max="3852" width="4.85546875" style="248" customWidth="1"/>
    <col min="3853" max="4097" width="9.140625" style="248"/>
    <col min="4098" max="4098" width="5.42578125" style="248" bestFit="1" customWidth="1"/>
    <col min="4099" max="4099" width="20.42578125" style="248" bestFit="1" customWidth="1"/>
    <col min="4100" max="4100" width="41.42578125" style="248" customWidth="1"/>
    <col min="4101" max="4101" width="15.28515625" style="248" bestFit="1" customWidth="1"/>
    <col min="4102" max="4102" width="16.7109375" style="248" bestFit="1" customWidth="1"/>
    <col min="4103" max="4103" width="11.28515625" style="248" bestFit="1" customWidth="1"/>
    <col min="4104" max="4104" width="14" style="248" bestFit="1" customWidth="1"/>
    <col min="4105" max="4105" width="11.85546875" style="248" bestFit="1" customWidth="1"/>
    <col min="4106" max="4106" width="14.85546875" style="248" bestFit="1" customWidth="1"/>
    <col min="4107" max="4107" width="9.7109375" style="248" customWidth="1"/>
    <col min="4108" max="4108" width="4.85546875" style="248" customWidth="1"/>
    <col min="4109" max="4353" width="9.140625" style="248"/>
    <col min="4354" max="4354" width="5.42578125" style="248" bestFit="1" customWidth="1"/>
    <col min="4355" max="4355" width="20.42578125" style="248" bestFit="1" customWidth="1"/>
    <col min="4356" max="4356" width="41.42578125" style="248" customWidth="1"/>
    <col min="4357" max="4357" width="15.28515625" style="248" bestFit="1" customWidth="1"/>
    <col min="4358" max="4358" width="16.7109375" style="248" bestFit="1" customWidth="1"/>
    <col min="4359" max="4359" width="11.28515625" style="248" bestFit="1" customWidth="1"/>
    <col min="4360" max="4360" width="14" style="248" bestFit="1" customWidth="1"/>
    <col min="4361" max="4361" width="11.85546875" style="248" bestFit="1" customWidth="1"/>
    <col min="4362" max="4362" width="14.85546875" style="248" bestFit="1" customWidth="1"/>
    <col min="4363" max="4363" width="9.7109375" style="248" customWidth="1"/>
    <col min="4364" max="4364" width="4.85546875" style="248" customWidth="1"/>
    <col min="4365" max="4609" width="9.140625" style="248"/>
    <col min="4610" max="4610" width="5.42578125" style="248" bestFit="1" customWidth="1"/>
    <col min="4611" max="4611" width="20.42578125" style="248" bestFit="1" customWidth="1"/>
    <col min="4612" max="4612" width="41.42578125" style="248" customWidth="1"/>
    <col min="4613" max="4613" width="15.28515625" style="248" bestFit="1" customWidth="1"/>
    <col min="4614" max="4614" width="16.7109375" style="248" bestFit="1" customWidth="1"/>
    <col min="4615" max="4615" width="11.28515625" style="248" bestFit="1" customWidth="1"/>
    <col min="4616" max="4616" width="14" style="248" bestFit="1" customWidth="1"/>
    <col min="4617" max="4617" width="11.85546875" style="248" bestFit="1" customWidth="1"/>
    <col min="4618" max="4618" width="14.85546875" style="248" bestFit="1" customWidth="1"/>
    <col min="4619" max="4619" width="9.7109375" style="248" customWidth="1"/>
    <col min="4620" max="4620" width="4.85546875" style="248" customWidth="1"/>
    <col min="4621" max="4865" width="9.140625" style="248"/>
    <col min="4866" max="4866" width="5.42578125" style="248" bestFit="1" customWidth="1"/>
    <col min="4867" max="4867" width="20.42578125" style="248" bestFit="1" customWidth="1"/>
    <col min="4868" max="4868" width="41.42578125" style="248" customWidth="1"/>
    <col min="4869" max="4869" width="15.28515625" style="248" bestFit="1" customWidth="1"/>
    <col min="4870" max="4870" width="16.7109375" style="248" bestFit="1" customWidth="1"/>
    <col min="4871" max="4871" width="11.28515625" style="248" bestFit="1" customWidth="1"/>
    <col min="4872" max="4872" width="14" style="248" bestFit="1" customWidth="1"/>
    <col min="4873" max="4873" width="11.85546875" style="248" bestFit="1" customWidth="1"/>
    <col min="4874" max="4874" width="14.85546875" style="248" bestFit="1" customWidth="1"/>
    <col min="4875" max="4875" width="9.7109375" style="248" customWidth="1"/>
    <col min="4876" max="4876" width="4.85546875" style="248" customWidth="1"/>
    <col min="4877" max="5121" width="9.140625" style="248"/>
    <col min="5122" max="5122" width="5.42578125" style="248" bestFit="1" customWidth="1"/>
    <col min="5123" max="5123" width="20.42578125" style="248" bestFit="1" customWidth="1"/>
    <col min="5124" max="5124" width="41.42578125" style="248" customWidth="1"/>
    <col min="5125" max="5125" width="15.28515625" style="248" bestFit="1" customWidth="1"/>
    <col min="5126" max="5126" width="16.7109375" style="248" bestFit="1" customWidth="1"/>
    <col min="5127" max="5127" width="11.28515625" style="248" bestFit="1" customWidth="1"/>
    <col min="5128" max="5128" width="14" style="248" bestFit="1" customWidth="1"/>
    <col min="5129" max="5129" width="11.85546875" style="248" bestFit="1" customWidth="1"/>
    <col min="5130" max="5130" width="14.85546875" style="248" bestFit="1" customWidth="1"/>
    <col min="5131" max="5131" width="9.7109375" style="248" customWidth="1"/>
    <col min="5132" max="5132" width="4.85546875" style="248" customWidth="1"/>
    <col min="5133" max="5377" width="9.140625" style="248"/>
    <col min="5378" max="5378" width="5.42578125" style="248" bestFit="1" customWidth="1"/>
    <col min="5379" max="5379" width="20.42578125" style="248" bestFit="1" customWidth="1"/>
    <col min="5380" max="5380" width="41.42578125" style="248" customWidth="1"/>
    <col min="5381" max="5381" width="15.28515625" style="248" bestFit="1" customWidth="1"/>
    <col min="5382" max="5382" width="16.7109375" style="248" bestFit="1" customWidth="1"/>
    <col min="5383" max="5383" width="11.28515625" style="248" bestFit="1" customWidth="1"/>
    <col min="5384" max="5384" width="14" style="248" bestFit="1" customWidth="1"/>
    <col min="5385" max="5385" width="11.85546875" style="248" bestFit="1" customWidth="1"/>
    <col min="5386" max="5386" width="14.85546875" style="248" bestFit="1" customWidth="1"/>
    <col min="5387" max="5387" width="9.7109375" style="248" customWidth="1"/>
    <col min="5388" max="5388" width="4.85546875" style="248" customWidth="1"/>
    <col min="5389" max="5633" width="9.140625" style="248"/>
    <col min="5634" max="5634" width="5.42578125" style="248" bestFit="1" customWidth="1"/>
    <col min="5635" max="5635" width="20.42578125" style="248" bestFit="1" customWidth="1"/>
    <col min="5636" max="5636" width="41.42578125" style="248" customWidth="1"/>
    <col min="5637" max="5637" width="15.28515625" style="248" bestFit="1" customWidth="1"/>
    <col min="5638" max="5638" width="16.7109375" style="248" bestFit="1" customWidth="1"/>
    <col min="5639" max="5639" width="11.28515625" style="248" bestFit="1" customWidth="1"/>
    <col min="5640" max="5640" width="14" style="248" bestFit="1" customWidth="1"/>
    <col min="5641" max="5641" width="11.85546875" style="248" bestFit="1" customWidth="1"/>
    <col min="5642" max="5642" width="14.85546875" style="248" bestFit="1" customWidth="1"/>
    <col min="5643" max="5643" width="9.7109375" style="248" customWidth="1"/>
    <col min="5644" max="5644" width="4.85546875" style="248" customWidth="1"/>
    <col min="5645" max="5889" width="9.140625" style="248"/>
    <col min="5890" max="5890" width="5.42578125" style="248" bestFit="1" customWidth="1"/>
    <col min="5891" max="5891" width="20.42578125" style="248" bestFit="1" customWidth="1"/>
    <col min="5892" max="5892" width="41.42578125" style="248" customWidth="1"/>
    <col min="5893" max="5893" width="15.28515625" style="248" bestFit="1" customWidth="1"/>
    <col min="5894" max="5894" width="16.7109375" style="248" bestFit="1" customWidth="1"/>
    <col min="5895" max="5895" width="11.28515625" style="248" bestFit="1" customWidth="1"/>
    <col min="5896" max="5896" width="14" style="248" bestFit="1" customWidth="1"/>
    <col min="5897" max="5897" width="11.85546875" style="248" bestFit="1" customWidth="1"/>
    <col min="5898" max="5898" width="14.85546875" style="248" bestFit="1" customWidth="1"/>
    <col min="5899" max="5899" width="9.7109375" style="248" customWidth="1"/>
    <col min="5900" max="5900" width="4.85546875" style="248" customWidth="1"/>
    <col min="5901" max="6145" width="9.140625" style="248"/>
    <col min="6146" max="6146" width="5.42578125" style="248" bestFit="1" customWidth="1"/>
    <col min="6147" max="6147" width="20.42578125" style="248" bestFit="1" customWidth="1"/>
    <col min="6148" max="6148" width="41.42578125" style="248" customWidth="1"/>
    <col min="6149" max="6149" width="15.28515625" style="248" bestFit="1" customWidth="1"/>
    <col min="6150" max="6150" width="16.7109375" style="248" bestFit="1" customWidth="1"/>
    <col min="6151" max="6151" width="11.28515625" style="248" bestFit="1" customWidth="1"/>
    <col min="6152" max="6152" width="14" style="248" bestFit="1" customWidth="1"/>
    <col min="6153" max="6153" width="11.85546875" style="248" bestFit="1" customWidth="1"/>
    <col min="6154" max="6154" width="14.85546875" style="248" bestFit="1" customWidth="1"/>
    <col min="6155" max="6155" width="9.7109375" style="248" customWidth="1"/>
    <col min="6156" max="6156" width="4.85546875" style="248" customWidth="1"/>
    <col min="6157" max="6401" width="9.140625" style="248"/>
    <col min="6402" max="6402" width="5.42578125" style="248" bestFit="1" customWidth="1"/>
    <col min="6403" max="6403" width="20.42578125" style="248" bestFit="1" customWidth="1"/>
    <col min="6404" max="6404" width="41.42578125" style="248" customWidth="1"/>
    <col min="6405" max="6405" width="15.28515625" style="248" bestFit="1" customWidth="1"/>
    <col min="6406" max="6406" width="16.7109375" style="248" bestFit="1" customWidth="1"/>
    <col min="6407" max="6407" width="11.28515625" style="248" bestFit="1" customWidth="1"/>
    <col min="6408" max="6408" width="14" style="248" bestFit="1" customWidth="1"/>
    <col min="6409" max="6409" width="11.85546875" style="248" bestFit="1" customWidth="1"/>
    <col min="6410" max="6410" width="14.85546875" style="248" bestFit="1" customWidth="1"/>
    <col min="6411" max="6411" width="9.7109375" style="248" customWidth="1"/>
    <col min="6412" max="6412" width="4.85546875" style="248" customWidth="1"/>
    <col min="6413" max="6657" width="9.140625" style="248"/>
    <col min="6658" max="6658" width="5.42578125" style="248" bestFit="1" customWidth="1"/>
    <col min="6659" max="6659" width="20.42578125" style="248" bestFit="1" customWidth="1"/>
    <col min="6660" max="6660" width="41.42578125" style="248" customWidth="1"/>
    <col min="6661" max="6661" width="15.28515625" style="248" bestFit="1" customWidth="1"/>
    <col min="6662" max="6662" width="16.7109375" style="248" bestFit="1" customWidth="1"/>
    <col min="6663" max="6663" width="11.28515625" style="248" bestFit="1" customWidth="1"/>
    <col min="6664" max="6664" width="14" style="248" bestFit="1" customWidth="1"/>
    <col min="6665" max="6665" width="11.85546875" style="248" bestFit="1" customWidth="1"/>
    <col min="6666" max="6666" width="14.85546875" style="248" bestFit="1" customWidth="1"/>
    <col min="6667" max="6667" width="9.7109375" style="248" customWidth="1"/>
    <col min="6668" max="6668" width="4.85546875" style="248" customWidth="1"/>
    <col min="6669" max="6913" width="9.140625" style="248"/>
    <col min="6914" max="6914" width="5.42578125" style="248" bestFit="1" customWidth="1"/>
    <col min="6915" max="6915" width="20.42578125" style="248" bestFit="1" customWidth="1"/>
    <col min="6916" max="6916" width="41.42578125" style="248" customWidth="1"/>
    <col min="6917" max="6917" width="15.28515625" style="248" bestFit="1" customWidth="1"/>
    <col min="6918" max="6918" width="16.7109375" style="248" bestFit="1" customWidth="1"/>
    <col min="6919" max="6919" width="11.28515625" style="248" bestFit="1" customWidth="1"/>
    <col min="6920" max="6920" width="14" style="248" bestFit="1" customWidth="1"/>
    <col min="6921" max="6921" width="11.85546875" style="248" bestFit="1" customWidth="1"/>
    <col min="6922" max="6922" width="14.85546875" style="248" bestFit="1" customWidth="1"/>
    <col min="6923" max="6923" width="9.7109375" style="248" customWidth="1"/>
    <col min="6924" max="6924" width="4.85546875" style="248" customWidth="1"/>
    <col min="6925" max="7169" width="9.140625" style="248"/>
    <col min="7170" max="7170" width="5.42578125" style="248" bestFit="1" customWidth="1"/>
    <col min="7171" max="7171" width="20.42578125" style="248" bestFit="1" customWidth="1"/>
    <col min="7172" max="7172" width="41.42578125" style="248" customWidth="1"/>
    <col min="7173" max="7173" width="15.28515625" style="248" bestFit="1" customWidth="1"/>
    <col min="7174" max="7174" width="16.7109375" style="248" bestFit="1" customWidth="1"/>
    <col min="7175" max="7175" width="11.28515625" style="248" bestFit="1" customWidth="1"/>
    <col min="7176" max="7176" width="14" style="248" bestFit="1" customWidth="1"/>
    <col min="7177" max="7177" width="11.85546875" style="248" bestFit="1" customWidth="1"/>
    <col min="7178" max="7178" width="14.85546875" style="248" bestFit="1" customWidth="1"/>
    <col min="7179" max="7179" width="9.7109375" style="248" customWidth="1"/>
    <col min="7180" max="7180" width="4.85546875" style="248" customWidth="1"/>
    <col min="7181" max="7425" width="9.140625" style="248"/>
    <col min="7426" max="7426" width="5.42578125" style="248" bestFit="1" customWidth="1"/>
    <col min="7427" max="7427" width="20.42578125" style="248" bestFit="1" customWidth="1"/>
    <col min="7428" max="7428" width="41.42578125" style="248" customWidth="1"/>
    <col min="7429" max="7429" width="15.28515625" style="248" bestFit="1" customWidth="1"/>
    <col min="7430" max="7430" width="16.7109375" style="248" bestFit="1" customWidth="1"/>
    <col min="7431" max="7431" width="11.28515625" style="248" bestFit="1" customWidth="1"/>
    <col min="7432" max="7432" width="14" style="248" bestFit="1" customWidth="1"/>
    <col min="7433" max="7433" width="11.85546875" style="248" bestFit="1" customWidth="1"/>
    <col min="7434" max="7434" width="14.85546875" style="248" bestFit="1" customWidth="1"/>
    <col min="7435" max="7435" width="9.7109375" style="248" customWidth="1"/>
    <col min="7436" max="7436" width="4.85546875" style="248" customWidth="1"/>
    <col min="7437" max="7681" width="9.140625" style="248"/>
    <col min="7682" max="7682" width="5.42578125" style="248" bestFit="1" customWidth="1"/>
    <col min="7683" max="7683" width="20.42578125" style="248" bestFit="1" customWidth="1"/>
    <col min="7684" max="7684" width="41.42578125" style="248" customWidth="1"/>
    <col min="7685" max="7685" width="15.28515625" style="248" bestFit="1" customWidth="1"/>
    <col min="7686" max="7686" width="16.7109375" style="248" bestFit="1" customWidth="1"/>
    <col min="7687" max="7687" width="11.28515625" style="248" bestFit="1" customWidth="1"/>
    <col min="7688" max="7688" width="14" style="248" bestFit="1" customWidth="1"/>
    <col min="7689" max="7689" width="11.85546875" style="248" bestFit="1" customWidth="1"/>
    <col min="7690" max="7690" width="14.85546875" style="248" bestFit="1" customWidth="1"/>
    <col min="7691" max="7691" width="9.7109375" style="248" customWidth="1"/>
    <col min="7692" max="7692" width="4.85546875" style="248" customWidth="1"/>
    <col min="7693" max="7937" width="9.140625" style="248"/>
    <col min="7938" max="7938" width="5.42578125" style="248" bestFit="1" customWidth="1"/>
    <col min="7939" max="7939" width="20.42578125" style="248" bestFit="1" customWidth="1"/>
    <col min="7940" max="7940" width="41.42578125" style="248" customWidth="1"/>
    <col min="7941" max="7941" width="15.28515625" style="248" bestFit="1" customWidth="1"/>
    <col min="7942" max="7942" width="16.7109375" style="248" bestFit="1" customWidth="1"/>
    <col min="7943" max="7943" width="11.28515625" style="248" bestFit="1" customWidth="1"/>
    <col min="7944" max="7944" width="14" style="248" bestFit="1" customWidth="1"/>
    <col min="7945" max="7945" width="11.85546875" style="248" bestFit="1" customWidth="1"/>
    <col min="7946" max="7946" width="14.85546875" style="248" bestFit="1" customWidth="1"/>
    <col min="7947" max="7947" width="9.7109375" style="248" customWidth="1"/>
    <col min="7948" max="7948" width="4.85546875" style="248" customWidth="1"/>
    <col min="7949" max="8193" width="9.140625" style="248"/>
    <col min="8194" max="8194" width="5.42578125" style="248" bestFit="1" customWidth="1"/>
    <col min="8195" max="8195" width="20.42578125" style="248" bestFit="1" customWidth="1"/>
    <col min="8196" max="8196" width="41.42578125" style="248" customWidth="1"/>
    <col min="8197" max="8197" width="15.28515625" style="248" bestFit="1" customWidth="1"/>
    <col min="8198" max="8198" width="16.7109375" style="248" bestFit="1" customWidth="1"/>
    <col min="8199" max="8199" width="11.28515625" style="248" bestFit="1" customWidth="1"/>
    <col min="8200" max="8200" width="14" style="248" bestFit="1" customWidth="1"/>
    <col min="8201" max="8201" width="11.85546875" style="248" bestFit="1" customWidth="1"/>
    <col min="8202" max="8202" width="14.85546875" style="248" bestFit="1" customWidth="1"/>
    <col min="8203" max="8203" width="9.7109375" style="248" customWidth="1"/>
    <col min="8204" max="8204" width="4.85546875" style="248" customWidth="1"/>
    <col min="8205" max="8449" width="9.140625" style="248"/>
    <col min="8450" max="8450" width="5.42578125" style="248" bestFit="1" customWidth="1"/>
    <col min="8451" max="8451" width="20.42578125" style="248" bestFit="1" customWidth="1"/>
    <col min="8452" max="8452" width="41.42578125" style="248" customWidth="1"/>
    <col min="8453" max="8453" width="15.28515625" style="248" bestFit="1" customWidth="1"/>
    <col min="8454" max="8454" width="16.7109375" style="248" bestFit="1" customWidth="1"/>
    <col min="8455" max="8455" width="11.28515625" style="248" bestFit="1" customWidth="1"/>
    <col min="8456" max="8456" width="14" style="248" bestFit="1" customWidth="1"/>
    <col min="8457" max="8457" width="11.85546875" style="248" bestFit="1" customWidth="1"/>
    <col min="8458" max="8458" width="14.85546875" style="248" bestFit="1" customWidth="1"/>
    <col min="8459" max="8459" width="9.7109375" style="248" customWidth="1"/>
    <col min="8460" max="8460" width="4.85546875" style="248" customWidth="1"/>
    <col min="8461" max="8705" width="9.140625" style="248"/>
    <col min="8706" max="8706" width="5.42578125" style="248" bestFit="1" customWidth="1"/>
    <col min="8707" max="8707" width="20.42578125" style="248" bestFit="1" customWidth="1"/>
    <col min="8708" max="8708" width="41.42578125" style="248" customWidth="1"/>
    <col min="8709" max="8709" width="15.28515625" style="248" bestFit="1" customWidth="1"/>
    <col min="8710" max="8710" width="16.7109375" style="248" bestFit="1" customWidth="1"/>
    <col min="8711" max="8711" width="11.28515625" style="248" bestFit="1" customWidth="1"/>
    <col min="8712" max="8712" width="14" style="248" bestFit="1" customWidth="1"/>
    <col min="8713" max="8713" width="11.85546875" style="248" bestFit="1" customWidth="1"/>
    <col min="8714" max="8714" width="14.85546875" style="248" bestFit="1" customWidth="1"/>
    <col min="8715" max="8715" width="9.7109375" style="248" customWidth="1"/>
    <col min="8716" max="8716" width="4.85546875" style="248" customWidth="1"/>
    <col min="8717" max="8961" width="9.140625" style="248"/>
    <col min="8962" max="8962" width="5.42578125" style="248" bestFit="1" customWidth="1"/>
    <col min="8963" max="8963" width="20.42578125" style="248" bestFit="1" customWidth="1"/>
    <col min="8964" max="8964" width="41.42578125" style="248" customWidth="1"/>
    <col min="8965" max="8965" width="15.28515625" style="248" bestFit="1" customWidth="1"/>
    <col min="8966" max="8966" width="16.7109375" style="248" bestFit="1" customWidth="1"/>
    <col min="8967" max="8967" width="11.28515625" style="248" bestFit="1" customWidth="1"/>
    <col min="8968" max="8968" width="14" style="248" bestFit="1" customWidth="1"/>
    <col min="8969" max="8969" width="11.85546875" style="248" bestFit="1" customWidth="1"/>
    <col min="8970" max="8970" width="14.85546875" style="248" bestFit="1" customWidth="1"/>
    <col min="8971" max="8971" width="9.7109375" style="248" customWidth="1"/>
    <col min="8972" max="8972" width="4.85546875" style="248" customWidth="1"/>
    <col min="8973" max="9217" width="9.140625" style="248"/>
    <col min="9218" max="9218" width="5.42578125" style="248" bestFit="1" customWidth="1"/>
    <col min="9219" max="9219" width="20.42578125" style="248" bestFit="1" customWidth="1"/>
    <col min="9220" max="9220" width="41.42578125" style="248" customWidth="1"/>
    <col min="9221" max="9221" width="15.28515625" style="248" bestFit="1" customWidth="1"/>
    <col min="9222" max="9222" width="16.7109375" style="248" bestFit="1" customWidth="1"/>
    <col min="9223" max="9223" width="11.28515625" style="248" bestFit="1" customWidth="1"/>
    <col min="9224" max="9224" width="14" style="248" bestFit="1" customWidth="1"/>
    <col min="9225" max="9225" width="11.85546875" style="248" bestFit="1" customWidth="1"/>
    <col min="9226" max="9226" width="14.85546875" style="248" bestFit="1" customWidth="1"/>
    <col min="9227" max="9227" width="9.7109375" style="248" customWidth="1"/>
    <col min="9228" max="9228" width="4.85546875" style="248" customWidth="1"/>
    <col min="9229" max="9473" width="9.140625" style="248"/>
    <col min="9474" max="9474" width="5.42578125" style="248" bestFit="1" customWidth="1"/>
    <col min="9475" max="9475" width="20.42578125" style="248" bestFit="1" customWidth="1"/>
    <col min="9476" max="9476" width="41.42578125" style="248" customWidth="1"/>
    <col min="9477" max="9477" width="15.28515625" style="248" bestFit="1" customWidth="1"/>
    <col min="9478" max="9478" width="16.7109375" style="248" bestFit="1" customWidth="1"/>
    <col min="9479" max="9479" width="11.28515625" style="248" bestFit="1" customWidth="1"/>
    <col min="9480" max="9480" width="14" style="248" bestFit="1" customWidth="1"/>
    <col min="9481" max="9481" width="11.85546875" style="248" bestFit="1" customWidth="1"/>
    <col min="9482" max="9482" width="14.85546875" style="248" bestFit="1" customWidth="1"/>
    <col min="9483" max="9483" width="9.7109375" style="248" customWidth="1"/>
    <col min="9484" max="9484" width="4.85546875" style="248" customWidth="1"/>
    <col min="9485" max="9729" width="9.140625" style="248"/>
    <col min="9730" max="9730" width="5.42578125" style="248" bestFit="1" customWidth="1"/>
    <col min="9731" max="9731" width="20.42578125" style="248" bestFit="1" customWidth="1"/>
    <col min="9732" max="9732" width="41.42578125" style="248" customWidth="1"/>
    <col min="9733" max="9733" width="15.28515625" style="248" bestFit="1" customWidth="1"/>
    <col min="9734" max="9734" width="16.7109375" style="248" bestFit="1" customWidth="1"/>
    <col min="9735" max="9735" width="11.28515625" style="248" bestFit="1" customWidth="1"/>
    <col min="9736" max="9736" width="14" style="248" bestFit="1" customWidth="1"/>
    <col min="9737" max="9737" width="11.85546875" style="248" bestFit="1" customWidth="1"/>
    <col min="9738" max="9738" width="14.85546875" style="248" bestFit="1" customWidth="1"/>
    <col min="9739" max="9739" width="9.7109375" style="248" customWidth="1"/>
    <col min="9740" max="9740" width="4.85546875" style="248" customWidth="1"/>
    <col min="9741" max="9985" width="9.140625" style="248"/>
    <col min="9986" max="9986" width="5.42578125" style="248" bestFit="1" customWidth="1"/>
    <col min="9987" max="9987" width="20.42578125" style="248" bestFit="1" customWidth="1"/>
    <col min="9988" max="9988" width="41.42578125" style="248" customWidth="1"/>
    <col min="9989" max="9989" width="15.28515625" style="248" bestFit="1" customWidth="1"/>
    <col min="9990" max="9990" width="16.7109375" style="248" bestFit="1" customWidth="1"/>
    <col min="9991" max="9991" width="11.28515625" style="248" bestFit="1" customWidth="1"/>
    <col min="9992" max="9992" width="14" style="248" bestFit="1" customWidth="1"/>
    <col min="9993" max="9993" width="11.85546875" style="248" bestFit="1" customWidth="1"/>
    <col min="9994" max="9994" width="14.85546875" style="248" bestFit="1" customWidth="1"/>
    <col min="9995" max="9995" width="9.7109375" style="248" customWidth="1"/>
    <col min="9996" max="9996" width="4.85546875" style="248" customWidth="1"/>
    <col min="9997" max="10241" width="9.140625" style="248"/>
    <col min="10242" max="10242" width="5.42578125" style="248" bestFit="1" customWidth="1"/>
    <col min="10243" max="10243" width="20.42578125" style="248" bestFit="1" customWidth="1"/>
    <col min="10244" max="10244" width="41.42578125" style="248" customWidth="1"/>
    <col min="10245" max="10245" width="15.28515625" style="248" bestFit="1" customWidth="1"/>
    <col min="10246" max="10246" width="16.7109375" style="248" bestFit="1" customWidth="1"/>
    <col min="10247" max="10247" width="11.28515625" style="248" bestFit="1" customWidth="1"/>
    <col min="10248" max="10248" width="14" style="248" bestFit="1" customWidth="1"/>
    <col min="10249" max="10249" width="11.85546875" style="248" bestFit="1" customWidth="1"/>
    <col min="10250" max="10250" width="14.85546875" style="248" bestFit="1" customWidth="1"/>
    <col min="10251" max="10251" width="9.7109375" style="248" customWidth="1"/>
    <col min="10252" max="10252" width="4.85546875" style="248" customWidth="1"/>
    <col min="10253" max="10497" width="9.140625" style="248"/>
    <col min="10498" max="10498" width="5.42578125" style="248" bestFit="1" customWidth="1"/>
    <col min="10499" max="10499" width="20.42578125" style="248" bestFit="1" customWidth="1"/>
    <col min="10500" max="10500" width="41.42578125" style="248" customWidth="1"/>
    <col min="10501" max="10501" width="15.28515625" style="248" bestFit="1" customWidth="1"/>
    <col min="10502" max="10502" width="16.7109375" style="248" bestFit="1" customWidth="1"/>
    <col min="10503" max="10503" width="11.28515625" style="248" bestFit="1" customWidth="1"/>
    <col min="10504" max="10504" width="14" style="248" bestFit="1" customWidth="1"/>
    <col min="10505" max="10505" width="11.85546875" style="248" bestFit="1" customWidth="1"/>
    <col min="10506" max="10506" width="14.85546875" style="248" bestFit="1" customWidth="1"/>
    <col min="10507" max="10507" width="9.7109375" style="248" customWidth="1"/>
    <col min="10508" max="10508" width="4.85546875" style="248" customWidth="1"/>
    <col min="10509" max="10753" width="9.140625" style="248"/>
    <col min="10754" max="10754" width="5.42578125" style="248" bestFit="1" customWidth="1"/>
    <col min="10755" max="10755" width="20.42578125" style="248" bestFit="1" customWidth="1"/>
    <col min="10756" max="10756" width="41.42578125" style="248" customWidth="1"/>
    <col min="10757" max="10757" width="15.28515625" style="248" bestFit="1" customWidth="1"/>
    <col min="10758" max="10758" width="16.7109375" style="248" bestFit="1" customWidth="1"/>
    <col min="10759" max="10759" width="11.28515625" style="248" bestFit="1" customWidth="1"/>
    <col min="10760" max="10760" width="14" style="248" bestFit="1" customWidth="1"/>
    <col min="10761" max="10761" width="11.85546875" style="248" bestFit="1" customWidth="1"/>
    <col min="10762" max="10762" width="14.85546875" style="248" bestFit="1" customWidth="1"/>
    <col min="10763" max="10763" width="9.7109375" style="248" customWidth="1"/>
    <col min="10764" max="10764" width="4.85546875" style="248" customWidth="1"/>
    <col min="10765" max="11009" width="9.140625" style="248"/>
    <col min="11010" max="11010" width="5.42578125" style="248" bestFit="1" customWidth="1"/>
    <col min="11011" max="11011" width="20.42578125" style="248" bestFit="1" customWidth="1"/>
    <col min="11012" max="11012" width="41.42578125" style="248" customWidth="1"/>
    <col min="11013" max="11013" width="15.28515625" style="248" bestFit="1" customWidth="1"/>
    <col min="11014" max="11014" width="16.7109375" style="248" bestFit="1" customWidth="1"/>
    <col min="11015" max="11015" width="11.28515625" style="248" bestFit="1" customWidth="1"/>
    <col min="11016" max="11016" width="14" style="248" bestFit="1" customWidth="1"/>
    <col min="11017" max="11017" width="11.85546875" style="248" bestFit="1" customWidth="1"/>
    <col min="11018" max="11018" width="14.85546875" style="248" bestFit="1" customWidth="1"/>
    <col min="11019" max="11019" width="9.7109375" style="248" customWidth="1"/>
    <col min="11020" max="11020" width="4.85546875" style="248" customWidth="1"/>
    <col min="11021" max="11265" width="9.140625" style="248"/>
    <col min="11266" max="11266" width="5.42578125" style="248" bestFit="1" customWidth="1"/>
    <col min="11267" max="11267" width="20.42578125" style="248" bestFit="1" customWidth="1"/>
    <col min="11268" max="11268" width="41.42578125" style="248" customWidth="1"/>
    <col min="11269" max="11269" width="15.28515625" style="248" bestFit="1" customWidth="1"/>
    <col min="11270" max="11270" width="16.7109375" style="248" bestFit="1" customWidth="1"/>
    <col min="11271" max="11271" width="11.28515625" style="248" bestFit="1" customWidth="1"/>
    <col min="11272" max="11272" width="14" style="248" bestFit="1" customWidth="1"/>
    <col min="11273" max="11273" width="11.85546875" style="248" bestFit="1" customWidth="1"/>
    <col min="11274" max="11274" width="14.85546875" style="248" bestFit="1" customWidth="1"/>
    <col min="11275" max="11275" width="9.7109375" style="248" customWidth="1"/>
    <col min="11276" max="11276" width="4.85546875" style="248" customWidth="1"/>
    <col min="11277" max="11521" width="9.140625" style="248"/>
    <col min="11522" max="11522" width="5.42578125" style="248" bestFit="1" customWidth="1"/>
    <col min="11523" max="11523" width="20.42578125" style="248" bestFit="1" customWidth="1"/>
    <col min="11524" max="11524" width="41.42578125" style="248" customWidth="1"/>
    <col min="11525" max="11525" width="15.28515625" style="248" bestFit="1" customWidth="1"/>
    <col min="11526" max="11526" width="16.7109375" style="248" bestFit="1" customWidth="1"/>
    <col min="11527" max="11527" width="11.28515625" style="248" bestFit="1" customWidth="1"/>
    <col min="11528" max="11528" width="14" style="248" bestFit="1" customWidth="1"/>
    <col min="11529" max="11529" width="11.85546875" style="248" bestFit="1" customWidth="1"/>
    <col min="11530" max="11530" width="14.85546875" style="248" bestFit="1" customWidth="1"/>
    <col min="11531" max="11531" width="9.7109375" style="248" customWidth="1"/>
    <col min="11532" max="11532" width="4.85546875" style="248" customWidth="1"/>
    <col min="11533" max="11777" width="9.140625" style="248"/>
    <col min="11778" max="11778" width="5.42578125" style="248" bestFit="1" customWidth="1"/>
    <col min="11779" max="11779" width="20.42578125" style="248" bestFit="1" customWidth="1"/>
    <col min="11780" max="11780" width="41.42578125" style="248" customWidth="1"/>
    <col min="11781" max="11781" width="15.28515625" style="248" bestFit="1" customWidth="1"/>
    <col min="11782" max="11782" width="16.7109375" style="248" bestFit="1" customWidth="1"/>
    <col min="11783" max="11783" width="11.28515625" style="248" bestFit="1" customWidth="1"/>
    <col min="11784" max="11784" width="14" style="248" bestFit="1" customWidth="1"/>
    <col min="11785" max="11785" width="11.85546875" style="248" bestFit="1" customWidth="1"/>
    <col min="11786" max="11786" width="14.85546875" style="248" bestFit="1" customWidth="1"/>
    <col min="11787" max="11787" width="9.7109375" style="248" customWidth="1"/>
    <col min="11788" max="11788" width="4.85546875" style="248" customWidth="1"/>
    <col min="11789" max="12033" width="9.140625" style="248"/>
    <col min="12034" max="12034" width="5.42578125" style="248" bestFit="1" customWidth="1"/>
    <col min="12035" max="12035" width="20.42578125" style="248" bestFit="1" customWidth="1"/>
    <col min="12036" max="12036" width="41.42578125" style="248" customWidth="1"/>
    <col min="12037" max="12037" width="15.28515625" style="248" bestFit="1" customWidth="1"/>
    <col min="12038" max="12038" width="16.7109375" style="248" bestFit="1" customWidth="1"/>
    <col min="12039" max="12039" width="11.28515625" style="248" bestFit="1" customWidth="1"/>
    <col min="12040" max="12040" width="14" style="248" bestFit="1" customWidth="1"/>
    <col min="12041" max="12041" width="11.85546875" style="248" bestFit="1" customWidth="1"/>
    <col min="12042" max="12042" width="14.85546875" style="248" bestFit="1" customWidth="1"/>
    <col min="12043" max="12043" width="9.7109375" style="248" customWidth="1"/>
    <col min="12044" max="12044" width="4.85546875" style="248" customWidth="1"/>
    <col min="12045" max="12289" width="9.140625" style="248"/>
    <col min="12290" max="12290" width="5.42578125" style="248" bestFit="1" customWidth="1"/>
    <col min="12291" max="12291" width="20.42578125" style="248" bestFit="1" customWidth="1"/>
    <col min="12292" max="12292" width="41.42578125" style="248" customWidth="1"/>
    <col min="12293" max="12293" width="15.28515625" style="248" bestFit="1" customWidth="1"/>
    <col min="12294" max="12294" width="16.7109375" style="248" bestFit="1" customWidth="1"/>
    <col min="12295" max="12295" width="11.28515625" style="248" bestFit="1" customWidth="1"/>
    <col min="12296" max="12296" width="14" style="248" bestFit="1" customWidth="1"/>
    <col min="12297" max="12297" width="11.85546875" style="248" bestFit="1" customWidth="1"/>
    <col min="12298" max="12298" width="14.85546875" style="248" bestFit="1" customWidth="1"/>
    <col min="12299" max="12299" width="9.7109375" style="248" customWidth="1"/>
    <col min="12300" max="12300" width="4.85546875" style="248" customWidth="1"/>
    <col min="12301" max="12545" width="9.140625" style="248"/>
    <col min="12546" max="12546" width="5.42578125" style="248" bestFit="1" customWidth="1"/>
    <col min="12547" max="12547" width="20.42578125" style="248" bestFit="1" customWidth="1"/>
    <col min="12548" max="12548" width="41.42578125" style="248" customWidth="1"/>
    <col min="12549" max="12549" width="15.28515625" style="248" bestFit="1" customWidth="1"/>
    <col min="12550" max="12550" width="16.7109375" style="248" bestFit="1" customWidth="1"/>
    <col min="12551" max="12551" width="11.28515625" style="248" bestFit="1" customWidth="1"/>
    <col min="12552" max="12552" width="14" style="248" bestFit="1" customWidth="1"/>
    <col min="12553" max="12553" width="11.85546875" style="248" bestFit="1" customWidth="1"/>
    <col min="12554" max="12554" width="14.85546875" style="248" bestFit="1" customWidth="1"/>
    <col min="12555" max="12555" width="9.7109375" style="248" customWidth="1"/>
    <col min="12556" max="12556" width="4.85546875" style="248" customWidth="1"/>
    <col min="12557" max="12801" width="9.140625" style="248"/>
    <col min="12802" max="12802" width="5.42578125" style="248" bestFit="1" customWidth="1"/>
    <col min="12803" max="12803" width="20.42578125" style="248" bestFit="1" customWidth="1"/>
    <col min="12804" max="12804" width="41.42578125" style="248" customWidth="1"/>
    <col min="12805" max="12805" width="15.28515625" style="248" bestFit="1" customWidth="1"/>
    <col min="12806" max="12806" width="16.7109375" style="248" bestFit="1" customWidth="1"/>
    <col min="12807" max="12807" width="11.28515625" style="248" bestFit="1" customWidth="1"/>
    <col min="12808" max="12808" width="14" style="248" bestFit="1" customWidth="1"/>
    <col min="12809" max="12809" width="11.85546875" style="248" bestFit="1" customWidth="1"/>
    <col min="12810" max="12810" width="14.85546875" style="248" bestFit="1" customWidth="1"/>
    <col min="12811" max="12811" width="9.7109375" style="248" customWidth="1"/>
    <col min="12812" max="12812" width="4.85546875" style="248" customWidth="1"/>
    <col min="12813" max="13057" width="9.140625" style="248"/>
    <col min="13058" max="13058" width="5.42578125" style="248" bestFit="1" customWidth="1"/>
    <col min="13059" max="13059" width="20.42578125" style="248" bestFit="1" customWidth="1"/>
    <col min="13060" max="13060" width="41.42578125" style="248" customWidth="1"/>
    <col min="13061" max="13061" width="15.28515625" style="248" bestFit="1" customWidth="1"/>
    <col min="13062" max="13062" width="16.7109375" style="248" bestFit="1" customWidth="1"/>
    <col min="13063" max="13063" width="11.28515625" style="248" bestFit="1" customWidth="1"/>
    <col min="13064" max="13064" width="14" style="248" bestFit="1" customWidth="1"/>
    <col min="13065" max="13065" width="11.85546875" style="248" bestFit="1" customWidth="1"/>
    <col min="13066" max="13066" width="14.85546875" style="248" bestFit="1" customWidth="1"/>
    <col min="13067" max="13067" width="9.7109375" style="248" customWidth="1"/>
    <col min="13068" max="13068" width="4.85546875" style="248" customWidth="1"/>
    <col min="13069" max="13313" width="9.140625" style="248"/>
    <col min="13314" max="13314" width="5.42578125" style="248" bestFit="1" customWidth="1"/>
    <col min="13315" max="13315" width="20.42578125" style="248" bestFit="1" customWidth="1"/>
    <col min="13316" max="13316" width="41.42578125" style="248" customWidth="1"/>
    <col min="13317" max="13317" width="15.28515625" style="248" bestFit="1" customWidth="1"/>
    <col min="13318" max="13318" width="16.7109375" style="248" bestFit="1" customWidth="1"/>
    <col min="13319" max="13319" width="11.28515625" style="248" bestFit="1" customWidth="1"/>
    <col min="13320" max="13320" width="14" style="248" bestFit="1" customWidth="1"/>
    <col min="13321" max="13321" width="11.85546875" style="248" bestFit="1" customWidth="1"/>
    <col min="13322" max="13322" width="14.85546875" style="248" bestFit="1" customWidth="1"/>
    <col min="13323" max="13323" width="9.7109375" style="248" customWidth="1"/>
    <col min="13324" max="13324" width="4.85546875" style="248" customWidth="1"/>
    <col min="13325" max="13569" width="9.140625" style="248"/>
    <col min="13570" max="13570" width="5.42578125" style="248" bestFit="1" customWidth="1"/>
    <col min="13571" max="13571" width="20.42578125" style="248" bestFit="1" customWidth="1"/>
    <col min="13572" max="13572" width="41.42578125" style="248" customWidth="1"/>
    <col min="13573" max="13573" width="15.28515625" style="248" bestFit="1" customWidth="1"/>
    <col min="13574" max="13574" width="16.7109375" style="248" bestFit="1" customWidth="1"/>
    <col min="13575" max="13575" width="11.28515625" style="248" bestFit="1" customWidth="1"/>
    <col min="13576" max="13576" width="14" style="248" bestFit="1" customWidth="1"/>
    <col min="13577" max="13577" width="11.85546875" style="248" bestFit="1" customWidth="1"/>
    <col min="13578" max="13578" width="14.85546875" style="248" bestFit="1" customWidth="1"/>
    <col min="13579" max="13579" width="9.7109375" style="248" customWidth="1"/>
    <col min="13580" max="13580" width="4.85546875" style="248" customWidth="1"/>
    <col min="13581" max="13825" width="9.140625" style="248"/>
    <col min="13826" max="13826" width="5.42578125" style="248" bestFit="1" customWidth="1"/>
    <col min="13827" max="13827" width="20.42578125" style="248" bestFit="1" customWidth="1"/>
    <col min="13828" max="13828" width="41.42578125" style="248" customWidth="1"/>
    <col min="13829" max="13829" width="15.28515625" style="248" bestFit="1" customWidth="1"/>
    <col min="13830" max="13830" width="16.7109375" style="248" bestFit="1" customWidth="1"/>
    <col min="13831" max="13831" width="11.28515625" style="248" bestFit="1" customWidth="1"/>
    <col min="13832" max="13832" width="14" style="248" bestFit="1" customWidth="1"/>
    <col min="13833" max="13833" width="11.85546875" style="248" bestFit="1" customWidth="1"/>
    <col min="13834" max="13834" width="14.85546875" style="248" bestFit="1" customWidth="1"/>
    <col min="13835" max="13835" width="9.7109375" style="248" customWidth="1"/>
    <col min="13836" max="13836" width="4.85546875" style="248" customWidth="1"/>
    <col min="13837" max="14081" width="9.140625" style="248"/>
    <col min="14082" max="14082" width="5.42578125" style="248" bestFit="1" customWidth="1"/>
    <col min="14083" max="14083" width="20.42578125" style="248" bestFit="1" customWidth="1"/>
    <col min="14084" max="14084" width="41.42578125" style="248" customWidth="1"/>
    <col min="14085" max="14085" width="15.28515625" style="248" bestFit="1" customWidth="1"/>
    <col min="14086" max="14086" width="16.7109375" style="248" bestFit="1" customWidth="1"/>
    <col min="14087" max="14087" width="11.28515625" style="248" bestFit="1" customWidth="1"/>
    <col min="14088" max="14088" width="14" style="248" bestFit="1" customWidth="1"/>
    <col min="14089" max="14089" width="11.85546875" style="248" bestFit="1" customWidth="1"/>
    <col min="14090" max="14090" width="14.85546875" style="248" bestFit="1" customWidth="1"/>
    <col min="14091" max="14091" width="9.7109375" style="248" customWidth="1"/>
    <col min="14092" max="14092" width="4.85546875" style="248" customWidth="1"/>
    <col min="14093" max="14337" width="9.140625" style="248"/>
    <col min="14338" max="14338" width="5.42578125" style="248" bestFit="1" customWidth="1"/>
    <col min="14339" max="14339" width="20.42578125" style="248" bestFit="1" customWidth="1"/>
    <col min="14340" max="14340" width="41.42578125" style="248" customWidth="1"/>
    <col min="14341" max="14341" width="15.28515625" style="248" bestFit="1" customWidth="1"/>
    <col min="14342" max="14342" width="16.7109375" style="248" bestFit="1" customWidth="1"/>
    <col min="14343" max="14343" width="11.28515625" style="248" bestFit="1" customWidth="1"/>
    <col min="14344" max="14344" width="14" style="248" bestFit="1" customWidth="1"/>
    <col min="14345" max="14345" width="11.85546875" style="248" bestFit="1" customWidth="1"/>
    <col min="14346" max="14346" width="14.85546875" style="248" bestFit="1" customWidth="1"/>
    <col min="14347" max="14347" width="9.7109375" style="248" customWidth="1"/>
    <col min="14348" max="14348" width="4.85546875" style="248" customWidth="1"/>
    <col min="14349" max="14593" width="9.140625" style="248"/>
    <col min="14594" max="14594" width="5.42578125" style="248" bestFit="1" customWidth="1"/>
    <col min="14595" max="14595" width="20.42578125" style="248" bestFit="1" customWidth="1"/>
    <col min="14596" max="14596" width="41.42578125" style="248" customWidth="1"/>
    <col min="14597" max="14597" width="15.28515625" style="248" bestFit="1" customWidth="1"/>
    <col min="14598" max="14598" width="16.7109375" style="248" bestFit="1" customWidth="1"/>
    <col min="14599" max="14599" width="11.28515625" style="248" bestFit="1" customWidth="1"/>
    <col min="14600" max="14600" width="14" style="248" bestFit="1" customWidth="1"/>
    <col min="14601" max="14601" width="11.85546875" style="248" bestFit="1" customWidth="1"/>
    <col min="14602" max="14602" width="14.85546875" style="248" bestFit="1" customWidth="1"/>
    <col min="14603" max="14603" width="9.7109375" style="248" customWidth="1"/>
    <col min="14604" max="14604" width="4.85546875" style="248" customWidth="1"/>
    <col min="14605" max="14849" width="9.140625" style="248"/>
    <col min="14850" max="14850" width="5.42578125" style="248" bestFit="1" customWidth="1"/>
    <col min="14851" max="14851" width="20.42578125" style="248" bestFit="1" customWidth="1"/>
    <col min="14852" max="14852" width="41.42578125" style="248" customWidth="1"/>
    <col min="14853" max="14853" width="15.28515625" style="248" bestFit="1" customWidth="1"/>
    <col min="14854" max="14854" width="16.7109375" style="248" bestFit="1" customWidth="1"/>
    <col min="14855" max="14855" width="11.28515625" style="248" bestFit="1" customWidth="1"/>
    <col min="14856" max="14856" width="14" style="248" bestFit="1" customWidth="1"/>
    <col min="14857" max="14857" width="11.85546875" style="248" bestFit="1" customWidth="1"/>
    <col min="14858" max="14858" width="14.85546875" style="248" bestFit="1" customWidth="1"/>
    <col min="14859" max="14859" width="9.7109375" style="248" customWidth="1"/>
    <col min="14860" max="14860" width="4.85546875" style="248" customWidth="1"/>
    <col min="14861" max="15105" width="9.140625" style="248"/>
    <col min="15106" max="15106" width="5.42578125" style="248" bestFit="1" customWidth="1"/>
    <col min="15107" max="15107" width="20.42578125" style="248" bestFit="1" customWidth="1"/>
    <col min="15108" max="15108" width="41.42578125" style="248" customWidth="1"/>
    <col min="15109" max="15109" width="15.28515625" style="248" bestFit="1" customWidth="1"/>
    <col min="15110" max="15110" width="16.7109375" style="248" bestFit="1" customWidth="1"/>
    <col min="15111" max="15111" width="11.28515625" style="248" bestFit="1" customWidth="1"/>
    <col min="15112" max="15112" width="14" style="248" bestFit="1" customWidth="1"/>
    <col min="15113" max="15113" width="11.85546875" style="248" bestFit="1" customWidth="1"/>
    <col min="15114" max="15114" width="14.85546875" style="248" bestFit="1" customWidth="1"/>
    <col min="15115" max="15115" width="9.7109375" style="248" customWidth="1"/>
    <col min="15116" max="15116" width="4.85546875" style="248" customWidth="1"/>
    <col min="15117" max="15361" width="9.140625" style="248"/>
    <col min="15362" max="15362" width="5.42578125" style="248" bestFit="1" customWidth="1"/>
    <col min="15363" max="15363" width="20.42578125" style="248" bestFit="1" customWidth="1"/>
    <col min="15364" max="15364" width="41.42578125" style="248" customWidth="1"/>
    <col min="15365" max="15365" width="15.28515625" style="248" bestFit="1" customWidth="1"/>
    <col min="15366" max="15366" width="16.7109375" style="248" bestFit="1" customWidth="1"/>
    <col min="15367" max="15367" width="11.28515625" style="248" bestFit="1" customWidth="1"/>
    <col min="15368" max="15368" width="14" style="248" bestFit="1" customWidth="1"/>
    <col min="15369" max="15369" width="11.85546875" style="248" bestFit="1" customWidth="1"/>
    <col min="15370" max="15370" width="14.85546875" style="248" bestFit="1" customWidth="1"/>
    <col min="15371" max="15371" width="9.7109375" style="248" customWidth="1"/>
    <col min="15372" max="15372" width="4.85546875" style="248" customWidth="1"/>
    <col min="15373" max="15617" width="9.140625" style="248"/>
    <col min="15618" max="15618" width="5.42578125" style="248" bestFit="1" customWidth="1"/>
    <col min="15619" max="15619" width="20.42578125" style="248" bestFit="1" customWidth="1"/>
    <col min="15620" max="15620" width="41.42578125" style="248" customWidth="1"/>
    <col min="15621" max="15621" width="15.28515625" style="248" bestFit="1" customWidth="1"/>
    <col min="15622" max="15622" width="16.7109375" style="248" bestFit="1" customWidth="1"/>
    <col min="15623" max="15623" width="11.28515625" style="248" bestFit="1" customWidth="1"/>
    <col min="15624" max="15624" width="14" style="248" bestFit="1" customWidth="1"/>
    <col min="15625" max="15625" width="11.85546875" style="248" bestFit="1" customWidth="1"/>
    <col min="15626" max="15626" width="14.85546875" style="248" bestFit="1" customWidth="1"/>
    <col min="15627" max="15627" width="9.7109375" style="248" customWidth="1"/>
    <col min="15628" max="15628" width="4.85546875" style="248" customWidth="1"/>
    <col min="15629" max="15873" width="9.140625" style="248"/>
    <col min="15874" max="15874" width="5.42578125" style="248" bestFit="1" customWidth="1"/>
    <col min="15875" max="15875" width="20.42578125" style="248" bestFit="1" customWidth="1"/>
    <col min="15876" max="15876" width="41.42578125" style="248" customWidth="1"/>
    <col min="15877" max="15877" width="15.28515625" style="248" bestFit="1" customWidth="1"/>
    <col min="15878" max="15878" width="16.7109375" style="248" bestFit="1" customWidth="1"/>
    <col min="15879" max="15879" width="11.28515625" style="248" bestFit="1" customWidth="1"/>
    <col min="15880" max="15880" width="14" style="248" bestFit="1" customWidth="1"/>
    <col min="15881" max="15881" width="11.85546875" style="248" bestFit="1" customWidth="1"/>
    <col min="15882" max="15882" width="14.85546875" style="248" bestFit="1" customWidth="1"/>
    <col min="15883" max="15883" width="9.7109375" style="248" customWidth="1"/>
    <col min="15884" max="15884" width="4.85546875" style="248" customWidth="1"/>
    <col min="15885" max="16129" width="9.140625" style="248"/>
    <col min="16130" max="16130" width="5.42578125" style="248" bestFit="1" customWidth="1"/>
    <col min="16131" max="16131" width="20.42578125" style="248" bestFit="1" customWidth="1"/>
    <col min="16132" max="16132" width="41.42578125" style="248" customWidth="1"/>
    <col min="16133" max="16133" width="15.28515625" style="248" bestFit="1" customWidth="1"/>
    <col min="16134" max="16134" width="16.7109375" style="248" bestFit="1" customWidth="1"/>
    <col min="16135" max="16135" width="11.28515625" style="248" bestFit="1" customWidth="1"/>
    <col min="16136" max="16136" width="14" style="248" bestFit="1" customWidth="1"/>
    <col min="16137" max="16137" width="11.85546875" style="248" bestFit="1" customWidth="1"/>
    <col min="16138" max="16138" width="14.85546875" style="248" bestFit="1" customWidth="1"/>
    <col min="16139" max="16139" width="9.7109375" style="248" customWidth="1"/>
    <col min="16140" max="16140" width="4.85546875" style="248" customWidth="1"/>
    <col min="16141" max="16384" width="9.140625" style="248"/>
  </cols>
  <sheetData>
    <row r="1" spans="1:13" x14ac:dyDescent="0.25">
      <c r="A1" s="388" t="s">
        <v>0</v>
      </c>
      <c r="B1" s="389"/>
      <c r="C1" s="389"/>
      <c r="D1" s="389"/>
      <c r="E1" s="389"/>
      <c r="F1" s="389"/>
      <c r="G1" s="389"/>
    </row>
    <row r="2" spans="1:13" x14ac:dyDescent="0.25">
      <c r="A2" s="390" t="s">
        <v>1288</v>
      </c>
      <c r="B2" s="390"/>
      <c r="C2" s="390"/>
      <c r="D2" s="390"/>
      <c r="E2" s="390"/>
      <c r="F2" s="390"/>
      <c r="G2" s="390"/>
    </row>
    <row r="3" spans="1:13" x14ac:dyDescent="0.25">
      <c r="A3" s="391" t="s">
        <v>1289</v>
      </c>
      <c r="B3" s="391"/>
      <c r="C3" s="391"/>
      <c r="D3" s="391"/>
      <c r="E3" s="391"/>
      <c r="F3" s="391"/>
      <c r="G3" s="391"/>
    </row>
    <row r="4" spans="1:13" ht="30" x14ac:dyDescent="0.25">
      <c r="A4" s="249" t="s">
        <v>1290</v>
      </c>
      <c r="B4" s="249" t="s">
        <v>1291</v>
      </c>
      <c r="C4" s="249" t="s">
        <v>1164</v>
      </c>
      <c r="D4" s="250" t="s">
        <v>1292</v>
      </c>
      <c r="E4" s="250" t="s">
        <v>7</v>
      </c>
      <c r="F4" s="249" t="s">
        <v>8</v>
      </c>
      <c r="G4" s="249" t="s">
        <v>9</v>
      </c>
    </row>
    <row r="5" spans="1:13" ht="26.25" x14ac:dyDescent="0.25">
      <c r="A5" s="251"/>
      <c r="B5" s="251"/>
      <c r="C5" s="252" t="s">
        <v>1293</v>
      </c>
      <c r="D5" s="251"/>
      <c r="E5" s="251"/>
      <c r="F5" s="253"/>
      <c r="G5" s="254"/>
    </row>
    <row r="6" spans="1:13" s="266" customFormat="1" ht="26.25" x14ac:dyDescent="0.25">
      <c r="A6" s="255">
        <v>1</v>
      </c>
      <c r="B6" s="256" t="s">
        <v>1294</v>
      </c>
      <c r="C6" s="257" t="s">
        <v>1295</v>
      </c>
      <c r="D6" s="258" t="s">
        <v>1296</v>
      </c>
      <c r="E6" s="259">
        <v>94334.65</v>
      </c>
      <c r="F6" s="260">
        <v>607.65229920000002</v>
      </c>
      <c r="G6" s="261">
        <f t="shared" ref="G6:G8" si="0">ROUND(F6/$F$23*100,2)</f>
        <v>26.14</v>
      </c>
      <c r="H6" s="262"/>
      <c r="I6" s="263"/>
      <c r="J6" s="263"/>
      <c r="K6" s="264"/>
      <c r="L6" s="264"/>
      <c r="M6" s="265"/>
    </row>
    <row r="7" spans="1:13" s="266" customFormat="1" x14ac:dyDescent="0.25">
      <c r="A7" s="255">
        <v>2</v>
      </c>
      <c r="B7" s="256" t="s">
        <v>1297</v>
      </c>
      <c r="C7" s="256" t="s">
        <v>1298</v>
      </c>
      <c r="D7" s="258" t="s">
        <v>1296</v>
      </c>
      <c r="E7" s="259">
        <v>15880</v>
      </c>
      <c r="F7" s="260">
        <v>568.89258440000003</v>
      </c>
      <c r="G7" s="261">
        <f t="shared" si="0"/>
        <v>24.47</v>
      </c>
      <c r="H7" s="262"/>
      <c r="I7" s="263"/>
      <c r="J7" s="263"/>
      <c r="K7" s="264"/>
      <c r="L7" s="264"/>
      <c r="M7" s="265"/>
    </row>
    <row r="8" spans="1:13" s="266" customFormat="1" x14ac:dyDescent="0.25">
      <c r="A8" s="255">
        <v>3</v>
      </c>
      <c r="B8" s="256" t="s">
        <v>1299</v>
      </c>
      <c r="C8" s="256" t="s">
        <v>1300</v>
      </c>
      <c r="D8" s="258" t="s">
        <v>1296</v>
      </c>
      <c r="E8" s="259">
        <v>14618.698</v>
      </c>
      <c r="F8" s="260">
        <v>338.21670820000003</v>
      </c>
      <c r="G8" s="261">
        <f t="shared" si="0"/>
        <v>14.55</v>
      </c>
      <c r="H8" s="262"/>
      <c r="I8" s="263"/>
      <c r="J8" s="263"/>
      <c r="K8" s="264"/>
      <c r="L8" s="264"/>
      <c r="M8" s="265"/>
    </row>
    <row r="9" spans="1:13" s="266" customFormat="1" ht="26.25" x14ac:dyDescent="0.25">
      <c r="A9" s="255">
        <v>4</v>
      </c>
      <c r="B9" s="256" t="s">
        <v>1301</v>
      </c>
      <c r="C9" s="257" t="s">
        <v>1302</v>
      </c>
      <c r="D9" s="258" t="s">
        <v>1296</v>
      </c>
      <c r="E9" s="259">
        <v>9090.65</v>
      </c>
      <c r="F9" s="260">
        <v>218.05745670000002</v>
      </c>
      <c r="G9" s="261">
        <f>ROUND(F9/$F$23*100,2)</f>
        <v>9.3800000000000008</v>
      </c>
      <c r="H9" s="267"/>
      <c r="I9" s="263"/>
      <c r="J9" s="263"/>
      <c r="K9" s="264"/>
      <c r="L9" s="264"/>
      <c r="M9" s="265"/>
    </row>
    <row r="10" spans="1:13" s="266" customFormat="1" x14ac:dyDescent="0.25">
      <c r="A10" s="255">
        <v>5</v>
      </c>
      <c r="B10" s="256" t="s">
        <v>1303</v>
      </c>
      <c r="C10" s="257" t="s">
        <v>1304</v>
      </c>
      <c r="D10" s="258" t="s">
        <v>1296</v>
      </c>
      <c r="E10" s="259">
        <v>5884</v>
      </c>
      <c r="F10" s="260">
        <v>170.85311780000001</v>
      </c>
      <c r="G10" s="261">
        <f>ROUND(F10/$F$23*100,2)</f>
        <v>7.35</v>
      </c>
      <c r="H10" s="262"/>
      <c r="I10" s="263"/>
      <c r="J10" s="263"/>
      <c r="K10" s="264"/>
      <c r="L10" s="264"/>
      <c r="M10" s="265"/>
    </row>
    <row r="11" spans="1:13" s="266" customFormat="1" x14ac:dyDescent="0.25">
      <c r="A11" s="255">
        <v>6</v>
      </c>
      <c r="B11" s="256" t="s">
        <v>1305</v>
      </c>
      <c r="C11" s="257" t="s">
        <v>1306</v>
      </c>
      <c r="D11" s="258" t="s">
        <v>1296</v>
      </c>
      <c r="E11" s="259">
        <v>60072.409</v>
      </c>
      <c r="F11" s="260">
        <v>152.27786019999999</v>
      </c>
      <c r="G11" s="261">
        <f>ROUND(F11/$F$23*100,2)</f>
        <v>6.55</v>
      </c>
      <c r="H11" s="262"/>
      <c r="I11" s="263"/>
      <c r="J11" s="263"/>
      <c r="K11" s="264"/>
      <c r="L11" s="264"/>
      <c r="M11" s="265"/>
    </row>
    <row r="12" spans="1:13" s="266" customFormat="1" x14ac:dyDescent="0.25">
      <c r="A12" s="255">
        <v>7</v>
      </c>
      <c r="B12" s="256" t="s">
        <v>1307</v>
      </c>
      <c r="C12" s="257" t="s">
        <v>1308</v>
      </c>
      <c r="D12" s="258" t="s">
        <v>1296</v>
      </c>
      <c r="E12" s="259">
        <v>3160.0479999999998</v>
      </c>
      <c r="F12" s="260">
        <v>120.3791418</v>
      </c>
      <c r="G12" s="261">
        <f>ROUND(F12/$F$23*100,2)</f>
        <v>5.18</v>
      </c>
      <c r="H12" s="262"/>
      <c r="I12" s="263"/>
      <c r="J12" s="263"/>
      <c r="K12" s="264"/>
      <c r="L12" s="264"/>
    </row>
    <row r="13" spans="1:13" s="266" customFormat="1" x14ac:dyDescent="0.25">
      <c r="A13" s="255">
        <v>8</v>
      </c>
      <c r="B13" s="256" t="s">
        <v>1309</v>
      </c>
      <c r="C13" s="257" t="s">
        <v>1310</v>
      </c>
      <c r="D13" s="258" t="s">
        <v>1296</v>
      </c>
      <c r="E13" s="259">
        <v>4.0000000000000001E-3</v>
      </c>
      <c r="F13" s="260">
        <v>0</v>
      </c>
      <c r="G13" s="261" t="s">
        <v>118</v>
      </c>
      <c r="H13" s="262"/>
      <c r="I13" s="263"/>
      <c r="J13" s="263"/>
      <c r="K13" s="264"/>
      <c r="L13" s="264"/>
      <c r="M13" s="265"/>
    </row>
    <row r="14" spans="1:13" s="266" customFormat="1" x14ac:dyDescent="0.25">
      <c r="A14" s="255"/>
      <c r="B14" s="268"/>
      <c r="C14" s="268"/>
      <c r="D14" s="268"/>
      <c r="E14" s="268"/>
      <c r="F14" s="268"/>
      <c r="G14" s="268"/>
      <c r="H14" s="262"/>
      <c r="I14" s="263"/>
      <c r="J14" s="263"/>
      <c r="K14" s="264"/>
      <c r="L14" s="264"/>
      <c r="M14" s="265"/>
    </row>
    <row r="15" spans="1:13" ht="25.5" x14ac:dyDescent="0.25">
      <c r="A15" s="254"/>
      <c r="B15" s="254"/>
      <c r="C15" s="269" t="s">
        <v>1311</v>
      </c>
      <c r="D15" s="269"/>
      <c r="E15" s="269"/>
      <c r="F15" s="270">
        <f>SUM(F6:F13)</f>
        <v>2176.3291683000002</v>
      </c>
      <c r="G15" s="271">
        <f>ROUND(F15/$F$23*100,2)</f>
        <v>93.61</v>
      </c>
      <c r="H15" s="272"/>
      <c r="I15" s="273"/>
      <c r="J15" s="273"/>
      <c r="K15" s="274"/>
      <c r="L15" s="273"/>
    </row>
    <row r="16" spans="1:13" x14ac:dyDescent="0.25">
      <c r="A16" s="254"/>
      <c r="B16" s="254"/>
      <c r="C16" s="254"/>
      <c r="D16" s="254"/>
      <c r="E16" s="254"/>
      <c r="F16" s="275"/>
      <c r="G16" s="254"/>
      <c r="I16" s="273"/>
      <c r="J16" s="273"/>
      <c r="K16" s="273"/>
      <c r="L16" s="273"/>
    </row>
    <row r="17" spans="1:15" x14ac:dyDescent="0.25">
      <c r="A17" s="251"/>
      <c r="B17" s="251"/>
      <c r="C17" s="276" t="s">
        <v>1312</v>
      </c>
      <c r="D17" s="276"/>
      <c r="E17" s="276"/>
      <c r="F17" s="277"/>
      <c r="G17" s="254"/>
    </row>
    <row r="18" spans="1:15" x14ac:dyDescent="0.25">
      <c r="A18" s="254"/>
      <c r="B18" s="254"/>
      <c r="C18" s="278" t="s">
        <v>134</v>
      </c>
      <c r="D18" s="276"/>
      <c r="E18" s="276"/>
      <c r="F18" s="279">
        <v>153</v>
      </c>
      <c r="G18" s="280">
        <f>F18/$F$23*100</f>
        <v>6.5808814503154718</v>
      </c>
    </row>
    <row r="19" spans="1:15" x14ac:dyDescent="0.25">
      <c r="A19" s="254"/>
      <c r="B19" s="254"/>
      <c r="C19" s="281" t="s">
        <v>135</v>
      </c>
      <c r="D19" s="282"/>
      <c r="E19" s="282"/>
      <c r="F19" s="283">
        <f>F18</f>
        <v>153</v>
      </c>
      <c r="G19" s="284">
        <f>F19/$F$23*100</f>
        <v>6.5808814503154718</v>
      </c>
    </row>
    <row r="20" spans="1:15" x14ac:dyDescent="0.25">
      <c r="A20" s="254"/>
      <c r="B20" s="254"/>
      <c r="C20" s="254"/>
      <c r="D20" s="254"/>
      <c r="E20" s="254"/>
      <c r="F20" s="275"/>
      <c r="G20" s="254"/>
    </row>
    <row r="21" spans="1:15" x14ac:dyDescent="0.25">
      <c r="A21" s="254"/>
      <c r="B21" s="254"/>
      <c r="C21" s="278" t="s">
        <v>1313</v>
      </c>
      <c r="D21" s="276"/>
      <c r="E21" s="276"/>
      <c r="F21" s="279">
        <v>-4.4126483000000007</v>
      </c>
      <c r="G21" s="279">
        <f>F21/$F$23*100</f>
        <v>-0.18979813950481114</v>
      </c>
      <c r="H21" s="285"/>
      <c r="I21" s="285"/>
      <c r="J21" s="285"/>
      <c r="M21" s="286"/>
      <c r="N21" s="286"/>
      <c r="O21" s="286"/>
    </row>
    <row r="22" spans="1:15" x14ac:dyDescent="0.25">
      <c r="A22" s="254"/>
      <c r="B22" s="254"/>
      <c r="C22" s="254"/>
      <c r="D22" s="254"/>
      <c r="E22" s="254"/>
      <c r="F22" s="275"/>
      <c r="G22" s="254"/>
      <c r="O22" s="286"/>
    </row>
    <row r="23" spans="1:15" x14ac:dyDescent="0.25">
      <c r="A23" s="254"/>
      <c r="B23" s="254"/>
      <c r="C23" s="281" t="s">
        <v>142</v>
      </c>
      <c r="D23" s="282"/>
      <c r="E23" s="282"/>
      <c r="F23" s="283">
        <v>2324.9165200000002</v>
      </c>
      <c r="G23" s="287">
        <f>G21+G19+G15</f>
        <v>100.00108331081066</v>
      </c>
      <c r="H23" s="272"/>
      <c r="I23" s="288"/>
      <c r="J23" s="288"/>
    </row>
    <row r="24" spans="1:15" x14ac:dyDescent="0.25">
      <c r="A24" s="289"/>
      <c r="B24" s="289"/>
      <c r="C24" s="289"/>
      <c r="D24" s="289"/>
      <c r="E24" s="289"/>
      <c r="F24" s="290"/>
      <c r="G24" s="289"/>
      <c r="I24" s="285"/>
      <c r="J24" s="285"/>
    </row>
    <row r="25" spans="1:15" x14ac:dyDescent="0.25">
      <c r="A25" s="289"/>
      <c r="B25" s="387" t="s">
        <v>1314</v>
      </c>
      <c r="C25" s="387"/>
      <c r="D25" s="291"/>
      <c r="E25" s="291"/>
      <c r="F25" s="291"/>
      <c r="G25" s="292"/>
      <c r="I25" s="293"/>
      <c r="J25" s="293"/>
    </row>
    <row r="26" spans="1:15" x14ac:dyDescent="0.25">
      <c r="A26" s="289"/>
      <c r="B26" s="294" t="s">
        <v>144</v>
      </c>
      <c r="C26" s="295"/>
      <c r="D26" s="295"/>
      <c r="E26" s="295"/>
      <c r="F26" s="295"/>
      <c r="G26" s="295"/>
    </row>
    <row r="27" spans="1:15" x14ac:dyDescent="0.25">
      <c r="A27" s="289"/>
      <c r="B27" s="385" t="s">
        <v>1271</v>
      </c>
      <c r="C27" s="385"/>
      <c r="D27" s="295"/>
      <c r="E27" s="295"/>
      <c r="F27" s="296"/>
      <c r="G27" s="296"/>
    </row>
    <row r="28" spans="1:15" x14ac:dyDescent="0.25">
      <c r="A28" s="289"/>
      <c r="B28" s="385" t="s">
        <v>1315</v>
      </c>
      <c r="C28" s="385"/>
      <c r="D28" s="295"/>
      <c r="E28" s="295"/>
      <c r="F28" s="297"/>
      <c r="G28" s="297"/>
    </row>
    <row r="29" spans="1:15" x14ac:dyDescent="0.25">
      <c r="A29" s="289"/>
      <c r="B29" s="385" t="s">
        <v>148</v>
      </c>
      <c r="C29" s="385"/>
      <c r="D29" s="298"/>
      <c r="E29" s="298"/>
      <c r="F29" s="295" t="s">
        <v>1269</v>
      </c>
      <c r="G29" s="295"/>
    </row>
    <row r="30" spans="1:15" x14ac:dyDescent="0.25">
      <c r="A30" s="289"/>
      <c r="B30" s="299"/>
      <c r="C30" s="299"/>
      <c r="D30" s="298"/>
      <c r="E30" s="298"/>
      <c r="F30" s="295"/>
      <c r="G30" s="295"/>
    </row>
    <row r="31" spans="1:15" x14ac:dyDescent="0.25">
      <c r="A31" s="289"/>
      <c r="B31" s="300"/>
      <c r="C31" s="301" t="s">
        <v>149</v>
      </c>
      <c r="D31" s="301" t="s">
        <v>150</v>
      </c>
      <c r="E31" s="302"/>
      <c r="F31" s="302"/>
      <c r="G31" s="295"/>
    </row>
    <row r="32" spans="1:15" x14ac:dyDescent="0.25">
      <c r="A32" s="289"/>
      <c r="B32" s="303" t="s">
        <v>1278</v>
      </c>
      <c r="C32" s="304">
        <v>43312</v>
      </c>
      <c r="D32" s="304">
        <v>43343</v>
      </c>
      <c r="E32" s="305"/>
      <c r="F32" s="305"/>
      <c r="G32" s="306"/>
    </row>
    <row r="33" spans="1:7" x14ac:dyDescent="0.25">
      <c r="A33" s="289"/>
      <c r="B33" s="307" t="s">
        <v>154</v>
      </c>
      <c r="C33" s="308">
        <v>17.511600000000001</v>
      </c>
      <c r="D33" s="308">
        <v>17.527200000000001</v>
      </c>
      <c r="E33" s="309"/>
      <c r="F33" s="306"/>
      <c r="G33" s="306"/>
    </row>
    <row r="34" spans="1:7" x14ac:dyDescent="0.25">
      <c r="A34" s="289"/>
      <c r="B34" s="307" t="s">
        <v>155</v>
      </c>
      <c r="C34" s="308">
        <v>15.6509</v>
      </c>
      <c r="D34" s="308">
        <v>15.660600000000001</v>
      </c>
      <c r="E34" s="309"/>
      <c r="F34" s="306"/>
      <c r="G34" s="306"/>
    </row>
    <row r="35" spans="1:7" x14ac:dyDescent="0.25">
      <c r="A35" s="289"/>
      <c r="B35" s="307" t="s">
        <v>156</v>
      </c>
      <c r="C35" s="308">
        <v>16.959</v>
      </c>
      <c r="D35" s="308">
        <v>16.966000000000001</v>
      </c>
      <c r="E35" s="309"/>
      <c r="F35" s="306"/>
      <c r="G35" s="306"/>
    </row>
    <row r="36" spans="1:7" x14ac:dyDescent="0.25">
      <c r="A36" s="289"/>
      <c r="B36" s="307" t="s">
        <v>157</v>
      </c>
      <c r="C36" s="308">
        <v>14.5406</v>
      </c>
      <c r="D36" s="308">
        <v>14.5466</v>
      </c>
      <c r="E36" s="309"/>
      <c r="F36" s="306"/>
      <c r="G36" s="306"/>
    </row>
    <row r="37" spans="1:7" x14ac:dyDescent="0.25">
      <c r="A37" s="289"/>
      <c r="B37" s="298"/>
      <c r="C37" s="295"/>
      <c r="D37" s="295"/>
      <c r="E37" s="295"/>
      <c r="F37" s="295"/>
      <c r="G37" s="295"/>
    </row>
    <row r="38" spans="1:7" x14ac:dyDescent="0.25">
      <c r="A38" s="289"/>
      <c r="B38" s="386" t="s">
        <v>1281</v>
      </c>
      <c r="C38" s="386"/>
      <c r="D38" s="386"/>
      <c r="E38" s="310"/>
      <c r="F38" s="310"/>
      <c r="G38" s="291"/>
    </row>
    <row r="39" spans="1:7" x14ac:dyDescent="0.25">
      <c r="A39" s="289"/>
      <c r="B39" s="385" t="s">
        <v>1316</v>
      </c>
      <c r="C39" s="385"/>
      <c r="D39" s="385"/>
      <c r="E39" s="295"/>
      <c r="F39" s="295"/>
      <c r="G39" s="295"/>
    </row>
    <row r="40" spans="1:7" ht="15" customHeight="1" x14ac:dyDescent="0.25">
      <c r="A40" s="289"/>
      <c r="B40" s="311" t="s">
        <v>1317</v>
      </c>
      <c r="C40" s="311"/>
      <c r="D40" s="311"/>
      <c r="E40" s="312"/>
      <c r="F40" s="312"/>
      <c r="G40" s="295"/>
    </row>
    <row r="41" spans="1:7" x14ac:dyDescent="0.25">
      <c r="A41" s="289"/>
      <c r="B41" s="387" t="s">
        <v>1318</v>
      </c>
      <c r="C41" s="387"/>
      <c r="D41" s="387"/>
      <c r="E41" s="291"/>
      <c r="F41" s="291"/>
      <c r="G41" s="291"/>
    </row>
    <row r="42" spans="1:7" x14ac:dyDescent="0.25">
      <c r="A42" s="289"/>
      <c r="B42" s="289"/>
      <c r="C42" s="289"/>
      <c r="D42" s="289"/>
      <c r="E42" s="289"/>
      <c r="F42" s="289"/>
      <c r="G42" s="289"/>
    </row>
    <row r="43" spans="1:7" x14ac:dyDescent="0.25">
      <c r="A43" s="289"/>
      <c r="B43" s="289"/>
      <c r="C43" s="289"/>
      <c r="D43" s="289"/>
      <c r="E43" s="289"/>
      <c r="F43" s="289"/>
      <c r="G43" s="289"/>
    </row>
    <row r="44" spans="1:7" x14ac:dyDescent="0.25">
      <c r="A44" s="289"/>
      <c r="B44" s="289"/>
      <c r="C44" s="289"/>
      <c r="D44" s="289"/>
      <c r="E44" s="289"/>
      <c r="F44" s="289"/>
      <c r="G44" s="289"/>
    </row>
    <row r="45" spans="1:7" x14ac:dyDescent="0.25">
      <c r="A45" s="289"/>
      <c r="B45" s="289"/>
      <c r="C45" s="289"/>
      <c r="D45" s="289"/>
      <c r="E45" s="289"/>
      <c r="F45" s="289"/>
      <c r="G45" s="289"/>
    </row>
    <row r="46" spans="1:7" x14ac:dyDescent="0.25">
      <c r="A46" s="289"/>
      <c r="B46" s="289"/>
      <c r="C46" s="289"/>
      <c r="D46" s="289"/>
      <c r="E46" s="289"/>
      <c r="F46" s="289"/>
      <c r="G46" s="289"/>
    </row>
    <row r="47" spans="1:7" x14ac:dyDescent="0.25">
      <c r="A47" s="289"/>
      <c r="B47" s="289"/>
      <c r="C47" s="289"/>
      <c r="D47" s="289"/>
      <c r="E47" s="289"/>
      <c r="F47" s="289"/>
      <c r="G47" s="289"/>
    </row>
    <row r="48" spans="1:7" x14ac:dyDescent="0.25">
      <c r="A48" s="289"/>
      <c r="B48" s="289"/>
      <c r="C48" s="289"/>
      <c r="D48" s="289"/>
      <c r="E48" s="289"/>
      <c r="F48" s="289"/>
      <c r="G48" s="289"/>
    </row>
    <row r="49" spans="1:7" x14ac:dyDescent="0.25">
      <c r="A49" s="289"/>
      <c r="B49" s="289"/>
      <c r="C49" s="289"/>
      <c r="D49" s="289"/>
      <c r="E49" s="289"/>
      <c r="F49" s="289"/>
      <c r="G49" s="289"/>
    </row>
    <row r="50" spans="1:7" x14ac:dyDescent="0.25">
      <c r="A50" s="289"/>
      <c r="B50" s="289"/>
      <c r="C50" s="289"/>
      <c r="D50" s="289"/>
      <c r="E50" s="289"/>
      <c r="F50" s="289"/>
      <c r="G50" s="289"/>
    </row>
    <row r="51" spans="1:7" x14ac:dyDescent="0.25">
      <c r="A51" s="289"/>
      <c r="B51" s="289"/>
      <c r="C51" s="289"/>
      <c r="D51" s="289"/>
      <c r="E51" s="289"/>
      <c r="F51" s="289"/>
      <c r="G51" s="289"/>
    </row>
    <row r="52" spans="1:7" x14ac:dyDescent="0.25">
      <c r="A52" s="289"/>
      <c r="B52" s="289"/>
      <c r="C52" s="289"/>
      <c r="D52" s="289"/>
      <c r="E52" s="289"/>
      <c r="F52" s="289"/>
      <c r="G52" s="289"/>
    </row>
  </sheetData>
  <mergeCells count="10">
    <mergeCell ref="B29:C29"/>
    <mergeCell ref="B38:D38"/>
    <mergeCell ref="B39:D39"/>
    <mergeCell ref="B41:D41"/>
    <mergeCell ref="A1:G1"/>
    <mergeCell ref="A2:G2"/>
    <mergeCell ref="A3:G3"/>
    <mergeCell ref="B25:C25"/>
    <mergeCell ref="B27:C27"/>
    <mergeCell ref="B28:C28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zoomScaleNormal="100" workbookViewId="0">
      <selection activeCell="B3" sqref="B3:G3"/>
    </sheetView>
  </sheetViews>
  <sheetFormatPr defaultRowHeight="12.75" x14ac:dyDescent="0.2"/>
  <cols>
    <col min="1" max="1" width="9.140625" style="313"/>
    <col min="2" max="2" width="40.85546875" style="313" customWidth="1"/>
    <col min="3" max="3" width="40.140625" style="313" bestFit="1" customWidth="1"/>
    <col min="4" max="4" width="18.7109375" style="313" customWidth="1"/>
    <col min="5" max="5" width="21.28515625" style="313" customWidth="1"/>
    <col min="6" max="6" width="16.5703125" style="313" customWidth="1"/>
    <col min="7" max="7" width="21.42578125" style="313" customWidth="1"/>
    <col min="8" max="8" width="9.140625" style="313" hidden="1" customWidth="1"/>
    <col min="9" max="9" width="13.28515625" style="326" hidden="1" customWidth="1"/>
    <col min="10" max="10" width="13.5703125" style="313" hidden="1" customWidth="1"/>
    <col min="11" max="11" width="20.5703125" style="313" hidden="1" customWidth="1"/>
    <col min="12" max="12" width="13.28515625" style="313" bestFit="1" customWidth="1"/>
    <col min="13" max="257" width="9.140625" style="313"/>
    <col min="258" max="258" width="40.85546875" style="313" customWidth="1"/>
    <col min="259" max="259" width="40.140625" style="313" bestFit="1" customWidth="1"/>
    <col min="260" max="260" width="18.7109375" style="313" customWidth="1"/>
    <col min="261" max="261" width="21.28515625" style="313" customWidth="1"/>
    <col min="262" max="262" width="16.5703125" style="313" customWidth="1"/>
    <col min="263" max="263" width="21.42578125" style="313" customWidth="1"/>
    <col min="264" max="267" width="0" style="313" hidden="1" customWidth="1"/>
    <col min="268" max="268" width="13.28515625" style="313" bestFit="1" customWidth="1"/>
    <col min="269" max="513" width="9.140625" style="313"/>
    <col min="514" max="514" width="40.85546875" style="313" customWidth="1"/>
    <col min="515" max="515" width="40.140625" style="313" bestFit="1" customWidth="1"/>
    <col min="516" max="516" width="18.7109375" style="313" customWidth="1"/>
    <col min="517" max="517" width="21.28515625" style="313" customWidth="1"/>
    <col min="518" max="518" width="16.5703125" style="313" customWidth="1"/>
    <col min="519" max="519" width="21.42578125" style="313" customWidth="1"/>
    <col min="520" max="523" width="0" style="313" hidden="1" customWidth="1"/>
    <col min="524" max="524" width="13.28515625" style="313" bestFit="1" customWidth="1"/>
    <col min="525" max="769" width="9.140625" style="313"/>
    <col min="770" max="770" width="40.85546875" style="313" customWidth="1"/>
    <col min="771" max="771" width="40.140625" style="313" bestFit="1" customWidth="1"/>
    <col min="772" max="772" width="18.7109375" style="313" customWidth="1"/>
    <col min="773" max="773" width="21.28515625" style="313" customWidth="1"/>
    <col min="774" max="774" width="16.5703125" style="313" customWidth="1"/>
    <col min="775" max="775" width="21.42578125" style="313" customWidth="1"/>
    <col min="776" max="779" width="0" style="313" hidden="1" customWidth="1"/>
    <col min="780" max="780" width="13.28515625" style="313" bestFit="1" customWidth="1"/>
    <col min="781" max="1025" width="9.140625" style="313"/>
    <col min="1026" max="1026" width="40.85546875" style="313" customWidth="1"/>
    <col min="1027" max="1027" width="40.140625" style="313" bestFit="1" customWidth="1"/>
    <col min="1028" max="1028" width="18.7109375" style="313" customWidth="1"/>
    <col min="1029" max="1029" width="21.28515625" style="313" customWidth="1"/>
    <col min="1030" max="1030" width="16.5703125" style="313" customWidth="1"/>
    <col min="1031" max="1031" width="21.42578125" style="313" customWidth="1"/>
    <col min="1032" max="1035" width="0" style="313" hidden="1" customWidth="1"/>
    <col min="1036" max="1036" width="13.28515625" style="313" bestFit="1" customWidth="1"/>
    <col min="1037" max="1281" width="9.140625" style="313"/>
    <col min="1282" max="1282" width="40.85546875" style="313" customWidth="1"/>
    <col min="1283" max="1283" width="40.140625" style="313" bestFit="1" customWidth="1"/>
    <col min="1284" max="1284" width="18.7109375" style="313" customWidth="1"/>
    <col min="1285" max="1285" width="21.28515625" style="313" customWidth="1"/>
    <col min="1286" max="1286" width="16.5703125" style="313" customWidth="1"/>
    <col min="1287" max="1287" width="21.42578125" style="313" customWidth="1"/>
    <col min="1288" max="1291" width="0" style="313" hidden="1" customWidth="1"/>
    <col min="1292" max="1292" width="13.28515625" style="313" bestFit="1" customWidth="1"/>
    <col min="1293" max="1537" width="9.140625" style="313"/>
    <col min="1538" max="1538" width="40.85546875" style="313" customWidth="1"/>
    <col min="1539" max="1539" width="40.140625" style="313" bestFit="1" customWidth="1"/>
    <col min="1540" max="1540" width="18.7109375" style="313" customWidth="1"/>
    <col min="1541" max="1541" width="21.28515625" style="313" customWidth="1"/>
    <col min="1542" max="1542" width="16.5703125" style="313" customWidth="1"/>
    <col min="1543" max="1543" width="21.42578125" style="313" customWidth="1"/>
    <col min="1544" max="1547" width="0" style="313" hidden="1" customWidth="1"/>
    <col min="1548" max="1548" width="13.28515625" style="313" bestFit="1" customWidth="1"/>
    <col min="1549" max="1793" width="9.140625" style="313"/>
    <col min="1794" max="1794" width="40.85546875" style="313" customWidth="1"/>
    <col min="1795" max="1795" width="40.140625" style="313" bestFit="1" customWidth="1"/>
    <col min="1796" max="1796" width="18.7109375" style="313" customWidth="1"/>
    <col min="1797" max="1797" width="21.28515625" style="313" customWidth="1"/>
    <col min="1798" max="1798" width="16.5703125" style="313" customWidth="1"/>
    <col min="1799" max="1799" width="21.42578125" style="313" customWidth="1"/>
    <col min="1800" max="1803" width="0" style="313" hidden="1" customWidth="1"/>
    <col min="1804" max="1804" width="13.28515625" style="313" bestFit="1" customWidth="1"/>
    <col min="1805" max="2049" width="9.140625" style="313"/>
    <col min="2050" max="2050" width="40.85546875" style="313" customWidth="1"/>
    <col min="2051" max="2051" width="40.140625" style="313" bestFit="1" customWidth="1"/>
    <col min="2052" max="2052" width="18.7109375" style="313" customWidth="1"/>
    <col min="2053" max="2053" width="21.28515625" style="313" customWidth="1"/>
    <col min="2054" max="2054" width="16.5703125" style="313" customWidth="1"/>
    <col min="2055" max="2055" width="21.42578125" style="313" customWidth="1"/>
    <col min="2056" max="2059" width="0" style="313" hidden="1" customWidth="1"/>
    <col min="2060" max="2060" width="13.28515625" style="313" bestFit="1" customWidth="1"/>
    <col min="2061" max="2305" width="9.140625" style="313"/>
    <col min="2306" max="2306" width="40.85546875" style="313" customWidth="1"/>
    <col min="2307" max="2307" width="40.140625" style="313" bestFit="1" customWidth="1"/>
    <col min="2308" max="2308" width="18.7109375" style="313" customWidth="1"/>
    <col min="2309" max="2309" width="21.28515625" style="313" customWidth="1"/>
    <col min="2310" max="2310" width="16.5703125" style="313" customWidth="1"/>
    <col min="2311" max="2311" width="21.42578125" style="313" customWidth="1"/>
    <col min="2312" max="2315" width="0" style="313" hidden="1" customWidth="1"/>
    <col min="2316" max="2316" width="13.28515625" style="313" bestFit="1" customWidth="1"/>
    <col min="2317" max="2561" width="9.140625" style="313"/>
    <col min="2562" max="2562" width="40.85546875" style="313" customWidth="1"/>
    <col min="2563" max="2563" width="40.140625" style="313" bestFit="1" customWidth="1"/>
    <col min="2564" max="2564" width="18.7109375" style="313" customWidth="1"/>
    <col min="2565" max="2565" width="21.28515625" style="313" customWidth="1"/>
    <col min="2566" max="2566" width="16.5703125" style="313" customWidth="1"/>
    <col min="2567" max="2567" width="21.42578125" style="313" customWidth="1"/>
    <col min="2568" max="2571" width="0" style="313" hidden="1" customWidth="1"/>
    <col min="2572" max="2572" width="13.28515625" style="313" bestFit="1" customWidth="1"/>
    <col min="2573" max="2817" width="9.140625" style="313"/>
    <col min="2818" max="2818" width="40.85546875" style="313" customWidth="1"/>
    <col min="2819" max="2819" width="40.140625" style="313" bestFit="1" customWidth="1"/>
    <col min="2820" max="2820" width="18.7109375" style="313" customWidth="1"/>
    <col min="2821" max="2821" width="21.28515625" style="313" customWidth="1"/>
    <col min="2822" max="2822" width="16.5703125" style="313" customWidth="1"/>
    <col min="2823" max="2823" width="21.42578125" style="313" customWidth="1"/>
    <col min="2824" max="2827" width="0" style="313" hidden="1" customWidth="1"/>
    <col min="2828" max="2828" width="13.28515625" style="313" bestFit="1" customWidth="1"/>
    <col min="2829" max="3073" width="9.140625" style="313"/>
    <col min="3074" max="3074" width="40.85546875" style="313" customWidth="1"/>
    <col min="3075" max="3075" width="40.140625" style="313" bestFit="1" customWidth="1"/>
    <col min="3076" max="3076" width="18.7109375" style="313" customWidth="1"/>
    <col min="3077" max="3077" width="21.28515625" style="313" customWidth="1"/>
    <col min="3078" max="3078" width="16.5703125" style="313" customWidth="1"/>
    <col min="3079" max="3079" width="21.42578125" style="313" customWidth="1"/>
    <col min="3080" max="3083" width="0" style="313" hidden="1" customWidth="1"/>
    <col min="3084" max="3084" width="13.28515625" style="313" bestFit="1" customWidth="1"/>
    <col min="3085" max="3329" width="9.140625" style="313"/>
    <col min="3330" max="3330" width="40.85546875" style="313" customWidth="1"/>
    <col min="3331" max="3331" width="40.140625" style="313" bestFit="1" customWidth="1"/>
    <col min="3332" max="3332" width="18.7109375" style="313" customWidth="1"/>
    <col min="3333" max="3333" width="21.28515625" style="313" customWidth="1"/>
    <col min="3334" max="3334" width="16.5703125" style="313" customWidth="1"/>
    <col min="3335" max="3335" width="21.42578125" style="313" customWidth="1"/>
    <col min="3336" max="3339" width="0" style="313" hidden="1" customWidth="1"/>
    <col min="3340" max="3340" width="13.28515625" style="313" bestFit="1" customWidth="1"/>
    <col min="3341" max="3585" width="9.140625" style="313"/>
    <col min="3586" max="3586" width="40.85546875" style="313" customWidth="1"/>
    <col min="3587" max="3587" width="40.140625" style="313" bestFit="1" customWidth="1"/>
    <col min="3588" max="3588" width="18.7109375" style="313" customWidth="1"/>
    <col min="3589" max="3589" width="21.28515625" style="313" customWidth="1"/>
    <col min="3590" max="3590" width="16.5703125" style="313" customWidth="1"/>
    <col min="3591" max="3591" width="21.42578125" style="313" customWidth="1"/>
    <col min="3592" max="3595" width="0" style="313" hidden="1" customWidth="1"/>
    <col min="3596" max="3596" width="13.28515625" style="313" bestFit="1" customWidth="1"/>
    <col min="3597" max="3841" width="9.140625" style="313"/>
    <col min="3842" max="3842" width="40.85546875" style="313" customWidth="1"/>
    <col min="3843" max="3843" width="40.140625" style="313" bestFit="1" customWidth="1"/>
    <col min="3844" max="3844" width="18.7109375" style="313" customWidth="1"/>
    <col min="3845" max="3845" width="21.28515625" style="313" customWidth="1"/>
    <col min="3846" max="3846" width="16.5703125" style="313" customWidth="1"/>
    <col min="3847" max="3847" width="21.42578125" style="313" customWidth="1"/>
    <col min="3848" max="3851" width="0" style="313" hidden="1" customWidth="1"/>
    <col min="3852" max="3852" width="13.28515625" style="313" bestFit="1" customWidth="1"/>
    <col min="3853" max="4097" width="9.140625" style="313"/>
    <col min="4098" max="4098" width="40.85546875" style="313" customWidth="1"/>
    <col min="4099" max="4099" width="40.140625" style="313" bestFit="1" customWidth="1"/>
    <col min="4100" max="4100" width="18.7109375" style="313" customWidth="1"/>
    <col min="4101" max="4101" width="21.28515625" style="313" customWidth="1"/>
    <col min="4102" max="4102" width="16.5703125" style="313" customWidth="1"/>
    <col min="4103" max="4103" width="21.42578125" style="313" customWidth="1"/>
    <col min="4104" max="4107" width="0" style="313" hidden="1" customWidth="1"/>
    <col min="4108" max="4108" width="13.28515625" style="313" bestFit="1" customWidth="1"/>
    <col min="4109" max="4353" width="9.140625" style="313"/>
    <col min="4354" max="4354" width="40.85546875" style="313" customWidth="1"/>
    <col min="4355" max="4355" width="40.140625" style="313" bestFit="1" customWidth="1"/>
    <col min="4356" max="4356" width="18.7109375" style="313" customWidth="1"/>
    <col min="4357" max="4357" width="21.28515625" style="313" customWidth="1"/>
    <col min="4358" max="4358" width="16.5703125" style="313" customWidth="1"/>
    <col min="4359" max="4359" width="21.42578125" style="313" customWidth="1"/>
    <col min="4360" max="4363" width="0" style="313" hidden="1" customWidth="1"/>
    <col min="4364" max="4364" width="13.28515625" style="313" bestFit="1" customWidth="1"/>
    <col min="4365" max="4609" width="9.140625" style="313"/>
    <col min="4610" max="4610" width="40.85546875" style="313" customWidth="1"/>
    <col min="4611" max="4611" width="40.140625" style="313" bestFit="1" customWidth="1"/>
    <col min="4612" max="4612" width="18.7109375" style="313" customWidth="1"/>
    <col min="4613" max="4613" width="21.28515625" style="313" customWidth="1"/>
    <col min="4614" max="4614" width="16.5703125" style="313" customWidth="1"/>
    <col min="4615" max="4615" width="21.42578125" style="313" customWidth="1"/>
    <col min="4616" max="4619" width="0" style="313" hidden="1" customWidth="1"/>
    <col min="4620" max="4620" width="13.28515625" style="313" bestFit="1" customWidth="1"/>
    <col min="4621" max="4865" width="9.140625" style="313"/>
    <col min="4866" max="4866" width="40.85546875" style="313" customWidth="1"/>
    <col min="4867" max="4867" width="40.140625" style="313" bestFit="1" customWidth="1"/>
    <col min="4868" max="4868" width="18.7109375" style="313" customWidth="1"/>
    <col min="4869" max="4869" width="21.28515625" style="313" customWidth="1"/>
    <col min="4870" max="4870" width="16.5703125" style="313" customWidth="1"/>
    <col min="4871" max="4871" width="21.42578125" style="313" customWidth="1"/>
    <col min="4872" max="4875" width="0" style="313" hidden="1" customWidth="1"/>
    <col min="4876" max="4876" width="13.28515625" style="313" bestFit="1" customWidth="1"/>
    <col min="4877" max="5121" width="9.140625" style="313"/>
    <col min="5122" max="5122" width="40.85546875" style="313" customWidth="1"/>
    <col min="5123" max="5123" width="40.140625" style="313" bestFit="1" customWidth="1"/>
    <col min="5124" max="5124" width="18.7109375" style="313" customWidth="1"/>
    <col min="5125" max="5125" width="21.28515625" style="313" customWidth="1"/>
    <col min="5126" max="5126" width="16.5703125" style="313" customWidth="1"/>
    <col min="5127" max="5127" width="21.42578125" style="313" customWidth="1"/>
    <col min="5128" max="5131" width="0" style="313" hidden="1" customWidth="1"/>
    <col min="5132" max="5132" width="13.28515625" style="313" bestFit="1" customWidth="1"/>
    <col min="5133" max="5377" width="9.140625" style="313"/>
    <col min="5378" max="5378" width="40.85546875" style="313" customWidth="1"/>
    <col min="5379" max="5379" width="40.140625" style="313" bestFit="1" customWidth="1"/>
    <col min="5380" max="5380" width="18.7109375" style="313" customWidth="1"/>
    <col min="5381" max="5381" width="21.28515625" style="313" customWidth="1"/>
    <col min="5382" max="5382" width="16.5703125" style="313" customWidth="1"/>
    <col min="5383" max="5383" width="21.42578125" style="313" customWidth="1"/>
    <col min="5384" max="5387" width="0" style="313" hidden="1" customWidth="1"/>
    <col min="5388" max="5388" width="13.28515625" style="313" bestFit="1" customWidth="1"/>
    <col min="5389" max="5633" width="9.140625" style="313"/>
    <col min="5634" max="5634" width="40.85546875" style="313" customWidth="1"/>
    <col min="5635" max="5635" width="40.140625" style="313" bestFit="1" customWidth="1"/>
    <col min="5636" max="5636" width="18.7109375" style="313" customWidth="1"/>
    <col min="5637" max="5637" width="21.28515625" style="313" customWidth="1"/>
    <col min="5638" max="5638" width="16.5703125" style="313" customWidth="1"/>
    <col min="5639" max="5639" width="21.42578125" style="313" customWidth="1"/>
    <col min="5640" max="5643" width="0" style="313" hidden="1" customWidth="1"/>
    <col min="5644" max="5644" width="13.28515625" style="313" bestFit="1" customWidth="1"/>
    <col min="5645" max="5889" width="9.140625" style="313"/>
    <col min="5890" max="5890" width="40.85546875" style="313" customWidth="1"/>
    <col min="5891" max="5891" width="40.140625" style="313" bestFit="1" customWidth="1"/>
    <col min="5892" max="5892" width="18.7109375" style="313" customWidth="1"/>
    <col min="5893" max="5893" width="21.28515625" style="313" customWidth="1"/>
    <col min="5894" max="5894" width="16.5703125" style="313" customWidth="1"/>
    <col min="5895" max="5895" width="21.42578125" style="313" customWidth="1"/>
    <col min="5896" max="5899" width="0" style="313" hidden="1" customWidth="1"/>
    <col min="5900" max="5900" width="13.28515625" style="313" bestFit="1" customWidth="1"/>
    <col min="5901" max="6145" width="9.140625" style="313"/>
    <col min="6146" max="6146" width="40.85546875" style="313" customWidth="1"/>
    <col min="6147" max="6147" width="40.140625" style="313" bestFit="1" customWidth="1"/>
    <col min="6148" max="6148" width="18.7109375" style="313" customWidth="1"/>
    <col min="6149" max="6149" width="21.28515625" style="313" customWidth="1"/>
    <col min="6150" max="6150" width="16.5703125" style="313" customWidth="1"/>
    <col min="6151" max="6151" width="21.42578125" style="313" customWidth="1"/>
    <col min="6152" max="6155" width="0" style="313" hidden="1" customWidth="1"/>
    <col min="6156" max="6156" width="13.28515625" style="313" bestFit="1" customWidth="1"/>
    <col min="6157" max="6401" width="9.140625" style="313"/>
    <col min="6402" max="6402" width="40.85546875" style="313" customWidth="1"/>
    <col min="6403" max="6403" width="40.140625" style="313" bestFit="1" customWidth="1"/>
    <col min="6404" max="6404" width="18.7109375" style="313" customWidth="1"/>
    <col min="6405" max="6405" width="21.28515625" style="313" customWidth="1"/>
    <col min="6406" max="6406" width="16.5703125" style="313" customWidth="1"/>
    <col min="6407" max="6407" width="21.42578125" style="313" customWidth="1"/>
    <col min="6408" max="6411" width="0" style="313" hidden="1" customWidth="1"/>
    <col min="6412" max="6412" width="13.28515625" style="313" bestFit="1" customWidth="1"/>
    <col min="6413" max="6657" width="9.140625" style="313"/>
    <col min="6658" max="6658" width="40.85546875" style="313" customWidth="1"/>
    <col min="6659" max="6659" width="40.140625" style="313" bestFit="1" customWidth="1"/>
    <col min="6660" max="6660" width="18.7109375" style="313" customWidth="1"/>
    <col min="6661" max="6661" width="21.28515625" style="313" customWidth="1"/>
    <col min="6662" max="6662" width="16.5703125" style="313" customWidth="1"/>
    <col min="6663" max="6663" width="21.42578125" style="313" customWidth="1"/>
    <col min="6664" max="6667" width="0" style="313" hidden="1" customWidth="1"/>
    <col min="6668" max="6668" width="13.28515625" style="313" bestFit="1" customWidth="1"/>
    <col min="6669" max="6913" width="9.140625" style="313"/>
    <col min="6914" max="6914" width="40.85546875" style="313" customWidth="1"/>
    <col min="6915" max="6915" width="40.140625" style="313" bestFit="1" customWidth="1"/>
    <col min="6916" max="6916" width="18.7109375" style="313" customWidth="1"/>
    <col min="6917" max="6917" width="21.28515625" style="313" customWidth="1"/>
    <col min="6918" max="6918" width="16.5703125" style="313" customWidth="1"/>
    <col min="6919" max="6919" width="21.42578125" style="313" customWidth="1"/>
    <col min="6920" max="6923" width="0" style="313" hidden="1" customWidth="1"/>
    <col min="6924" max="6924" width="13.28515625" style="313" bestFit="1" customWidth="1"/>
    <col min="6925" max="7169" width="9.140625" style="313"/>
    <col min="7170" max="7170" width="40.85546875" style="313" customWidth="1"/>
    <col min="7171" max="7171" width="40.140625" style="313" bestFit="1" customWidth="1"/>
    <col min="7172" max="7172" width="18.7109375" style="313" customWidth="1"/>
    <col min="7173" max="7173" width="21.28515625" style="313" customWidth="1"/>
    <col min="7174" max="7174" width="16.5703125" style="313" customWidth="1"/>
    <col min="7175" max="7175" width="21.42578125" style="313" customWidth="1"/>
    <col min="7176" max="7179" width="0" style="313" hidden="1" customWidth="1"/>
    <col min="7180" max="7180" width="13.28515625" style="313" bestFit="1" customWidth="1"/>
    <col min="7181" max="7425" width="9.140625" style="313"/>
    <col min="7426" max="7426" width="40.85546875" style="313" customWidth="1"/>
    <col min="7427" max="7427" width="40.140625" style="313" bestFit="1" customWidth="1"/>
    <col min="7428" max="7428" width="18.7109375" style="313" customWidth="1"/>
    <col min="7429" max="7429" width="21.28515625" style="313" customWidth="1"/>
    <col min="7430" max="7430" width="16.5703125" style="313" customWidth="1"/>
    <col min="7431" max="7431" width="21.42578125" style="313" customWidth="1"/>
    <col min="7432" max="7435" width="0" style="313" hidden="1" customWidth="1"/>
    <col min="7436" max="7436" width="13.28515625" style="313" bestFit="1" customWidth="1"/>
    <col min="7437" max="7681" width="9.140625" style="313"/>
    <col min="7682" max="7682" width="40.85546875" style="313" customWidth="1"/>
    <col min="7683" max="7683" width="40.140625" style="313" bestFit="1" customWidth="1"/>
    <col min="7684" max="7684" width="18.7109375" style="313" customWidth="1"/>
    <col min="7685" max="7685" width="21.28515625" style="313" customWidth="1"/>
    <col min="7686" max="7686" width="16.5703125" style="313" customWidth="1"/>
    <col min="7687" max="7687" width="21.42578125" style="313" customWidth="1"/>
    <col min="7688" max="7691" width="0" style="313" hidden="1" customWidth="1"/>
    <col min="7692" max="7692" width="13.28515625" style="313" bestFit="1" customWidth="1"/>
    <col min="7693" max="7937" width="9.140625" style="313"/>
    <col min="7938" max="7938" width="40.85546875" style="313" customWidth="1"/>
    <col min="7939" max="7939" width="40.140625" style="313" bestFit="1" customWidth="1"/>
    <col min="7940" max="7940" width="18.7109375" style="313" customWidth="1"/>
    <col min="7941" max="7941" width="21.28515625" style="313" customWidth="1"/>
    <col min="7942" max="7942" width="16.5703125" style="313" customWidth="1"/>
    <col min="7943" max="7943" width="21.42578125" style="313" customWidth="1"/>
    <col min="7944" max="7947" width="0" style="313" hidden="1" customWidth="1"/>
    <col min="7948" max="7948" width="13.28515625" style="313" bestFit="1" customWidth="1"/>
    <col min="7949" max="8193" width="9.140625" style="313"/>
    <col min="8194" max="8194" width="40.85546875" style="313" customWidth="1"/>
    <col min="8195" max="8195" width="40.140625" style="313" bestFit="1" customWidth="1"/>
    <col min="8196" max="8196" width="18.7109375" style="313" customWidth="1"/>
    <col min="8197" max="8197" width="21.28515625" style="313" customWidth="1"/>
    <col min="8198" max="8198" width="16.5703125" style="313" customWidth="1"/>
    <col min="8199" max="8199" width="21.42578125" style="313" customWidth="1"/>
    <col min="8200" max="8203" width="0" style="313" hidden="1" customWidth="1"/>
    <col min="8204" max="8204" width="13.28515625" style="313" bestFit="1" customWidth="1"/>
    <col min="8205" max="8449" width="9.140625" style="313"/>
    <col min="8450" max="8450" width="40.85546875" style="313" customWidth="1"/>
    <col min="8451" max="8451" width="40.140625" style="313" bestFit="1" customWidth="1"/>
    <col min="8452" max="8452" width="18.7109375" style="313" customWidth="1"/>
    <col min="8453" max="8453" width="21.28515625" style="313" customWidth="1"/>
    <col min="8454" max="8454" width="16.5703125" style="313" customWidth="1"/>
    <col min="8455" max="8455" width="21.42578125" style="313" customWidth="1"/>
    <col min="8456" max="8459" width="0" style="313" hidden="1" customWidth="1"/>
    <col min="8460" max="8460" width="13.28515625" style="313" bestFit="1" customWidth="1"/>
    <col min="8461" max="8705" width="9.140625" style="313"/>
    <col min="8706" max="8706" width="40.85546875" style="313" customWidth="1"/>
    <col min="8707" max="8707" width="40.140625" style="313" bestFit="1" customWidth="1"/>
    <col min="8708" max="8708" width="18.7109375" style="313" customWidth="1"/>
    <col min="8709" max="8709" width="21.28515625" style="313" customWidth="1"/>
    <col min="8710" max="8710" width="16.5703125" style="313" customWidth="1"/>
    <col min="8711" max="8711" width="21.42578125" style="313" customWidth="1"/>
    <col min="8712" max="8715" width="0" style="313" hidden="1" customWidth="1"/>
    <col min="8716" max="8716" width="13.28515625" style="313" bestFit="1" customWidth="1"/>
    <col min="8717" max="8961" width="9.140625" style="313"/>
    <col min="8962" max="8962" width="40.85546875" style="313" customWidth="1"/>
    <col min="8963" max="8963" width="40.140625" style="313" bestFit="1" customWidth="1"/>
    <col min="8964" max="8964" width="18.7109375" style="313" customWidth="1"/>
    <col min="8965" max="8965" width="21.28515625" style="313" customWidth="1"/>
    <col min="8966" max="8966" width="16.5703125" style="313" customWidth="1"/>
    <col min="8967" max="8967" width="21.42578125" style="313" customWidth="1"/>
    <col min="8968" max="8971" width="0" style="313" hidden="1" customWidth="1"/>
    <col min="8972" max="8972" width="13.28515625" style="313" bestFit="1" customWidth="1"/>
    <col min="8973" max="9217" width="9.140625" style="313"/>
    <col min="9218" max="9218" width="40.85546875" style="313" customWidth="1"/>
    <col min="9219" max="9219" width="40.140625" style="313" bestFit="1" customWidth="1"/>
    <col min="9220" max="9220" width="18.7109375" style="313" customWidth="1"/>
    <col min="9221" max="9221" width="21.28515625" style="313" customWidth="1"/>
    <col min="9222" max="9222" width="16.5703125" style="313" customWidth="1"/>
    <col min="9223" max="9223" width="21.42578125" style="313" customWidth="1"/>
    <col min="9224" max="9227" width="0" style="313" hidden="1" customWidth="1"/>
    <col min="9228" max="9228" width="13.28515625" style="313" bestFit="1" customWidth="1"/>
    <col min="9229" max="9473" width="9.140625" style="313"/>
    <col min="9474" max="9474" width="40.85546875" style="313" customWidth="1"/>
    <col min="9475" max="9475" width="40.140625" style="313" bestFit="1" customWidth="1"/>
    <col min="9476" max="9476" width="18.7109375" style="313" customWidth="1"/>
    <col min="9477" max="9477" width="21.28515625" style="313" customWidth="1"/>
    <col min="9478" max="9478" width="16.5703125" style="313" customWidth="1"/>
    <col min="9479" max="9479" width="21.42578125" style="313" customWidth="1"/>
    <col min="9480" max="9483" width="0" style="313" hidden="1" customWidth="1"/>
    <col min="9484" max="9484" width="13.28515625" style="313" bestFit="1" customWidth="1"/>
    <col min="9485" max="9729" width="9.140625" style="313"/>
    <col min="9730" max="9730" width="40.85546875" style="313" customWidth="1"/>
    <col min="9731" max="9731" width="40.140625" style="313" bestFit="1" customWidth="1"/>
    <col min="9732" max="9732" width="18.7109375" style="313" customWidth="1"/>
    <col min="9733" max="9733" width="21.28515625" style="313" customWidth="1"/>
    <col min="9734" max="9734" width="16.5703125" style="313" customWidth="1"/>
    <col min="9735" max="9735" width="21.42578125" style="313" customWidth="1"/>
    <col min="9736" max="9739" width="0" style="313" hidden="1" customWidth="1"/>
    <col min="9740" max="9740" width="13.28515625" style="313" bestFit="1" customWidth="1"/>
    <col min="9741" max="9985" width="9.140625" style="313"/>
    <col min="9986" max="9986" width="40.85546875" style="313" customWidth="1"/>
    <col min="9987" max="9987" width="40.140625" style="313" bestFit="1" customWidth="1"/>
    <col min="9988" max="9988" width="18.7109375" style="313" customWidth="1"/>
    <col min="9989" max="9989" width="21.28515625" style="313" customWidth="1"/>
    <col min="9990" max="9990" width="16.5703125" style="313" customWidth="1"/>
    <col min="9991" max="9991" width="21.42578125" style="313" customWidth="1"/>
    <col min="9992" max="9995" width="0" style="313" hidden="1" customWidth="1"/>
    <col min="9996" max="9996" width="13.28515625" style="313" bestFit="1" customWidth="1"/>
    <col min="9997" max="10241" width="9.140625" style="313"/>
    <col min="10242" max="10242" width="40.85546875" style="313" customWidth="1"/>
    <col min="10243" max="10243" width="40.140625" style="313" bestFit="1" customWidth="1"/>
    <col min="10244" max="10244" width="18.7109375" style="313" customWidth="1"/>
    <col min="10245" max="10245" width="21.28515625" style="313" customWidth="1"/>
    <col min="10246" max="10246" width="16.5703125" style="313" customWidth="1"/>
    <col min="10247" max="10247" width="21.42578125" style="313" customWidth="1"/>
    <col min="10248" max="10251" width="0" style="313" hidden="1" customWidth="1"/>
    <col min="10252" max="10252" width="13.28515625" style="313" bestFit="1" customWidth="1"/>
    <col min="10253" max="10497" width="9.140625" style="313"/>
    <col min="10498" max="10498" width="40.85546875" style="313" customWidth="1"/>
    <col min="10499" max="10499" width="40.140625" style="313" bestFit="1" customWidth="1"/>
    <col min="10500" max="10500" width="18.7109375" style="313" customWidth="1"/>
    <col min="10501" max="10501" width="21.28515625" style="313" customWidth="1"/>
    <col min="10502" max="10502" width="16.5703125" style="313" customWidth="1"/>
    <col min="10503" max="10503" width="21.42578125" style="313" customWidth="1"/>
    <col min="10504" max="10507" width="0" style="313" hidden="1" customWidth="1"/>
    <col min="10508" max="10508" width="13.28515625" style="313" bestFit="1" customWidth="1"/>
    <col min="10509" max="10753" width="9.140625" style="313"/>
    <col min="10754" max="10754" width="40.85546875" style="313" customWidth="1"/>
    <col min="10755" max="10755" width="40.140625" style="313" bestFit="1" customWidth="1"/>
    <col min="10756" max="10756" width="18.7109375" style="313" customWidth="1"/>
    <col min="10757" max="10757" width="21.28515625" style="313" customWidth="1"/>
    <col min="10758" max="10758" width="16.5703125" style="313" customWidth="1"/>
    <col min="10759" max="10759" width="21.42578125" style="313" customWidth="1"/>
    <col min="10760" max="10763" width="0" style="313" hidden="1" customWidth="1"/>
    <col min="10764" max="10764" width="13.28515625" style="313" bestFit="1" customWidth="1"/>
    <col min="10765" max="11009" width="9.140625" style="313"/>
    <col min="11010" max="11010" width="40.85546875" style="313" customWidth="1"/>
    <col min="11011" max="11011" width="40.140625" style="313" bestFit="1" customWidth="1"/>
    <col min="11012" max="11012" width="18.7109375" style="313" customWidth="1"/>
    <col min="11013" max="11013" width="21.28515625" style="313" customWidth="1"/>
    <col min="11014" max="11014" width="16.5703125" style="313" customWidth="1"/>
    <col min="11015" max="11015" width="21.42578125" style="313" customWidth="1"/>
    <col min="11016" max="11019" width="0" style="313" hidden="1" customWidth="1"/>
    <col min="11020" max="11020" width="13.28515625" style="313" bestFit="1" customWidth="1"/>
    <col min="11021" max="11265" width="9.140625" style="313"/>
    <col min="11266" max="11266" width="40.85546875" style="313" customWidth="1"/>
    <col min="11267" max="11267" width="40.140625" style="313" bestFit="1" customWidth="1"/>
    <col min="11268" max="11268" width="18.7109375" style="313" customWidth="1"/>
    <col min="11269" max="11269" width="21.28515625" style="313" customWidth="1"/>
    <col min="11270" max="11270" width="16.5703125" style="313" customWidth="1"/>
    <col min="11271" max="11271" width="21.42578125" style="313" customWidth="1"/>
    <col min="11272" max="11275" width="0" style="313" hidden="1" customWidth="1"/>
    <col min="11276" max="11276" width="13.28515625" style="313" bestFit="1" customWidth="1"/>
    <col min="11277" max="11521" width="9.140625" style="313"/>
    <col min="11522" max="11522" width="40.85546875" style="313" customWidth="1"/>
    <col min="11523" max="11523" width="40.140625" style="313" bestFit="1" customWidth="1"/>
    <col min="11524" max="11524" width="18.7109375" style="313" customWidth="1"/>
    <col min="11525" max="11525" width="21.28515625" style="313" customWidth="1"/>
    <col min="11526" max="11526" width="16.5703125" style="313" customWidth="1"/>
    <col min="11527" max="11527" width="21.42578125" style="313" customWidth="1"/>
    <col min="11528" max="11531" width="0" style="313" hidden="1" customWidth="1"/>
    <col min="11532" max="11532" width="13.28515625" style="313" bestFit="1" customWidth="1"/>
    <col min="11533" max="11777" width="9.140625" style="313"/>
    <col min="11778" max="11778" width="40.85546875" style="313" customWidth="1"/>
    <col min="11779" max="11779" width="40.140625" style="313" bestFit="1" customWidth="1"/>
    <col min="11780" max="11780" width="18.7109375" style="313" customWidth="1"/>
    <col min="11781" max="11781" width="21.28515625" style="313" customWidth="1"/>
    <col min="11782" max="11782" width="16.5703125" style="313" customWidth="1"/>
    <col min="11783" max="11783" width="21.42578125" style="313" customWidth="1"/>
    <col min="11784" max="11787" width="0" style="313" hidden="1" customWidth="1"/>
    <col min="11788" max="11788" width="13.28515625" style="313" bestFit="1" customWidth="1"/>
    <col min="11789" max="12033" width="9.140625" style="313"/>
    <col min="12034" max="12034" width="40.85546875" style="313" customWidth="1"/>
    <col min="12035" max="12035" width="40.140625" style="313" bestFit="1" customWidth="1"/>
    <col min="12036" max="12036" width="18.7109375" style="313" customWidth="1"/>
    <col min="12037" max="12037" width="21.28515625" style="313" customWidth="1"/>
    <col min="12038" max="12038" width="16.5703125" style="313" customWidth="1"/>
    <col min="12039" max="12039" width="21.42578125" style="313" customWidth="1"/>
    <col min="12040" max="12043" width="0" style="313" hidden="1" customWidth="1"/>
    <col min="12044" max="12044" width="13.28515625" style="313" bestFit="1" customWidth="1"/>
    <col min="12045" max="12289" width="9.140625" style="313"/>
    <col min="12290" max="12290" width="40.85546875" style="313" customWidth="1"/>
    <col min="12291" max="12291" width="40.140625" style="313" bestFit="1" customWidth="1"/>
    <col min="12292" max="12292" width="18.7109375" style="313" customWidth="1"/>
    <col min="12293" max="12293" width="21.28515625" style="313" customWidth="1"/>
    <col min="12294" max="12294" width="16.5703125" style="313" customWidth="1"/>
    <col min="12295" max="12295" width="21.42578125" style="313" customWidth="1"/>
    <col min="12296" max="12299" width="0" style="313" hidden="1" customWidth="1"/>
    <col min="12300" max="12300" width="13.28515625" style="313" bestFit="1" customWidth="1"/>
    <col min="12301" max="12545" width="9.140625" style="313"/>
    <col min="12546" max="12546" width="40.85546875" style="313" customWidth="1"/>
    <col min="12547" max="12547" width="40.140625" style="313" bestFit="1" customWidth="1"/>
    <col min="12548" max="12548" width="18.7109375" style="313" customWidth="1"/>
    <col min="12549" max="12549" width="21.28515625" style="313" customWidth="1"/>
    <col min="12550" max="12550" width="16.5703125" style="313" customWidth="1"/>
    <col min="12551" max="12551" width="21.42578125" style="313" customWidth="1"/>
    <col min="12552" max="12555" width="0" style="313" hidden="1" customWidth="1"/>
    <col min="12556" max="12556" width="13.28515625" style="313" bestFit="1" customWidth="1"/>
    <col min="12557" max="12801" width="9.140625" style="313"/>
    <col min="12802" max="12802" width="40.85546875" style="313" customWidth="1"/>
    <col min="12803" max="12803" width="40.140625" style="313" bestFit="1" customWidth="1"/>
    <col min="12804" max="12804" width="18.7109375" style="313" customWidth="1"/>
    <col min="12805" max="12805" width="21.28515625" style="313" customWidth="1"/>
    <col min="12806" max="12806" width="16.5703125" style="313" customWidth="1"/>
    <col min="12807" max="12807" width="21.42578125" style="313" customWidth="1"/>
    <col min="12808" max="12811" width="0" style="313" hidden="1" customWidth="1"/>
    <col min="12812" max="12812" width="13.28515625" style="313" bestFit="1" customWidth="1"/>
    <col min="12813" max="13057" width="9.140625" style="313"/>
    <col min="13058" max="13058" width="40.85546875" style="313" customWidth="1"/>
    <col min="13059" max="13059" width="40.140625" style="313" bestFit="1" customWidth="1"/>
    <col min="13060" max="13060" width="18.7109375" style="313" customWidth="1"/>
    <col min="13061" max="13061" width="21.28515625" style="313" customWidth="1"/>
    <col min="13062" max="13062" width="16.5703125" style="313" customWidth="1"/>
    <col min="13063" max="13063" width="21.42578125" style="313" customWidth="1"/>
    <col min="13064" max="13067" width="0" style="313" hidden="1" customWidth="1"/>
    <col min="13068" max="13068" width="13.28515625" style="313" bestFit="1" customWidth="1"/>
    <col min="13069" max="13313" width="9.140625" style="313"/>
    <col min="13314" max="13314" width="40.85546875" style="313" customWidth="1"/>
    <col min="13315" max="13315" width="40.140625" style="313" bestFit="1" customWidth="1"/>
    <col min="13316" max="13316" width="18.7109375" style="313" customWidth="1"/>
    <col min="13317" max="13317" width="21.28515625" style="313" customWidth="1"/>
    <col min="13318" max="13318" width="16.5703125" style="313" customWidth="1"/>
    <col min="13319" max="13319" width="21.42578125" style="313" customWidth="1"/>
    <col min="13320" max="13323" width="0" style="313" hidden="1" customWidth="1"/>
    <col min="13324" max="13324" width="13.28515625" style="313" bestFit="1" customWidth="1"/>
    <col min="13325" max="13569" width="9.140625" style="313"/>
    <col min="13570" max="13570" width="40.85546875" style="313" customWidth="1"/>
    <col min="13571" max="13571" width="40.140625" style="313" bestFit="1" customWidth="1"/>
    <col min="13572" max="13572" width="18.7109375" style="313" customWidth="1"/>
    <col min="13573" max="13573" width="21.28515625" style="313" customWidth="1"/>
    <col min="13574" max="13574" width="16.5703125" style="313" customWidth="1"/>
    <col min="13575" max="13575" width="21.42578125" style="313" customWidth="1"/>
    <col min="13576" max="13579" width="0" style="313" hidden="1" customWidth="1"/>
    <col min="13580" max="13580" width="13.28515625" style="313" bestFit="1" customWidth="1"/>
    <col min="13581" max="13825" width="9.140625" style="313"/>
    <col min="13826" max="13826" width="40.85546875" style="313" customWidth="1"/>
    <col min="13827" max="13827" width="40.140625" style="313" bestFit="1" customWidth="1"/>
    <col min="13828" max="13828" width="18.7109375" style="313" customWidth="1"/>
    <col min="13829" max="13829" width="21.28515625" style="313" customWidth="1"/>
    <col min="13830" max="13830" width="16.5703125" style="313" customWidth="1"/>
    <col min="13831" max="13831" width="21.42578125" style="313" customWidth="1"/>
    <col min="13832" max="13835" width="0" style="313" hidden="1" customWidth="1"/>
    <col min="13836" max="13836" width="13.28515625" style="313" bestFit="1" customWidth="1"/>
    <col min="13837" max="14081" width="9.140625" style="313"/>
    <col min="14082" max="14082" width="40.85546875" style="313" customWidth="1"/>
    <col min="14083" max="14083" width="40.140625" style="313" bestFit="1" customWidth="1"/>
    <col min="14084" max="14084" width="18.7109375" style="313" customWidth="1"/>
    <col min="14085" max="14085" width="21.28515625" style="313" customWidth="1"/>
    <col min="14086" max="14086" width="16.5703125" style="313" customWidth="1"/>
    <col min="14087" max="14087" width="21.42578125" style="313" customWidth="1"/>
    <col min="14088" max="14091" width="0" style="313" hidden="1" customWidth="1"/>
    <col min="14092" max="14092" width="13.28515625" style="313" bestFit="1" customWidth="1"/>
    <col min="14093" max="14337" width="9.140625" style="313"/>
    <col min="14338" max="14338" width="40.85546875" style="313" customWidth="1"/>
    <col min="14339" max="14339" width="40.140625" style="313" bestFit="1" customWidth="1"/>
    <col min="14340" max="14340" width="18.7109375" style="313" customWidth="1"/>
    <col min="14341" max="14341" width="21.28515625" style="313" customWidth="1"/>
    <col min="14342" max="14342" width="16.5703125" style="313" customWidth="1"/>
    <col min="14343" max="14343" width="21.42578125" style="313" customWidth="1"/>
    <col min="14344" max="14347" width="0" style="313" hidden="1" customWidth="1"/>
    <col min="14348" max="14348" width="13.28515625" style="313" bestFit="1" customWidth="1"/>
    <col min="14349" max="14593" width="9.140625" style="313"/>
    <col min="14594" max="14594" width="40.85546875" style="313" customWidth="1"/>
    <col min="14595" max="14595" width="40.140625" style="313" bestFit="1" customWidth="1"/>
    <col min="14596" max="14596" width="18.7109375" style="313" customWidth="1"/>
    <col min="14597" max="14597" width="21.28515625" style="313" customWidth="1"/>
    <col min="14598" max="14598" width="16.5703125" style="313" customWidth="1"/>
    <col min="14599" max="14599" width="21.42578125" style="313" customWidth="1"/>
    <col min="14600" max="14603" width="0" style="313" hidden="1" customWidth="1"/>
    <col min="14604" max="14604" width="13.28515625" style="313" bestFit="1" customWidth="1"/>
    <col min="14605" max="14849" width="9.140625" style="313"/>
    <col min="14850" max="14850" width="40.85546875" style="313" customWidth="1"/>
    <col min="14851" max="14851" width="40.140625" style="313" bestFit="1" customWidth="1"/>
    <col min="14852" max="14852" width="18.7109375" style="313" customWidth="1"/>
    <col min="14853" max="14853" width="21.28515625" style="313" customWidth="1"/>
    <col min="14854" max="14854" width="16.5703125" style="313" customWidth="1"/>
    <col min="14855" max="14855" width="21.42578125" style="313" customWidth="1"/>
    <col min="14856" max="14859" width="0" style="313" hidden="1" customWidth="1"/>
    <col min="14860" max="14860" width="13.28515625" style="313" bestFit="1" customWidth="1"/>
    <col min="14861" max="15105" width="9.140625" style="313"/>
    <col min="15106" max="15106" width="40.85546875" style="313" customWidth="1"/>
    <col min="15107" max="15107" width="40.140625" style="313" bestFit="1" customWidth="1"/>
    <col min="15108" max="15108" width="18.7109375" style="313" customWidth="1"/>
    <col min="15109" max="15109" width="21.28515625" style="313" customWidth="1"/>
    <col min="15110" max="15110" width="16.5703125" style="313" customWidth="1"/>
    <col min="15111" max="15111" width="21.42578125" style="313" customWidth="1"/>
    <col min="15112" max="15115" width="0" style="313" hidden="1" customWidth="1"/>
    <col min="15116" max="15116" width="13.28515625" style="313" bestFit="1" customWidth="1"/>
    <col min="15117" max="15361" width="9.140625" style="313"/>
    <col min="15362" max="15362" width="40.85546875" style="313" customWidth="1"/>
    <col min="15363" max="15363" width="40.140625" style="313" bestFit="1" customWidth="1"/>
    <col min="15364" max="15364" width="18.7109375" style="313" customWidth="1"/>
    <col min="15365" max="15365" width="21.28515625" style="313" customWidth="1"/>
    <col min="15366" max="15366" width="16.5703125" style="313" customWidth="1"/>
    <col min="15367" max="15367" width="21.42578125" style="313" customWidth="1"/>
    <col min="15368" max="15371" width="0" style="313" hidden="1" customWidth="1"/>
    <col min="15372" max="15372" width="13.28515625" style="313" bestFit="1" customWidth="1"/>
    <col min="15373" max="15617" width="9.140625" style="313"/>
    <col min="15618" max="15618" width="40.85546875" style="313" customWidth="1"/>
    <col min="15619" max="15619" width="40.140625" style="313" bestFit="1" customWidth="1"/>
    <col min="15620" max="15620" width="18.7109375" style="313" customWidth="1"/>
    <col min="15621" max="15621" width="21.28515625" style="313" customWidth="1"/>
    <col min="15622" max="15622" width="16.5703125" style="313" customWidth="1"/>
    <col min="15623" max="15623" width="21.42578125" style="313" customWidth="1"/>
    <col min="15624" max="15627" width="0" style="313" hidden="1" customWidth="1"/>
    <col min="15628" max="15628" width="13.28515625" style="313" bestFit="1" customWidth="1"/>
    <col min="15629" max="15873" width="9.140625" style="313"/>
    <col min="15874" max="15874" width="40.85546875" style="313" customWidth="1"/>
    <col min="15875" max="15875" width="40.140625" style="313" bestFit="1" customWidth="1"/>
    <col min="15876" max="15876" width="18.7109375" style="313" customWidth="1"/>
    <col min="15877" max="15877" width="21.28515625" style="313" customWidth="1"/>
    <col min="15878" max="15878" width="16.5703125" style="313" customWidth="1"/>
    <col min="15879" max="15879" width="21.42578125" style="313" customWidth="1"/>
    <col min="15880" max="15883" width="0" style="313" hidden="1" customWidth="1"/>
    <col min="15884" max="15884" width="13.28515625" style="313" bestFit="1" customWidth="1"/>
    <col min="15885" max="16129" width="9.140625" style="313"/>
    <col min="16130" max="16130" width="40.85546875" style="313" customWidth="1"/>
    <col min="16131" max="16131" width="40.140625" style="313" bestFit="1" customWidth="1"/>
    <col min="16132" max="16132" width="18.7109375" style="313" customWidth="1"/>
    <col min="16133" max="16133" width="21.28515625" style="313" customWidth="1"/>
    <col min="16134" max="16134" width="16.5703125" style="313" customWidth="1"/>
    <col min="16135" max="16135" width="21.42578125" style="313" customWidth="1"/>
    <col min="16136" max="16139" width="0" style="313" hidden="1" customWidth="1"/>
    <col min="16140" max="16140" width="13.28515625" style="313" bestFit="1" customWidth="1"/>
    <col min="16141" max="16384" width="9.140625" style="313"/>
  </cols>
  <sheetData>
    <row r="1" spans="2:7" x14ac:dyDescent="0.2">
      <c r="G1" s="314" t="s">
        <v>1319</v>
      </c>
    </row>
    <row r="2" spans="2:7" x14ac:dyDescent="0.2">
      <c r="B2" s="392" t="s">
        <v>1320</v>
      </c>
      <c r="C2" s="392"/>
      <c r="D2" s="392"/>
      <c r="E2" s="392"/>
      <c r="F2" s="392"/>
      <c r="G2" s="392"/>
    </row>
    <row r="3" spans="2:7" x14ac:dyDescent="0.2">
      <c r="B3" s="392" t="s">
        <v>1321</v>
      </c>
      <c r="C3" s="392"/>
      <c r="D3" s="392"/>
      <c r="E3" s="392"/>
      <c r="F3" s="392"/>
      <c r="G3" s="392"/>
    </row>
    <row r="4" spans="2:7" x14ac:dyDescent="0.2">
      <c r="B4" s="315"/>
      <c r="C4" s="315"/>
      <c r="D4" s="315"/>
      <c r="E4" s="315"/>
      <c r="F4" s="315"/>
      <c r="G4" s="315"/>
    </row>
    <row r="5" spans="2:7" x14ac:dyDescent="0.2">
      <c r="B5" s="392" t="s">
        <v>1322</v>
      </c>
      <c r="C5" s="392"/>
      <c r="D5" s="392"/>
      <c r="E5" s="392"/>
      <c r="F5" s="392"/>
      <c r="G5" s="392"/>
    </row>
    <row r="6" spans="2:7" x14ac:dyDescent="0.2">
      <c r="B6" s="315" t="s">
        <v>1323</v>
      </c>
    </row>
    <row r="8" spans="2:7" ht="25.5" x14ac:dyDescent="0.2">
      <c r="B8" s="316" t="s">
        <v>1324</v>
      </c>
      <c r="C8" s="316" t="s">
        <v>1325</v>
      </c>
      <c r="D8" s="316" t="s">
        <v>1326</v>
      </c>
      <c r="E8" s="317" t="s">
        <v>1327</v>
      </c>
      <c r="F8" s="317" t="s">
        <v>1328</v>
      </c>
      <c r="G8" s="317" t="s">
        <v>1329</v>
      </c>
    </row>
    <row r="9" spans="2:7" x14ac:dyDescent="0.2">
      <c r="B9" s="318" t="s">
        <v>1330</v>
      </c>
      <c r="C9" s="319" t="s">
        <v>1330</v>
      </c>
      <c r="D9" s="320" t="s">
        <v>1330</v>
      </c>
      <c r="E9" s="321" t="s">
        <v>1330</v>
      </c>
      <c r="F9" s="321" t="s">
        <v>1330</v>
      </c>
      <c r="G9" s="321" t="s">
        <v>1330</v>
      </c>
    </row>
    <row r="11" spans="2:7" x14ac:dyDescent="0.2">
      <c r="B11" s="315" t="s">
        <v>1331</v>
      </c>
    </row>
    <row r="13" spans="2:7" x14ac:dyDescent="0.2">
      <c r="B13" s="322" t="s">
        <v>1324</v>
      </c>
      <c r="C13" s="322" t="s">
        <v>1332</v>
      </c>
    </row>
    <row r="14" spans="2:7" x14ac:dyDescent="0.2">
      <c r="B14" s="323" t="s">
        <v>1330</v>
      </c>
      <c r="C14" s="324" t="s">
        <v>1330</v>
      </c>
      <c r="D14" s="325"/>
    </row>
    <row r="16" spans="2:7" x14ac:dyDescent="0.2">
      <c r="B16" s="315" t="s">
        <v>1333</v>
      </c>
    </row>
    <row r="17" spans="2:12" x14ac:dyDescent="0.2">
      <c r="B17" s="315"/>
    </row>
    <row r="18" spans="2:12" ht="63.75" x14ac:dyDescent="0.2">
      <c r="B18" s="316" t="s">
        <v>1324</v>
      </c>
      <c r="C18" s="317" t="s">
        <v>1334</v>
      </c>
      <c r="D18" s="317" t="s">
        <v>1335</v>
      </c>
      <c r="E18" s="317" t="s">
        <v>1336</v>
      </c>
      <c r="F18" s="317" t="s">
        <v>1337</v>
      </c>
      <c r="G18" s="317" t="s">
        <v>1338</v>
      </c>
    </row>
    <row r="19" spans="2:12" x14ac:dyDescent="0.2">
      <c r="B19" s="327" t="s">
        <v>1</v>
      </c>
      <c r="C19" s="328" t="s">
        <v>1330</v>
      </c>
      <c r="D19" s="329">
        <v>34</v>
      </c>
      <c r="E19" s="328" t="s">
        <v>1330</v>
      </c>
      <c r="F19" s="330">
        <v>321.98062049999999</v>
      </c>
      <c r="G19" s="330">
        <v>-1.7397175000000109</v>
      </c>
      <c r="I19" s="331"/>
      <c r="J19" s="332"/>
    </row>
    <row r="20" spans="2:12" x14ac:dyDescent="0.2">
      <c r="B20" s="323" t="s">
        <v>516</v>
      </c>
      <c r="C20" s="328" t="s">
        <v>1330</v>
      </c>
      <c r="D20" s="329">
        <v>710</v>
      </c>
      <c r="E20" s="328" t="s">
        <v>1330</v>
      </c>
      <c r="F20" s="330">
        <v>5710.3144751000009</v>
      </c>
      <c r="G20" s="330">
        <v>-185.45763044400016</v>
      </c>
      <c r="I20" s="331"/>
      <c r="J20" s="332"/>
    </row>
    <row r="21" spans="2:12" x14ac:dyDescent="0.2">
      <c r="B21" s="323" t="s">
        <v>1339</v>
      </c>
      <c r="C21" s="328" t="s">
        <v>1330</v>
      </c>
      <c r="D21" s="329">
        <v>100</v>
      </c>
      <c r="E21" s="328" t="s">
        <v>1330</v>
      </c>
      <c r="F21" s="330">
        <v>1294.3440000000001</v>
      </c>
      <c r="G21" s="330">
        <v>-5.0177500000000004</v>
      </c>
      <c r="I21" s="331"/>
      <c r="J21" s="332"/>
    </row>
    <row r="22" spans="2:12" x14ac:dyDescent="0.2">
      <c r="B22" s="318" t="s">
        <v>1152</v>
      </c>
      <c r="C22" s="328" t="s">
        <v>1330</v>
      </c>
      <c r="D22" s="329">
        <v>825</v>
      </c>
      <c r="E22" s="328" t="s">
        <v>1330</v>
      </c>
      <c r="F22" s="330">
        <v>6718.466854549999</v>
      </c>
      <c r="G22" s="330">
        <v>-33.591226099999844</v>
      </c>
      <c r="I22" s="331"/>
      <c r="J22" s="332"/>
    </row>
    <row r="23" spans="2:12" x14ac:dyDescent="0.2">
      <c r="B23" s="318" t="s">
        <v>328</v>
      </c>
      <c r="C23" s="328" t="s">
        <v>1330</v>
      </c>
      <c r="D23" s="329">
        <v>1600</v>
      </c>
      <c r="E23" s="328" t="s">
        <v>1330</v>
      </c>
      <c r="F23" s="330">
        <v>10885.171609000001</v>
      </c>
      <c r="G23" s="330">
        <v>424.25474399999979</v>
      </c>
      <c r="I23" s="331"/>
      <c r="J23" s="332"/>
    </row>
    <row r="24" spans="2:12" x14ac:dyDescent="0.2">
      <c r="B24" s="318" t="s">
        <v>1340</v>
      </c>
      <c r="C24" s="328" t="s">
        <v>1330</v>
      </c>
      <c r="D24" s="329">
        <v>130</v>
      </c>
      <c r="E24" s="328" t="s">
        <v>1330</v>
      </c>
      <c r="F24" s="330">
        <v>1234.3380498000001</v>
      </c>
      <c r="G24" s="330">
        <v>-12.869378099999937</v>
      </c>
      <c r="I24" s="331"/>
      <c r="J24" s="332"/>
    </row>
    <row r="25" spans="2:12" x14ac:dyDescent="0.2">
      <c r="J25" s="333"/>
    </row>
    <row r="26" spans="2:12" x14ac:dyDescent="0.2">
      <c r="B26" s="315" t="s">
        <v>1341</v>
      </c>
      <c r="G26" s="334"/>
    </row>
    <row r="28" spans="2:12" ht="25.5" x14ac:dyDescent="0.2">
      <c r="B28" s="316" t="s">
        <v>1324</v>
      </c>
      <c r="C28" s="316" t="s">
        <v>1325</v>
      </c>
      <c r="D28" s="316" t="s">
        <v>1326</v>
      </c>
      <c r="E28" s="317" t="s">
        <v>1327</v>
      </c>
      <c r="F28" s="317" t="s">
        <v>1328</v>
      </c>
      <c r="G28" s="317" t="s">
        <v>1342</v>
      </c>
      <c r="I28" s="335"/>
    </row>
    <row r="29" spans="2:12" x14ac:dyDescent="0.2">
      <c r="B29" s="318" t="s">
        <v>328</v>
      </c>
      <c r="C29" s="336" t="s">
        <v>1159</v>
      </c>
      <c r="D29" s="320" t="s">
        <v>1343</v>
      </c>
      <c r="E29" s="321">
        <v>528.28229999999996</v>
      </c>
      <c r="F29" s="337">
        <v>525.29999999999995</v>
      </c>
      <c r="G29" s="337">
        <v>674.48743999999999</v>
      </c>
      <c r="I29" s="335"/>
      <c r="L29" s="332"/>
    </row>
    <row r="30" spans="2:12" x14ac:dyDescent="0.2">
      <c r="B30" s="338"/>
      <c r="C30" s="339"/>
      <c r="D30" s="340"/>
      <c r="E30" s="341"/>
      <c r="F30" s="342"/>
      <c r="G30" s="342"/>
      <c r="I30" s="335"/>
      <c r="L30" s="332"/>
    </row>
    <row r="31" spans="2:12" x14ac:dyDescent="0.2">
      <c r="B31" s="315" t="s">
        <v>1344</v>
      </c>
    </row>
    <row r="33" spans="1:11" x14ac:dyDescent="0.2">
      <c r="B33" s="322" t="s">
        <v>1324</v>
      </c>
      <c r="C33" s="322" t="s">
        <v>1332</v>
      </c>
    </row>
    <row r="34" spans="1:11" x14ac:dyDescent="0.2">
      <c r="B34" s="318" t="s">
        <v>328</v>
      </c>
      <c r="C34" s="324">
        <v>0.84</v>
      </c>
    </row>
    <row r="35" spans="1:11" x14ac:dyDescent="0.2">
      <c r="B35" s="343"/>
      <c r="C35" s="343"/>
    </row>
    <row r="36" spans="1:11" x14ac:dyDescent="0.2">
      <c r="B36" s="315" t="s">
        <v>1345</v>
      </c>
    </row>
    <row r="37" spans="1:11" x14ac:dyDescent="0.2">
      <c r="B37" s="315"/>
    </row>
    <row r="38" spans="1:11" ht="63.75" x14ac:dyDescent="0.2">
      <c r="B38" s="316" t="s">
        <v>1324</v>
      </c>
      <c r="C38" s="317" t="s">
        <v>1334</v>
      </c>
      <c r="D38" s="317" t="s">
        <v>1335</v>
      </c>
      <c r="E38" s="317" t="s">
        <v>1336</v>
      </c>
      <c r="F38" s="317" t="s">
        <v>1346</v>
      </c>
      <c r="G38" s="317" t="s">
        <v>1347</v>
      </c>
    </row>
    <row r="39" spans="1:11" x14ac:dyDescent="0.2">
      <c r="B39" s="327" t="s">
        <v>1</v>
      </c>
      <c r="C39" s="344">
        <v>75</v>
      </c>
      <c r="D39" s="328" t="s">
        <v>1330</v>
      </c>
      <c r="E39" s="345">
        <v>806.02200000000005</v>
      </c>
      <c r="F39" s="328" t="s">
        <v>1330</v>
      </c>
      <c r="G39" s="345">
        <v>47.649000000000001</v>
      </c>
      <c r="I39" s="335"/>
      <c r="J39" s="332"/>
      <c r="K39" s="332"/>
    </row>
    <row r="40" spans="1:11" x14ac:dyDescent="0.2">
      <c r="B40" s="323" t="s">
        <v>328</v>
      </c>
      <c r="C40" s="344">
        <v>4777</v>
      </c>
      <c r="D40" s="328" t="s">
        <v>1330</v>
      </c>
      <c r="E40" s="345">
        <v>31973.057531499995</v>
      </c>
      <c r="F40" s="328" t="s">
        <v>1330</v>
      </c>
      <c r="G40" s="345">
        <v>-1050.4636215999997</v>
      </c>
      <c r="I40" s="335"/>
      <c r="J40" s="332"/>
      <c r="K40" s="332"/>
    </row>
    <row r="41" spans="1:11" x14ac:dyDescent="0.2">
      <c r="B41" s="327" t="s">
        <v>1340</v>
      </c>
      <c r="C41" s="344">
        <v>463</v>
      </c>
      <c r="D41" s="328" t="s">
        <v>1330</v>
      </c>
      <c r="E41" s="345">
        <v>3697.7125857999999</v>
      </c>
      <c r="F41" s="328" t="s">
        <v>1330</v>
      </c>
      <c r="G41" s="345">
        <v>-4.7757958000000613</v>
      </c>
      <c r="I41" s="335"/>
      <c r="J41" s="332"/>
      <c r="K41" s="332"/>
    </row>
    <row r="42" spans="1:11" x14ac:dyDescent="0.2">
      <c r="B42" s="318" t="s">
        <v>516</v>
      </c>
      <c r="C42" s="344">
        <v>1415</v>
      </c>
      <c r="D42" s="328" t="s">
        <v>1330</v>
      </c>
      <c r="E42" s="345">
        <v>11141.542589999999</v>
      </c>
      <c r="F42" s="328" t="s">
        <v>1330</v>
      </c>
      <c r="G42" s="345">
        <v>148.78190864400011</v>
      </c>
      <c r="I42" s="335"/>
      <c r="J42" s="332"/>
      <c r="K42" s="332"/>
    </row>
    <row r="43" spans="1:11" x14ac:dyDescent="0.2">
      <c r="B43" s="318" t="s">
        <v>1152</v>
      </c>
      <c r="C43" s="344">
        <v>1280</v>
      </c>
      <c r="D43" s="328" t="s">
        <v>1330</v>
      </c>
      <c r="E43" s="345">
        <v>9186.1871939999983</v>
      </c>
      <c r="F43" s="328" t="s">
        <v>1330</v>
      </c>
      <c r="G43" s="345">
        <v>164.63806889999984</v>
      </c>
      <c r="I43" s="335"/>
      <c r="J43" s="332"/>
      <c r="K43" s="332"/>
    </row>
    <row r="45" spans="1:11" x14ac:dyDescent="0.2">
      <c r="B45" s="315" t="s">
        <v>1348</v>
      </c>
    </row>
    <row r="46" spans="1:11" x14ac:dyDescent="0.2">
      <c r="A46" s="346"/>
      <c r="B46" s="346"/>
    </row>
    <row r="47" spans="1:11" ht="25.5" x14ac:dyDescent="0.2">
      <c r="A47" s="346"/>
      <c r="B47" s="317" t="s">
        <v>1324</v>
      </c>
      <c r="C47" s="317" t="s">
        <v>1325</v>
      </c>
      <c r="D47" s="347" t="s">
        <v>1349</v>
      </c>
      <c r="E47" s="317" t="s">
        <v>1350</v>
      </c>
      <c r="F47" s="317" t="s">
        <v>1351</v>
      </c>
      <c r="G47" s="317" t="s">
        <v>1352</v>
      </c>
    </row>
    <row r="48" spans="1:11" x14ac:dyDescent="0.2">
      <c r="A48" s="346"/>
      <c r="B48" s="348" t="s">
        <v>764</v>
      </c>
      <c r="C48" s="336" t="s">
        <v>1157</v>
      </c>
      <c r="D48" s="349" t="s">
        <v>1353</v>
      </c>
      <c r="E48" s="349">
        <v>925</v>
      </c>
      <c r="F48" s="350">
        <v>577.97360000000003</v>
      </c>
      <c r="G48" s="350">
        <v>20.76</v>
      </c>
    </row>
    <row r="49" spans="1:12" x14ac:dyDescent="0.2">
      <c r="A49" s="346"/>
      <c r="B49" s="348" t="s">
        <v>764</v>
      </c>
      <c r="C49" s="336" t="s">
        <v>1158</v>
      </c>
      <c r="D49" s="349" t="s">
        <v>1353</v>
      </c>
      <c r="E49" s="349">
        <v>250</v>
      </c>
      <c r="F49" s="350">
        <v>575.24</v>
      </c>
      <c r="G49" s="350">
        <v>43.2</v>
      </c>
    </row>
    <row r="50" spans="1:12" x14ac:dyDescent="0.2">
      <c r="A50" s="346"/>
      <c r="B50" s="348" t="s">
        <v>746</v>
      </c>
      <c r="C50" s="336" t="s">
        <v>1157</v>
      </c>
      <c r="D50" s="349" t="s">
        <v>1353</v>
      </c>
      <c r="E50" s="349">
        <v>515</v>
      </c>
      <c r="F50" s="350">
        <v>581.33429999999998</v>
      </c>
      <c r="G50" s="350">
        <v>20.76</v>
      </c>
    </row>
    <row r="51" spans="1:12" x14ac:dyDescent="0.2">
      <c r="A51" s="346"/>
      <c r="B51" s="348" t="s">
        <v>746</v>
      </c>
      <c r="C51" s="336" t="s">
        <v>1158</v>
      </c>
      <c r="D51" s="349" t="s">
        <v>1353</v>
      </c>
      <c r="E51" s="349">
        <v>140</v>
      </c>
      <c r="F51" s="350">
        <v>575.14</v>
      </c>
      <c r="G51" s="350">
        <v>43.2</v>
      </c>
    </row>
    <row r="52" spans="1:12" x14ac:dyDescent="0.2">
      <c r="A52" s="346"/>
      <c r="B52" s="351"/>
      <c r="C52" s="339"/>
      <c r="D52" s="352"/>
      <c r="E52" s="353"/>
      <c r="F52" s="353"/>
    </row>
    <row r="53" spans="1:12" x14ac:dyDescent="0.2">
      <c r="A53" s="346"/>
      <c r="B53" s="315" t="s">
        <v>1354</v>
      </c>
      <c r="G53" s="313" t="s">
        <v>1269</v>
      </c>
    </row>
    <row r="54" spans="1:12" x14ac:dyDescent="0.2">
      <c r="A54" s="346"/>
      <c r="B54" s="315"/>
    </row>
    <row r="55" spans="1:12" x14ac:dyDescent="0.2">
      <c r="A55" s="346"/>
      <c r="B55" s="322" t="s">
        <v>1324</v>
      </c>
      <c r="C55" s="322" t="s">
        <v>1332</v>
      </c>
    </row>
    <row r="56" spans="1:12" x14ac:dyDescent="0.2">
      <c r="A56" s="346"/>
      <c r="B56" s="348" t="s">
        <v>764</v>
      </c>
      <c r="C56" s="354">
        <v>0.21</v>
      </c>
    </row>
    <row r="57" spans="1:12" x14ac:dyDescent="0.2">
      <c r="A57" s="346"/>
      <c r="B57" s="348" t="s">
        <v>746</v>
      </c>
      <c r="C57" s="355">
        <v>0.21</v>
      </c>
    </row>
    <row r="58" spans="1:12" x14ac:dyDescent="0.2">
      <c r="A58" s="346"/>
      <c r="B58" s="338"/>
    </row>
    <row r="59" spans="1:12" x14ac:dyDescent="0.2">
      <c r="A59" s="346"/>
      <c r="B59" s="315" t="s">
        <v>1355</v>
      </c>
    </row>
    <row r="60" spans="1:12" x14ac:dyDescent="0.2">
      <c r="A60" s="346"/>
      <c r="B60" s="346"/>
    </row>
    <row r="61" spans="1:12" ht="38.25" x14ac:dyDescent="0.2">
      <c r="A61" s="346"/>
      <c r="B61" s="316" t="s">
        <v>1324</v>
      </c>
      <c r="C61" s="317" t="s">
        <v>1356</v>
      </c>
      <c r="D61" s="317" t="s">
        <v>1357</v>
      </c>
      <c r="E61" s="317" t="s">
        <v>1358</v>
      </c>
      <c r="F61" s="356"/>
    </row>
    <row r="62" spans="1:12" x14ac:dyDescent="0.2">
      <c r="A62" s="346"/>
      <c r="B62" s="327" t="s">
        <v>328</v>
      </c>
      <c r="C62" s="357">
        <v>8000</v>
      </c>
      <c r="D62" s="358">
        <v>266.14780000000002</v>
      </c>
      <c r="E62" s="358">
        <v>-108.239525</v>
      </c>
      <c r="F62" s="333"/>
    </row>
    <row r="63" spans="1:12" x14ac:dyDescent="0.2">
      <c r="A63" s="346"/>
      <c r="B63" s="327" t="s">
        <v>593</v>
      </c>
      <c r="C63" s="357">
        <v>1700</v>
      </c>
      <c r="D63" s="358">
        <v>56.714762499999999</v>
      </c>
      <c r="E63" s="358">
        <v>-23.165388700000001</v>
      </c>
      <c r="F63" s="333"/>
    </row>
    <row r="64" spans="1:12" x14ac:dyDescent="0.2">
      <c r="A64" s="346"/>
      <c r="L64" s="313" t="s">
        <v>1269</v>
      </c>
    </row>
    <row r="65" spans="2:12" x14ac:dyDescent="0.2">
      <c r="B65" s="315" t="s">
        <v>1359</v>
      </c>
      <c r="L65" s="313" t="s">
        <v>1269</v>
      </c>
    </row>
    <row r="67" spans="2:12" ht="25.5" x14ac:dyDescent="0.2">
      <c r="B67" s="317" t="s">
        <v>1324</v>
      </c>
      <c r="C67" s="317" t="s">
        <v>1325</v>
      </c>
      <c r="D67" s="347" t="s">
        <v>1349</v>
      </c>
      <c r="E67" s="317" t="s">
        <v>1350</v>
      </c>
      <c r="F67" s="317" t="s">
        <v>1351</v>
      </c>
      <c r="G67" s="317" t="s">
        <v>1352</v>
      </c>
    </row>
    <row r="68" spans="2:12" x14ac:dyDescent="0.2">
      <c r="B68" s="318" t="s">
        <v>1330</v>
      </c>
      <c r="C68" s="336" t="s">
        <v>1330</v>
      </c>
      <c r="D68" s="349" t="s">
        <v>1330</v>
      </c>
      <c r="E68" s="319" t="s">
        <v>1330</v>
      </c>
      <c r="F68" s="359" t="s">
        <v>1330</v>
      </c>
      <c r="G68" s="321" t="s">
        <v>1330</v>
      </c>
    </row>
    <row r="69" spans="2:12" x14ac:dyDescent="0.2">
      <c r="B69" s="338"/>
      <c r="C69" s="360"/>
      <c r="D69" s="343"/>
      <c r="E69" s="343" t="s">
        <v>1269</v>
      </c>
      <c r="F69" s="343"/>
      <c r="G69" s="343"/>
    </row>
    <row r="70" spans="2:12" x14ac:dyDescent="0.2">
      <c r="B70" s="315" t="s">
        <v>1360</v>
      </c>
      <c r="E70" s="313" t="s">
        <v>1269</v>
      </c>
    </row>
    <row r="71" spans="2:12" x14ac:dyDescent="0.2">
      <c r="B71" s="315"/>
    </row>
    <row r="72" spans="2:12" x14ac:dyDescent="0.2">
      <c r="B72" s="322" t="s">
        <v>1324</v>
      </c>
      <c r="C72" s="322" t="s">
        <v>1332</v>
      </c>
    </row>
    <row r="73" spans="2:12" x14ac:dyDescent="0.2">
      <c r="B73" s="318" t="s">
        <v>1330</v>
      </c>
      <c r="C73" s="321" t="s">
        <v>1330</v>
      </c>
      <c r="D73" s="361"/>
    </row>
    <row r="74" spans="2:12" x14ac:dyDescent="0.2">
      <c r="B74" s="362"/>
      <c r="C74" s="363"/>
    </row>
    <row r="75" spans="2:12" x14ac:dyDescent="0.2">
      <c r="B75" s="315" t="s">
        <v>1361</v>
      </c>
    </row>
    <row r="76" spans="2:12" x14ac:dyDescent="0.2">
      <c r="B76" s="346"/>
    </row>
    <row r="77" spans="2:12" ht="38.25" x14ac:dyDescent="0.2">
      <c r="B77" s="316" t="s">
        <v>1324</v>
      </c>
      <c r="C77" s="317" t="s">
        <v>1356</v>
      </c>
      <c r="D77" s="317" t="s">
        <v>1357</v>
      </c>
      <c r="E77" s="317" t="s">
        <v>1358</v>
      </c>
      <c r="F77" s="356"/>
    </row>
    <row r="78" spans="2:12" x14ac:dyDescent="0.2">
      <c r="B78" s="327" t="s">
        <v>1330</v>
      </c>
      <c r="C78" s="364" t="s">
        <v>1330</v>
      </c>
      <c r="D78" s="365" t="s">
        <v>1330</v>
      </c>
      <c r="E78" s="358" t="s">
        <v>1330</v>
      </c>
      <c r="F78" s="356"/>
    </row>
    <row r="79" spans="2:12" x14ac:dyDescent="0.2">
      <c r="E79" s="343"/>
      <c r="F79" s="366"/>
      <c r="G79" s="332"/>
    </row>
    <row r="80" spans="2:12" x14ac:dyDescent="0.2">
      <c r="B80" s="315" t="s">
        <v>1362</v>
      </c>
    </row>
    <row r="81" spans="2:12" x14ac:dyDescent="0.2">
      <c r="E81" s="332"/>
    </row>
    <row r="82" spans="2:12" x14ac:dyDescent="0.2">
      <c r="B82" s="315" t="s">
        <v>1363</v>
      </c>
      <c r="E82" s="332"/>
    </row>
    <row r="83" spans="2:12" x14ac:dyDescent="0.2">
      <c r="E83" s="332"/>
    </row>
    <row r="84" spans="2:12" ht="38.25" x14ac:dyDescent="0.2">
      <c r="B84" s="316" t="s">
        <v>1324</v>
      </c>
      <c r="C84" s="317" t="s">
        <v>1325</v>
      </c>
      <c r="D84" s="317" t="s">
        <v>1326</v>
      </c>
      <c r="E84" s="317" t="s">
        <v>1364</v>
      </c>
      <c r="F84" s="317" t="s">
        <v>1365</v>
      </c>
      <c r="G84" s="317" t="s">
        <v>1366</v>
      </c>
      <c r="L84" s="317" t="s">
        <v>1367</v>
      </c>
    </row>
    <row r="85" spans="2:12" x14ac:dyDescent="0.2">
      <c r="B85" s="327" t="s">
        <v>1330</v>
      </c>
      <c r="C85" s="364" t="s">
        <v>1330</v>
      </c>
      <c r="D85" s="365" t="s">
        <v>1330</v>
      </c>
      <c r="E85" s="358" t="s">
        <v>1330</v>
      </c>
      <c r="F85" s="358" t="s">
        <v>1330</v>
      </c>
      <c r="G85" s="358" t="s">
        <v>1330</v>
      </c>
      <c r="L85" s="358" t="s">
        <v>1330</v>
      </c>
    </row>
    <row r="86" spans="2:12" x14ac:dyDescent="0.2">
      <c r="E86" s="332"/>
    </row>
    <row r="87" spans="2:12" x14ac:dyDescent="0.2">
      <c r="B87" s="314" t="s">
        <v>1368</v>
      </c>
      <c r="E87" s="332"/>
    </row>
    <row r="88" spans="2:12" x14ac:dyDescent="0.2">
      <c r="B88" s="314"/>
      <c r="E88" s="332"/>
    </row>
    <row r="89" spans="2:12" x14ac:dyDescent="0.2">
      <c r="B89" s="322" t="s">
        <v>1324</v>
      </c>
      <c r="C89" s="322" t="s">
        <v>1332</v>
      </c>
      <c r="E89" s="332"/>
    </row>
    <row r="90" spans="2:12" x14ac:dyDescent="0.2">
      <c r="B90" s="323" t="s">
        <v>1330</v>
      </c>
      <c r="C90" s="328" t="s">
        <v>1330</v>
      </c>
      <c r="E90" s="332"/>
    </row>
    <row r="91" spans="2:12" x14ac:dyDescent="0.2">
      <c r="E91" s="332"/>
    </row>
    <row r="92" spans="2:12" x14ac:dyDescent="0.2">
      <c r="B92" s="314" t="s">
        <v>1369</v>
      </c>
      <c r="E92" s="332"/>
    </row>
    <row r="93" spans="2:12" x14ac:dyDescent="0.2">
      <c r="E93" s="332"/>
    </row>
    <row r="94" spans="2:12" ht="63.75" x14ac:dyDescent="0.2">
      <c r="B94" s="316" t="s">
        <v>1324</v>
      </c>
      <c r="C94" s="317" t="s">
        <v>1334</v>
      </c>
      <c r="D94" s="317" t="s">
        <v>1335</v>
      </c>
      <c r="E94" s="317" t="s">
        <v>1336</v>
      </c>
      <c r="F94" s="317" t="s">
        <v>1337</v>
      </c>
      <c r="G94" s="317" t="s">
        <v>1338</v>
      </c>
    </row>
    <row r="95" spans="2:12" x14ac:dyDescent="0.2">
      <c r="B95" s="318" t="s">
        <v>1330</v>
      </c>
      <c r="C95" s="328" t="s">
        <v>1330</v>
      </c>
      <c r="D95" s="329" t="s">
        <v>1330</v>
      </c>
      <c r="E95" s="328" t="s">
        <v>1330</v>
      </c>
      <c r="F95" s="330" t="s">
        <v>1330</v>
      </c>
      <c r="G95" s="330" t="s">
        <v>1330</v>
      </c>
      <c r="I95" s="331"/>
      <c r="J95" s="332"/>
    </row>
    <row r="96" spans="2:12" x14ac:dyDescent="0.2">
      <c r="E96" s="332"/>
    </row>
    <row r="97" spans="2:2" x14ac:dyDescent="0.2">
      <c r="B97" s="313" t="s">
        <v>1370</v>
      </c>
    </row>
  </sheetData>
  <mergeCells count="3">
    <mergeCell ref="B2:G2"/>
    <mergeCell ref="B3:G3"/>
    <mergeCell ref="B5:G5"/>
  </mergeCells>
  <pageMargins left="0.17" right="0.17" top="0.54" bottom="0.44" header="0.3" footer="0.3"/>
  <pageSetup paperSize="9" scale="54" fitToHeight="2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workbookViewId="0"/>
  </sheetViews>
  <sheetFormatPr defaultRowHeight="15" x14ac:dyDescent="0.25"/>
  <cols>
    <col min="1" max="1" width="54.140625" customWidth="1"/>
    <col min="2" max="2" width="68" customWidth="1"/>
    <col min="3" max="3" width="14.42578125" bestFit="1" customWidth="1"/>
  </cols>
  <sheetData>
    <row r="1" spans="1:3" x14ac:dyDescent="0.25">
      <c r="A1" s="1" t="s">
        <v>765</v>
      </c>
      <c r="B1" s="2"/>
    </row>
    <row r="2" spans="1:3" x14ac:dyDescent="0.25">
      <c r="A2" s="1" t="s">
        <v>766</v>
      </c>
      <c r="B2" s="3"/>
    </row>
    <row r="3" spans="1:3" x14ac:dyDescent="0.25">
      <c r="A3" s="1" t="s">
        <v>767</v>
      </c>
      <c r="B3" s="2"/>
    </row>
    <row r="4" spans="1:3" x14ac:dyDescent="0.25">
      <c r="A4" s="1" t="s">
        <v>768</v>
      </c>
      <c r="B4" s="4"/>
    </row>
    <row r="5" spans="1:3" x14ac:dyDescent="0.25">
      <c r="A5" s="1" t="s">
        <v>769</v>
      </c>
      <c r="B5" s="4" t="s">
        <v>770</v>
      </c>
    </row>
    <row r="6" spans="1:3" x14ac:dyDescent="0.25">
      <c r="A6" s="1" t="s">
        <v>771</v>
      </c>
      <c r="B6" s="2"/>
    </row>
    <row r="7" spans="1:3" x14ac:dyDescent="0.25">
      <c r="A7" s="1" t="s">
        <v>772</v>
      </c>
      <c r="B7" s="5"/>
    </row>
    <row r="8" spans="1:3" x14ac:dyDescent="0.25">
      <c r="A8" s="1" t="s">
        <v>773</v>
      </c>
      <c r="B8" s="2" t="s">
        <v>774</v>
      </c>
    </row>
    <row r="13" spans="1:3" x14ac:dyDescent="0.25">
      <c r="A13" s="8" t="s">
        <v>775</v>
      </c>
      <c r="B13" s="8"/>
      <c r="C13" s="8"/>
    </row>
    <row r="14" spans="1:3" x14ac:dyDescent="0.25">
      <c r="A14" t="s">
        <v>776</v>
      </c>
      <c r="B14" t="s">
        <v>777</v>
      </c>
    </row>
    <row r="15" spans="1:3" x14ac:dyDescent="0.25">
      <c r="A15" t="s">
        <v>778</v>
      </c>
      <c r="B15" t="s">
        <v>779</v>
      </c>
    </row>
    <row r="16" spans="1:3" x14ac:dyDescent="0.25">
      <c r="A16" s="11" t="s">
        <v>142</v>
      </c>
      <c r="B16" s="12"/>
      <c r="C16" s="12"/>
    </row>
    <row r="17" spans="1:3" x14ac:dyDescent="0.25">
      <c r="A17" t="s">
        <v>780</v>
      </c>
      <c r="B17" t="s">
        <v>781</v>
      </c>
    </row>
    <row r="18" spans="1:3" x14ac:dyDescent="0.25">
      <c r="A18" t="s">
        <v>782</v>
      </c>
      <c r="B18" t="s">
        <v>783</v>
      </c>
    </row>
    <row r="19" spans="1:3" x14ac:dyDescent="0.25">
      <c r="A19" t="s">
        <v>784</v>
      </c>
      <c r="B19" t="s">
        <v>785</v>
      </c>
    </row>
    <row r="20" spans="1:3" x14ac:dyDescent="0.25">
      <c r="A20" s="13" t="s">
        <v>786</v>
      </c>
      <c r="B20" s="13"/>
      <c r="C20" s="13"/>
    </row>
    <row r="21" spans="1:3" ht="120" customHeight="1" x14ac:dyDescent="0.25">
      <c r="A21" t="s">
        <v>787</v>
      </c>
      <c r="B21" s="15" t="s">
        <v>788</v>
      </c>
    </row>
    <row r="22" spans="1:3" ht="120" customHeight="1" x14ac:dyDescent="0.25">
      <c r="A22" t="s">
        <v>789</v>
      </c>
      <c r="B22" s="15" t="s">
        <v>790</v>
      </c>
    </row>
    <row r="23" spans="1:3" ht="105" customHeight="1" x14ac:dyDescent="0.25">
      <c r="A23" t="s">
        <v>791</v>
      </c>
      <c r="B23" s="15" t="s">
        <v>792</v>
      </c>
    </row>
    <row r="24" spans="1:3" ht="105" customHeight="1" x14ac:dyDescent="0.25">
      <c r="A24" t="s">
        <v>793</v>
      </c>
      <c r="B24" s="15" t="s">
        <v>794</v>
      </c>
    </row>
    <row r="25" spans="1:3" x14ac:dyDescent="0.25">
      <c r="A25" s="9" t="s">
        <v>795</v>
      </c>
      <c r="B25" s="10"/>
      <c r="C25" s="10"/>
    </row>
    <row r="26" spans="1:3" x14ac:dyDescent="0.25">
      <c r="A26" t="s">
        <v>796</v>
      </c>
      <c r="B26" t="s">
        <v>797</v>
      </c>
    </row>
    <row r="27" spans="1:3" x14ac:dyDescent="0.25">
      <c r="A27" t="s">
        <v>798</v>
      </c>
      <c r="B27" t="s">
        <v>799</v>
      </c>
    </row>
    <row r="28" spans="1:3" x14ac:dyDescent="0.25">
      <c r="A28" s="9" t="s">
        <v>800</v>
      </c>
      <c r="B28" s="10"/>
      <c r="C28" s="10"/>
    </row>
    <row r="29" spans="1:3" x14ac:dyDescent="0.25">
      <c r="A29" t="s">
        <v>801</v>
      </c>
      <c r="B29" t="s">
        <v>802</v>
      </c>
    </row>
    <row r="30" spans="1:3" x14ac:dyDescent="0.25">
      <c r="A30" t="s">
        <v>803</v>
      </c>
      <c r="B30" t="s">
        <v>804</v>
      </c>
    </row>
    <row r="31" spans="1:3" x14ac:dyDescent="0.25">
      <c r="A31" s="9" t="s">
        <v>805</v>
      </c>
      <c r="B31" s="10"/>
      <c r="C31" s="10"/>
    </row>
    <row r="32" spans="1:3" x14ac:dyDescent="0.25">
      <c r="A32" t="s">
        <v>806</v>
      </c>
      <c r="B32" t="s">
        <v>807</v>
      </c>
    </row>
    <row r="33" spans="1:3" x14ac:dyDescent="0.25">
      <c r="A33" t="s">
        <v>808</v>
      </c>
      <c r="B33" t="s">
        <v>809</v>
      </c>
    </row>
    <row r="34" spans="1:3" x14ac:dyDescent="0.25">
      <c r="A34" s="7" t="s">
        <v>810</v>
      </c>
      <c r="B34" s="6"/>
      <c r="C34" s="6"/>
    </row>
    <row r="35" spans="1:3" x14ac:dyDescent="0.25">
      <c r="A35" t="s">
        <v>811</v>
      </c>
      <c r="B35" t="s">
        <v>812</v>
      </c>
      <c r="C35" t="s">
        <v>813</v>
      </c>
    </row>
    <row r="36" spans="1:3" ht="90" customHeight="1" x14ac:dyDescent="0.25">
      <c r="A36" t="s">
        <v>814</v>
      </c>
      <c r="B36" s="15" t="s">
        <v>815</v>
      </c>
    </row>
    <row r="37" spans="1:3" x14ac:dyDescent="0.25">
      <c r="A37" t="s">
        <v>816</v>
      </c>
      <c r="B37" t="s">
        <v>817</v>
      </c>
    </row>
    <row r="38" spans="1:3" x14ac:dyDescent="0.25">
      <c r="A38" t="s">
        <v>818</v>
      </c>
      <c r="B38" t="s">
        <v>819</v>
      </c>
    </row>
    <row r="39" spans="1:3" x14ac:dyDescent="0.25">
      <c r="A39" s="7" t="s">
        <v>820</v>
      </c>
      <c r="B39" s="6"/>
      <c r="C39" s="6"/>
    </row>
    <row r="40" spans="1:3" x14ac:dyDescent="0.25">
      <c r="A40" t="s">
        <v>821</v>
      </c>
      <c r="B40" t="s">
        <v>822</v>
      </c>
      <c r="C40" t="s">
        <v>813</v>
      </c>
    </row>
    <row r="41" spans="1:3" x14ac:dyDescent="0.25">
      <c r="A41" t="s">
        <v>823</v>
      </c>
      <c r="B41" t="s">
        <v>824</v>
      </c>
    </row>
    <row r="42" spans="1:3" x14ac:dyDescent="0.25">
      <c r="A42" t="s">
        <v>825</v>
      </c>
      <c r="B42" t="s">
        <v>826</v>
      </c>
    </row>
    <row r="43" spans="1:3" x14ac:dyDescent="0.25">
      <c r="A43" t="s">
        <v>827</v>
      </c>
      <c r="B43" t="s">
        <v>828</v>
      </c>
    </row>
    <row r="44" spans="1:3" x14ac:dyDescent="0.25">
      <c r="A44" t="s">
        <v>829</v>
      </c>
      <c r="B44" t="s">
        <v>830</v>
      </c>
    </row>
    <row r="45" spans="1:3" x14ac:dyDescent="0.25">
      <c r="A45" t="s">
        <v>831</v>
      </c>
      <c r="B45" t="s">
        <v>832</v>
      </c>
    </row>
    <row r="46" spans="1:3" x14ac:dyDescent="0.25">
      <c r="A46" t="s">
        <v>833</v>
      </c>
      <c r="B46" t="s">
        <v>834</v>
      </c>
    </row>
    <row r="47" spans="1:3" ht="90" customHeight="1" x14ac:dyDescent="0.25">
      <c r="A47" t="s">
        <v>835</v>
      </c>
      <c r="B47" s="15" t="s">
        <v>815</v>
      </c>
    </row>
    <row r="48" spans="1:3" x14ac:dyDescent="0.25">
      <c r="A48" t="s">
        <v>836</v>
      </c>
      <c r="B48" t="s">
        <v>837</v>
      </c>
    </row>
    <row r="49" spans="1:3" x14ac:dyDescent="0.25">
      <c r="A49" t="s">
        <v>838</v>
      </c>
      <c r="B49" t="s">
        <v>839</v>
      </c>
    </row>
    <row r="50" spans="1:3" x14ac:dyDescent="0.25">
      <c r="A50" s="7" t="s">
        <v>840</v>
      </c>
      <c r="B50" s="6"/>
      <c r="C50" s="6"/>
    </row>
    <row r="51" spans="1:3" x14ac:dyDescent="0.25">
      <c r="A51" t="s">
        <v>841</v>
      </c>
      <c r="B51" t="s">
        <v>842</v>
      </c>
      <c r="C51" t="s">
        <v>813</v>
      </c>
    </row>
    <row r="52" spans="1:3" x14ac:dyDescent="0.25">
      <c r="A52" t="s">
        <v>843</v>
      </c>
      <c r="B52" t="s">
        <v>824</v>
      </c>
    </row>
    <row r="53" spans="1:3" x14ac:dyDescent="0.25">
      <c r="A53" t="s">
        <v>844</v>
      </c>
      <c r="B53" t="s">
        <v>826</v>
      </c>
    </row>
    <row r="54" spans="1:3" x14ac:dyDescent="0.25">
      <c r="A54" t="s">
        <v>845</v>
      </c>
      <c r="B54" t="s">
        <v>828</v>
      </c>
    </row>
    <row r="55" spans="1:3" x14ac:dyDescent="0.25">
      <c r="A55" t="s">
        <v>846</v>
      </c>
      <c r="B55" t="s">
        <v>830</v>
      </c>
    </row>
    <row r="56" spans="1:3" x14ac:dyDescent="0.25">
      <c r="A56" t="s">
        <v>847</v>
      </c>
      <c r="B56" t="s">
        <v>832</v>
      </c>
    </row>
    <row r="57" spans="1:3" x14ac:dyDescent="0.25">
      <c r="A57" t="s">
        <v>848</v>
      </c>
      <c r="B57" t="s">
        <v>834</v>
      </c>
    </row>
    <row r="58" spans="1:3" ht="90" customHeight="1" x14ac:dyDescent="0.25">
      <c r="A58" t="s">
        <v>849</v>
      </c>
      <c r="B58" s="15" t="s">
        <v>815</v>
      </c>
    </row>
    <row r="59" spans="1:3" x14ac:dyDescent="0.25">
      <c r="A59" t="s">
        <v>850</v>
      </c>
      <c r="B59" t="s">
        <v>851</v>
      </c>
    </row>
    <row r="60" spans="1:3" x14ac:dyDescent="0.25">
      <c r="A60" t="s">
        <v>852</v>
      </c>
      <c r="B60" t="s">
        <v>853</v>
      </c>
    </row>
    <row r="61" spans="1:3" x14ac:dyDescent="0.25">
      <c r="A61" s="7" t="s">
        <v>854</v>
      </c>
      <c r="B61" s="6"/>
      <c r="C61" s="6"/>
    </row>
    <row r="62" spans="1:3" x14ac:dyDescent="0.25">
      <c r="A62" t="s">
        <v>855</v>
      </c>
      <c r="B62" t="s">
        <v>856</v>
      </c>
      <c r="C62" t="s">
        <v>813</v>
      </c>
    </row>
    <row r="63" spans="1:3" x14ac:dyDescent="0.25">
      <c r="A63" t="s">
        <v>857</v>
      </c>
      <c r="B63" t="s">
        <v>824</v>
      </c>
    </row>
    <row r="64" spans="1:3" x14ac:dyDescent="0.25">
      <c r="A64" t="s">
        <v>858</v>
      </c>
      <c r="B64" t="s">
        <v>826</v>
      </c>
    </row>
    <row r="65" spans="1:3" x14ac:dyDescent="0.25">
      <c r="A65" t="s">
        <v>859</v>
      </c>
      <c r="B65" t="s">
        <v>828</v>
      </c>
    </row>
    <row r="66" spans="1:3" x14ac:dyDescent="0.25">
      <c r="A66" t="s">
        <v>860</v>
      </c>
      <c r="B66" t="s">
        <v>830</v>
      </c>
    </row>
    <row r="67" spans="1:3" x14ac:dyDescent="0.25">
      <c r="A67" t="s">
        <v>861</v>
      </c>
      <c r="B67" t="s">
        <v>832</v>
      </c>
    </row>
    <row r="68" spans="1:3" x14ac:dyDescent="0.25">
      <c r="A68" t="s">
        <v>862</v>
      </c>
      <c r="B68" t="s">
        <v>834</v>
      </c>
    </row>
    <row r="69" spans="1:3" ht="90" customHeight="1" x14ac:dyDescent="0.25">
      <c r="A69" t="s">
        <v>863</v>
      </c>
      <c r="B69" s="15" t="s">
        <v>815</v>
      </c>
    </row>
    <row r="70" spans="1:3" x14ac:dyDescent="0.25">
      <c r="A70" t="s">
        <v>864</v>
      </c>
      <c r="B70" t="s">
        <v>865</v>
      </c>
    </row>
    <row r="71" spans="1:3" x14ac:dyDescent="0.25">
      <c r="A71" t="s">
        <v>866</v>
      </c>
      <c r="B71" t="s">
        <v>867</v>
      </c>
    </row>
    <row r="72" spans="1:3" x14ac:dyDescent="0.25">
      <c r="A72" s="7" t="s">
        <v>868</v>
      </c>
      <c r="B72" s="6"/>
      <c r="C72" s="6"/>
    </row>
    <row r="73" spans="1:3" x14ac:dyDescent="0.25">
      <c r="A73" t="s">
        <v>869</v>
      </c>
      <c r="B73" t="s">
        <v>870</v>
      </c>
      <c r="C73" t="s">
        <v>813</v>
      </c>
    </row>
    <row r="74" spans="1:3" x14ac:dyDescent="0.25">
      <c r="A74" t="s">
        <v>871</v>
      </c>
      <c r="B74" t="s">
        <v>824</v>
      </c>
    </row>
    <row r="75" spans="1:3" x14ac:dyDescent="0.25">
      <c r="A75" t="s">
        <v>872</v>
      </c>
      <c r="B75" t="s">
        <v>826</v>
      </c>
    </row>
    <row r="76" spans="1:3" x14ac:dyDescent="0.25">
      <c r="A76" t="s">
        <v>873</v>
      </c>
      <c r="B76" t="s">
        <v>828</v>
      </c>
    </row>
    <row r="77" spans="1:3" x14ac:dyDescent="0.25">
      <c r="A77" t="s">
        <v>874</v>
      </c>
      <c r="B77" t="s">
        <v>830</v>
      </c>
    </row>
    <row r="78" spans="1:3" x14ac:dyDescent="0.25">
      <c r="A78" t="s">
        <v>875</v>
      </c>
      <c r="B78" t="s">
        <v>832</v>
      </c>
    </row>
    <row r="79" spans="1:3" x14ac:dyDescent="0.25">
      <c r="A79" t="s">
        <v>876</v>
      </c>
      <c r="B79" t="s">
        <v>834</v>
      </c>
    </row>
    <row r="80" spans="1:3" ht="90" customHeight="1" x14ac:dyDescent="0.25">
      <c r="A80" t="s">
        <v>877</v>
      </c>
      <c r="B80" s="15" t="s">
        <v>815</v>
      </c>
    </row>
    <row r="81" spans="1:3" x14ac:dyDescent="0.25">
      <c r="A81" t="s">
        <v>878</v>
      </c>
      <c r="B81" t="s">
        <v>879</v>
      </c>
    </row>
    <row r="82" spans="1:3" x14ac:dyDescent="0.25">
      <c r="A82" t="s">
        <v>880</v>
      </c>
      <c r="B82" t="s">
        <v>881</v>
      </c>
    </row>
    <row r="83" spans="1:3" x14ac:dyDescent="0.25">
      <c r="A83" s="7" t="s">
        <v>882</v>
      </c>
      <c r="B83" s="6"/>
      <c r="C83" s="6"/>
    </row>
    <row r="84" spans="1:3" x14ac:dyDescent="0.25">
      <c r="A84" t="s">
        <v>883</v>
      </c>
      <c r="B84" t="s">
        <v>884</v>
      </c>
      <c r="C84" t="s">
        <v>813</v>
      </c>
    </row>
    <row r="85" spans="1:3" x14ac:dyDescent="0.25">
      <c r="A85" t="s">
        <v>885</v>
      </c>
      <c r="B85" t="s">
        <v>824</v>
      </c>
    </row>
    <row r="86" spans="1:3" x14ac:dyDescent="0.25">
      <c r="A86" t="s">
        <v>886</v>
      </c>
      <c r="B86" t="s">
        <v>826</v>
      </c>
    </row>
    <row r="87" spans="1:3" x14ac:dyDescent="0.25">
      <c r="A87" t="s">
        <v>887</v>
      </c>
      <c r="B87" t="s">
        <v>828</v>
      </c>
    </row>
    <row r="88" spans="1:3" x14ac:dyDescent="0.25">
      <c r="A88" t="s">
        <v>888</v>
      </c>
      <c r="B88" t="s">
        <v>830</v>
      </c>
    </row>
    <row r="89" spans="1:3" x14ac:dyDescent="0.25">
      <c r="A89" t="s">
        <v>889</v>
      </c>
      <c r="B89" t="s">
        <v>832</v>
      </c>
    </row>
    <row r="90" spans="1:3" x14ac:dyDescent="0.25">
      <c r="A90" t="s">
        <v>890</v>
      </c>
      <c r="B90" t="s">
        <v>834</v>
      </c>
    </row>
    <row r="91" spans="1:3" ht="90" customHeight="1" x14ac:dyDescent="0.25">
      <c r="A91" t="s">
        <v>891</v>
      </c>
      <c r="B91" s="15" t="s">
        <v>815</v>
      </c>
    </row>
    <row r="92" spans="1:3" x14ac:dyDescent="0.25">
      <c r="A92" t="s">
        <v>892</v>
      </c>
      <c r="B92" t="s">
        <v>893</v>
      </c>
    </row>
    <row r="93" spans="1:3" x14ac:dyDescent="0.25">
      <c r="A93" t="s">
        <v>894</v>
      </c>
      <c r="B93" t="s">
        <v>895</v>
      </c>
    </row>
    <row r="94" spans="1:3" x14ac:dyDescent="0.25">
      <c r="A94" s="7" t="s">
        <v>896</v>
      </c>
      <c r="B94" s="6"/>
      <c r="C94" s="6"/>
    </row>
    <row r="95" spans="1:3" x14ac:dyDescent="0.25">
      <c r="A95" t="s">
        <v>897</v>
      </c>
      <c r="B95" t="s">
        <v>898</v>
      </c>
      <c r="C95" t="s">
        <v>813</v>
      </c>
    </row>
    <row r="96" spans="1:3" x14ac:dyDescent="0.25">
      <c r="A96" t="s">
        <v>899</v>
      </c>
      <c r="B96" t="s">
        <v>824</v>
      </c>
    </row>
    <row r="97" spans="1:3" x14ac:dyDescent="0.25">
      <c r="A97" t="s">
        <v>900</v>
      </c>
      <c r="B97" t="s">
        <v>826</v>
      </c>
    </row>
    <row r="98" spans="1:3" x14ac:dyDescent="0.25">
      <c r="A98" t="s">
        <v>901</v>
      </c>
      <c r="B98" t="s">
        <v>828</v>
      </c>
    </row>
    <row r="99" spans="1:3" x14ac:dyDescent="0.25">
      <c r="A99" t="s">
        <v>902</v>
      </c>
      <c r="B99" t="s">
        <v>830</v>
      </c>
    </row>
    <row r="100" spans="1:3" x14ac:dyDescent="0.25">
      <c r="A100" t="s">
        <v>903</v>
      </c>
      <c r="B100" t="s">
        <v>832</v>
      </c>
    </row>
    <row r="101" spans="1:3" x14ac:dyDescent="0.25">
      <c r="A101" t="s">
        <v>904</v>
      </c>
      <c r="B101" t="s">
        <v>834</v>
      </c>
    </row>
    <row r="102" spans="1:3" ht="90" customHeight="1" x14ac:dyDescent="0.25">
      <c r="A102" t="s">
        <v>905</v>
      </c>
      <c r="B102" s="15" t="s">
        <v>815</v>
      </c>
    </row>
    <row r="103" spans="1:3" x14ac:dyDescent="0.25">
      <c r="A103" t="s">
        <v>906</v>
      </c>
      <c r="B103" t="s">
        <v>907</v>
      </c>
    </row>
    <row r="104" spans="1:3" x14ac:dyDescent="0.25">
      <c r="A104" t="s">
        <v>908</v>
      </c>
      <c r="B104" t="s">
        <v>909</v>
      </c>
    </row>
    <row r="105" spans="1:3" x14ac:dyDescent="0.25">
      <c r="A105" s="7" t="s">
        <v>910</v>
      </c>
      <c r="B105" s="6"/>
      <c r="C105" s="6"/>
    </row>
    <row r="106" spans="1:3" x14ac:dyDescent="0.25">
      <c r="A106" t="s">
        <v>911</v>
      </c>
      <c r="B106" t="s">
        <v>912</v>
      </c>
      <c r="C106" t="s">
        <v>813</v>
      </c>
    </row>
    <row r="107" spans="1:3" x14ac:dyDescent="0.25">
      <c r="A107" t="s">
        <v>913</v>
      </c>
      <c r="B107" t="s">
        <v>824</v>
      </c>
    </row>
    <row r="108" spans="1:3" x14ac:dyDescent="0.25">
      <c r="A108" t="s">
        <v>914</v>
      </c>
      <c r="B108" t="s">
        <v>826</v>
      </c>
    </row>
    <row r="109" spans="1:3" x14ac:dyDescent="0.25">
      <c r="A109" t="s">
        <v>915</v>
      </c>
      <c r="B109" t="s">
        <v>828</v>
      </c>
    </row>
    <row r="110" spans="1:3" x14ac:dyDescent="0.25">
      <c r="A110" t="s">
        <v>916</v>
      </c>
      <c r="B110" t="s">
        <v>830</v>
      </c>
    </row>
    <row r="111" spans="1:3" x14ac:dyDescent="0.25">
      <c r="A111" t="s">
        <v>917</v>
      </c>
      <c r="B111" t="s">
        <v>832</v>
      </c>
    </row>
    <row r="112" spans="1:3" x14ac:dyDescent="0.25">
      <c r="A112" t="s">
        <v>918</v>
      </c>
      <c r="B112" t="s">
        <v>834</v>
      </c>
    </row>
    <row r="113" spans="1:3" ht="90" customHeight="1" x14ac:dyDescent="0.25">
      <c r="A113" t="s">
        <v>919</v>
      </c>
      <c r="B113" s="15" t="s">
        <v>815</v>
      </c>
    </row>
    <row r="114" spans="1:3" x14ac:dyDescent="0.25">
      <c r="A114" t="s">
        <v>920</v>
      </c>
      <c r="B114" t="s">
        <v>921</v>
      </c>
    </row>
    <row r="115" spans="1:3" x14ac:dyDescent="0.25">
      <c r="A115" t="s">
        <v>922</v>
      </c>
      <c r="B115" t="s">
        <v>923</v>
      </c>
    </row>
    <row r="116" spans="1:3" x14ac:dyDescent="0.25">
      <c r="A116" s="7" t="s">
        <v>924</v>
      </c>
      <c r="B116" s="6"/>
      <c r="C116" s="6"/>
    </row>
    <row r="117" spans="1:3" x14ac:dyDescent="0.25">
      <c r="A117" t="s">
        <v>925</v>
      </c>
      <c r="B117" t="s">
        <v>926</v>
      </c>
      <c r="C117" t="s">
        <v>813</v>
      </c>
    </row>
    <row r="118" spans="1:3" x14ac:dyDescent="0.25">
      <c r="A118" t="s">
        <v>927</v>
      </c>
      <c r="B118" t="s">
        <v>824</v>
      </c>
    </row>
    <row r="119" spans="1:3" x14ac:dyDescent="0.25">
      <c r="A119" t="s">
        <v>928</v>
      </c>
      <c r="B119" t="s">
        <v>826</v>
      </c>
    </row>
    <row r="120" spans="1:3" x14ac:dyDescent="0.25">
      <c r="A120" t="s">
        <v>929</v>
      </c>
      <c r="B120" t="s">
        <v>828</v>
      </c>
    </row>
    <row r="121" spans="1:3" x14ac:dyDescent="0.25">
      <c r="A121" t="s">
        <v>930</v>
      </c>
      <c r="B121" t="s">
        <v>830</v>
      </c>
    </row>
    <row r="122" spans="1:3" x14ac:dyDescent="0.25">
      <c r="A122" t="s">
        <v>931</v>
      </c>
      <c r="B122" t="s">
        <v>832</v>
      </c>
    </row>
    <row r="123" spans="1:3" x14ac:dyDescent="0.25">
      <c r="A123" t="s">
        <v>932</v>
      </c>
      <c r="B123" t="s">
        <v>834</v>
      </c>
    </row>
    <row r="124" spans="1:3" ht="90" customHeight="1" x14ac:dyDescent="0.25">
      <c r="A124" t="s">
        <v>933</v>
      </c>
      <c r="B124" s="15" t="s">
        <v>815</v>
      </c>
    </row>
    <row r="125" spans="1:3" x14ac:dyDescent="0.25">
      <c r="A125" t="s">
        <v>934</v>
      </c>
      <c r="B125" t="s">
        <v>935</v>
      </c>
    </row>
    <row r="126" spans="1:3" x14ac:dyDescent="0.25">
      <c r="A126" t="s">
        <v>936</v>
      </c>
      <c r="B126" t="s">
        <v>937</v>
      </c>
    </row>
    <row r="127" spans="1:3" x14ac:dyDescent="0.25">
      <c r="A127" s="7" t="s">
        <v>938</v>
      </c>
      <c r="B127" s="6"/>
      <c r="C127" s="6"/>
    </row>
    <row r="128" spans="1:3" x14ac:dyDescent="0.25">
      <c r="A128" t="s">
        <v>939</v>
      </c>
      <c r="B128" t="s">
        <v>940</v>
      </c>
      <c r="C128" t="s">
        <v>813</v>
      </c>
    </row>
    <row r="129" spans="1:3" x14ac:dyDescent="0.25">
      <c r="A129" t="s">
        <v>941</v>
      </c>
      <c r="B129" t="s">
        <v>824</v>
      </c>
    </row>
    <row r="130" spans="1:3" x14ac:dyDescent="0.25">
      <c r="A130" t="s">
        <v>942</v>
      </c>
      <c r="B130" t="s">
        <v>826</v>
      </c>
    </row>
    <row r="131" spans="1:3" x14ac:dyDescent="0.25">
      <c r="A131" t="s">
        <v>943</v>
      </c>
      <c r="B131" t="s">
        <v>828</v>
      </c>
    </row>
    <row r="132" spans="1:3" x14ac:dyDescent="0.25">
      <c r="A132" t="s">
        <v>944</v>
      </c>
      <c r="B132" t="s">
        <v>830</v>
      </c>
    </row>
    <row r="133" spans="1:3" x14ac:dyDescent="0.25">
      <c r="A133" t="s">
        <v>945</v>
      </c>
      <c r="B133" t="s">
        <v>832</v>
      </c>
    </row>
    <row r="134" spans="1:3" x14ac:dyDescent="0.25">
      <c r="A134" t="s">
        <v>946</v>
      </c>
      <c r="B134" t="s">
        <v>834</v>
      </c>
    </row>
    <row r="135" spans="1:3" ht="90" customHeight="1" x14ac:dyDescent="0.25">
      <c r="A135" t="s">
        <v>947</v>
      </c>
      <c r="B135" s="15" t="s">
        <v>815</v>
      </c>
    </row>
    <row r="136" spans="1:3" x14ac:dyDescent="0.25">
      <c r="A136" t="s">
        <v>948</v>
      </c>
      <c r="B136" t="s">
        <v>949</v>
      </c>
    </row>
    <row r="137" spans="1:3" x14ac:dyDescent="0.25">
      <c r="A137" t="s">
        <v>950</v>
      </c>
      <c r="B137" t="s">
        <v>951</v>
      </c>
    </row>
    <row r="138" spans="1:3" x14ac:dyDescent="0.25">
      <c r="A138" s="7" t="s">
        <v>952</v>
      </c>
      <c r="B138" s="6"/>
      <c r="C138" s="6"/>
    </row>
    <row r="139" spans="1:3" x14ac:dyDescent="0.25">
      <c r="A139" t="s">
        <v>953</v>
      </c>
      <c r="B139" t="s">
        <v>954</v>
      </c>
      <c r="C139" t="s">
        <v>813</v>
      </c>
    </row>
    <row r="140" spans="1:3" x14ac:dyDescent="0.25">
      <c r="A140" t="s">
        <v>955</v>
      </c>
      <c r="B140" t="s">
        <v>824</v>
      </c>
    </row>
    <row r="141" spans="1:3" x14ac:dyDescent="0.25">
      <c r="A141" t="s">
        <v>956</v>
      </c>
      <c r="B141" t="s">
        <v>826</v>
      </c>
    </row>
    <row r="142" spans="1:3" x14ac:dyDescent="0.25">
      <c r="A142" t="s">
        <v>957</v>
      </c>
      <c r="B142" t="s">
        <v>828</v>
      </c>
    </row>
    <row r="143" spans="1:3" x14ac:dyDescent="0.25">
      <c r="A143" t="s">
        <v>958</v>
      </c>
      <c r="B143" t="s">
        <v>830</v>
      </c>
    </row>
    <row r="144" spans="1:3" x14ac:dyDescent="0.25">
      <c r="A144" t="s">
        <v>959</v>
      </c>
      <c r="B144" t="s">
        <v>832</v>
      </c>
    </row>
    <row r="145" spans="1:3" x14ac:dyDescent="0.25">
      <c r="A145" t="s">
        <v>960</v>
      </c>
      <c r="B145" t="s">
        <v>834</v>
      </c>
    </row>
    <row r="146" spans="1:3" ht="90" customHeight="1" x14ac:dyDescent="0.25">
      <c r="A146" t="s">
        <v>961</v>
      </c>
      <c r="B146" s="15" t="s">
        <v>815</v>
      </c>
    </row>
    <row r="147" spans="1:3" x14ac:dyDescent="0.25">
      <c r="A147" t="s">
        <v>962</v>
      </c>
      <c r="B147" t="s">
        <v>963</v>
      </c>
    </row>
    <row r="148" spans="1:3" x14ac:dyDescent="0.25">
      <c r="A148" t="s">
        <v>964</v>
      </c>
      <c r="B148" t="s">
        <v>965</v>
      </c>
    </row>
    <row r="149" spans="1:3" x14ac:dyDescent="0.25">
      <c r="A149" s="7" t="s">
        <v>966</v>
      </c>
      <c r="B149" s="6"/>
      <c r="C149" s="6"/>
    </row>
    <row r="150" spans="1:3" x14ac:dyDescent="0.25">
      <c r="A150" t="s">
        <v>967</v>
      </c>
      <c r="B150" t="s">
        <v>968</v>
      </c>
      <c r="C150" t="s">
        <v>813</v>
      </c>
    </row>
    <row r="151" spans="1:3" x14ac:dyDescent="0.25">
      <c r="A151" t="s">
        <v>969</v>
      </c>
      <c r="B151" t="s">
        <v>824</v>
      </c>
    </row>
    <row r="152" spans="1:3" x14ac:dyDescent="0.25">
      <c r="A152" t="s">
        <v>970</v>
      </c>
      <c r="B152" t="s">
        <v>826</v>
      </c>
    </row>
    <row r="153" spans="1:3" x14ac:dyDescent="0.25">
      <c r="A153" t="s">
        <v>971</v>
      </c>
      <c r="B153" t="s">
        <v>828</v>
      </c>
    </row>
    <row r="154" spans="1:3" x14ac:dyDescent="0.25">
      <c r="A154" t="s">
        <v>972</v>
      </c>
      <c r="B154" t="s">
        <v>830</v>
      </c>
    </row>
    <row r="155" spans="1:3" x14ac:dyDescent="0.25">
      <c r="A155" t="s">
        <v>973</v>
      </c>
      <c r="B155" t="s">
        <v>832</v>
      </c>
    </row>
    <row r="156" spans="1:3" x14ac:dyDescent="0.25">
      <c r="A156" t="s">
        <v>974</v>
      </c>
      <c r="B156" t="s">
        <v>834</v>
      </c>
    </row>
    <row r="157" spans="1:3" ht="90" customHeight="1" x14ac:dyDescent="0.25">
      <c r="A157" t="s">
        <v>975</v>
      </c>
      <c r="B157" s="15" t="s">
        <v>815</v>
      </c>
    </row>
    <row r="158" spans="1:3" x14ac:dyDescent="0.25">
      <c r="A158" t="s">
        <v>976</v>
      </c>
      <c r="B158" t="s">
        <v>977</v>
      </c>
    </row>
    <row r="159" spans="1:3" x14ac:dyDescent="0.25">
      <c r="A159" t="s">
        <v>978</v>
      </c>
      <c r="B159" t="s">
        <v>979</v>
      </c>
    </row>
    <row r="160" spans="1:3" x14ac:dyDescent="0.25">
      <c r="A160" s="7" t="s">
        <v>980</v>
      </c>
      <c r="B160" s="6"/>
      <c r="C160" s="6"/>
    </row>
    <row r="161" spans="1:3" x14ac:dyDescent="0.25">
      <c r="A161" t="s">
        <v>981</v>
      </c>
      <c r="B161" t="s">
        <v>982</v>
      </c>
      <c r="C161" t="s">
        <v>813</v>
      </c>
    </row>
    <row r="162" spans="1:3" x14ac:dyDescent="0.25">
      <c r="A162" t="s">
        <v>983</v>
      </c>
      <c r="B162" t="s">
        <v>824</v>
      </c>
    </row>
    <row r="163" spans="1:3" x14ac:dyDescent="0.25">
      <c r="A163" t="s">
        <v>984</v>
      </c>
      <c r="B163" t="s">
        <v>826</v>
      </c>
    </row>
    <row r="164" spans="1:3" x14ac:dyDescent="0.25">
      <c r="A164" t="s">
        <v>985</v>
      </c>
      <c r="B164" t="s">
        <v>828</v>
      </c>
    </row>
    <row r="165" spans="1:3" x14ac:dyDescent="0.25">
      <c r="A165" t="s">
        <v>986</v>
      </c>
      <c r="B165" t="s">
        <v>830</v>
      </c>
    </row>
    <row r="166" spans="1:3" x14ac:dyDescent="0.25">
      <c r="A166" t="s">
        <v>987</v>
      </c>
      <c r="B166" t="s">
        <v>832</v>
      </c>
    </row>
    <row r="167" spans="1:3" x14ac:dyDescent="0.25">
      <c r="A167" t="s">
        <v>988</v>
      </c>
      <c r="B167" t="s">
        <v>834</v>
      </c>
    </row>
    <row r="168" spans="1:3" ht="90" customHeight="1" x14ac:dyDescent="0.25">
      <c r="A168" t="s">
        <v>989</v>
      </c>
      <c r="B168" s="15" t="s">
        <v>815</v>
      </c>
    </row>
    <row r="169" spans="1:3" x14ac:dyDescent="0.25">
      <c r="A169" t="s">
        <v>990</v>
      </c>
      <c r="B169" t="s">
        <v>991</v>
      </c>
    </row>
    <row r="170" spans="1:3" x14ac:dyDescent="0.25">
      <c r="A170" t="s">
        <v>992</v>
      </c>
      <c r="B170" t="s">
        <v>993</v>
      </c>
    </row>
    <row r="171" spans="1:3" x14ac:dyDescent="0.25">
      <c r="A171" s="7" t="s">
        <v>994</v>
      </c>
      <c r="B171" s="6"/>
      <c r="C171" s="6"/>
    </row>
    <row r="172" spans="1:3" x14ac:dyDescent="0.25">
      <c r="A172" t="s">
        <v>995</v>
      </c>
      <c r="B172" t="s">
        <v>996</v>
      </c>
      <c r="C172" t="s">
        <v>813</v>
      </c>
    </row>
    <row r="173" spans="1:3" x14ac:dyDescent="0.25">
      <c r="A173" t="s">
        <v>997</v>
      </c>
      <c r="B173" t="s">
        <v>824</v>
      </c>
    </row>
    <row r="174" spans="1:3" x14ac:dyDescent="0.25">
      <c r="A174" t="s">
        <v>998</v>
      </c>
      <c r="B174" t="s">
        <v>826</v>
      </c>
    </row>
    <row r="175" spans="1:3" x14ac:dyDescent="0.25">
      <c r="A175" t="s">
        <v>999</v>
      </c>
      <c r="B175" t="s">
        <v>828</v>
      </c>
    </row>
    <row r="176" spans="1:3" x14ac:dyDescent="0.25">
      <c r="A176" t="s">
        <v>1000</v>
      </c>
      <c r="B176" t="s">
        <v>830</v>
      </c>
    </row>
    <row r="177" spans="1:3" x14ac:dyDescent="0.25">
      <c r="A177" t="s">
        <v>1001</v>
      </c>
      <c r="B177" t="s">
        <v>832</v>
      </c>
    </row>
    <row r="178" spans="1:3" x14ac:dyDescent="0.25">
      <c r="A178" t="s">
        <v>1002</v>
      </c>
      <c r="B178" t="s">
        <v>834</v>
      </c>
    </row>
    <row r="179" spans="1:3" ht="90" customHeight="1" x14ac:dyDescent="0.25">
      <c r="A179" t="s">
        <v>1003</v>
      </c>
      <c r="B179" s="15" t="s">
        <v>815</v>
      </c>
    </row>
    <row r="180" spans="1:3" x14ac:dyDescent="0.25">
      <c r="A180" t="s">
        <v>1004</v>
      </c>
      <c r="B180" t="s">
        <v>1005</v>
      </c>
    </row>
    <row r="181" spans="1:3" x14ac:dyDescent="0.25">
      <c r="A181" t="s">
        <v>1006</v>
      </c>
      <c r="B181" t="s">
        <v>1007</v>
      </c>
    </row>
    <row r="182" spans="1:3" x14ac:dyDescent="0.25">
      <c r="A182" s="7" t="s">
        <v>1008</v>
      </c>
      <c r="B182" s="6"/>
      <c r="C182" s="6"/>
    </row>
    <row r="183" spans="1:3" x14ac:dyDescent="0.25">
      <c r="A183" t="s">
        <v>1009</v>
      </c>
      <c r="B183" t="s">
        <v>1010</v>
      </c>
      <c r="C183" t="s">
        <v>813</v>
      </c>
    </row>
    <row r="184" spans="1:3" x14ac:dyDescent="0.25">
      <c r="A184" t="s">
        <v>1011</v>
      </c>
      <c r="B184" t="s">
        <v>824</v>
      </c>
    </row>
    <row r="185" spans="1:3" x14ac:dyDescent="0.25">
      <c r="A185" t="s">
        <v>1012</v>
      </c>
      <c r="B185" t="s">
        <v>826</v>
      </c>
    </row>
    <row r="186" spans="1:3" x14ac:dyDescent="0.25">
      <c r="A186" t="s">
        <v>1013</v>
      </c>
      <c r="B186" t="s">
        <v>828</v>
      </c>
    </row>
    <row r="187" spans="1:3" x14ac:dyDescent="0.25">
      <c r="A187" t="s">
        <v>1014</v>
      </c>
      <c r="B187" t="s">
        <v>830</v>
      </c>
    </row>
    <row r="188" spans="1:3" x14ac:dyDescent="0.25">
      <c r="A188" t="s">
        <v>1015</v>
      </c>
      <c r="B188" t="s">
        <v>832</v>
      </c>
    </row>
    <row r="189" spans="1:3" x14ac:dyDescent="0.25">
      <c r="A189" t="s">
        <v>1016</v>
      </c>
      <c r="B189" t="s">
        <v>834</v>
      </c>
    </row>
    <row r="190" spans="1:3" ht="90" customHeight="1" x14ac:dyDescent="0.25">
      <c r="A190" t="s">
        <v>1017</v>
      </c>
      <c r="B190" s="15" t="s">
        <v>815</v>
      </c>
    </row>
    <row r="191" spans="1:3" x14ac:dyDescent="0.25">
      <c r="A191" t="s">
        <v>1018</v>
      </c>
      <c r="B191" t="s">
        <v>1019</v>
      </c>
    </row>
    <row r="192" spans="1:3" x14ac:dyDescent="0.25">
      <c r="A192" t="s">
        <v>1020</v>
      </c>
      <c r="B192" t="s">
        <v>1021</v>
      </c>
    </row>
    <row r="193" spans="1:3" x14ac:dyDescent="0.25">
      <c r="A193" s="7" t="s">
        <v>1022</v>
      </c>
      <c r="B193" s="6"/>
      <c r="C193" s="6"/>
    </row>
    <row r="194" spans="1:3" x14ac:dyDescent="0.25">
      <c r="A194" t="s">
        <v>1023</v>
      </c>
      <c r="B194" t="s">
        <v>1024</v>
      </c>
      <c r="C194" t="s">
        <v>813</v>
      </c>
    </row>
    <row r="195" spans="1:3" x14ac:dyDescent="0.25">
      <c r="A195" t="s">
        <v>1025</v>
      </c>
      <c r="B195" t="s">
        <v>824</v>
      </c>
    </row>
    <row r="196" spans="1:3" x14ac:dyDescent="0.25">
      <c r="A196" t="s">
        <v>1026</v>
      </c>
      <c r="B196" t="s">
        <v>826</v>
      </c>
    </row>
    <row r="197" spans="1:3" x14ac:dyDescent="0.25">
      <c r="A197" t="s">
        <v>1027</v>
      </c>
      <c r="B197" t="s">
        <v>828</v>
      </c>
    </row>
    <row r="198" spans="1:3" x14ac:dyDescent="0.25">
      <c r="A198" t="s">
        <v>1028</v>
      </c>
      <c r="B198" t="s">
        <v>830</v>
      </c>
    </row>
    <row r="199" spans="1:3" x14ac:dyDescent="0.25">
      <c r="A199" t="s">
        <v>1029</v>
      </c>
      <c r="B199" t="s">
        <v>832</v>
      </c>
    </row>
    <row r="200" spans="1:3" x14ac:dyDescent="0.25">
      <c r="A200" t="s">
        <v>1030</v>
      </c>
      <c r="B200" t="s">
        <v>834</v>
      </c>
    </row>
    <row r="201" spans="1:3" ht="90" customHeight="1" x14ac:dyDescent="0.25">
      <c r="A201" t="s">
        <v>1031</v>
      </c>
      <c r="B201" s="15" t="s">
        <v>815</v>
      </c>
    </row>
    <row r="202" spans="1:3" x14ac:dyDescent="0.25">
      <c r="A202" t="s">
        <v>1032</v>
      </c>
      <c r="B202" t="s">
        <v>1033</v>
      </c>
    </row>
    <row r="203" spans="1:3" x14ac:dyDescent="0.25">
      <c r="A203" t="s">
        <v>1034</v>
      </c>
      <c r="B203" t="s">
        <v>1035</v>
      </c>
    </row>
    <row r="204" spans="1:3" x14ac:dyDescent="0.25">
      <c r="A204" s="7" t="s">
        <v>1036</v>
      </c>
      <c r="B204" s="6"/>
      <c r="C204" s="6"/>
    </row>
    <row r="205" spans="1:3" x14ac:dyDescent="0.25">
      <c r="A205" t="s">
        <v>1037</v>
      </c>
      <c r="B205" t="s">
        <v>1038</v>
      </c>
      <c r="C205" t="s">
        <v>813</v>
      </c>
    </row>
    <row r="206" spans="1:3" x14ac:dyDescent="0.25">
      <c r="A206" t="s">
        <v>1039</v>
      </c>
      <c r="B206" t="s">
        <v>824</v>
      </c>
    </row>
    <row r="207" spans="1:3" x14ac:dyDescent="0.25">
      <c r="A207" t="s">
        <v>1040</v>
      </c>
      <c r="B207" t="s">
        <v>826</v>
      </c>
    </row>
    <row r="208" spans="1:3" x14ac:dyDescent="0.25">
      <c r="A208" t="s">
        <v>1041</v>
      </c>
      <c r="B208" t="s">
        <v>828</v>
      </c>
    </row>
    <row r="209" spans="1:3" x14ac:dyDescent="0.25">
      <c r="A209" t="s">
        <v>1042</v>
      </c>
      <c r="B209" t="s">
        <v>830</v>
      </c>
    </row>
    <row r="210" spans="1:3" x14ac:dyDescent="0.25">
      <c r="A210" t="s">
        <v>1043</v>
      </c>
      <c r="B210" t="s">
        <v>832</v>
      </c>
    </row>
    <row r="211" spans="1:3" x14ac:dyDescent="0.25">
      <c r="A211" t="s">
        <v>1044</v>
      </c>
      <c r="B211" t="s">
        <v>834</v>
      </c>
    </row>
    <row r="212" spans="1:3" ht="90" customHeight="1" x14ac:dyDescent="0.25">
      <c r="A212" t="s">
        <v>1045</v>
      </c>
      <c r="B212" s="15" t="s">
        <v>815</v>
      </c>
    </row>
    <row r="213" spans="1:3" x14ac:dyDescent="0.25">
      <c r="A213" t="s">
        <v>1046</v>
      </c>
      <c r="B213" t="s">
        <v>1047</v>
      </c>
    </row>
    <row r="214" spans="1:3" x14ac:dyDescent="0.25">
      <c r="A214" t="s">
        <v>1048</v>
      </c>
      <c r="B214" t="s">
        <v>1049</v>
      </c>
    </row>
    <row r="215" spans="1:3" x14ac:dyDescent="0.25">
      <c r="A215" s="7" t="s">
        <v>1050</v>
      </c>
      <c r="B215" s="6"/>
      <c r="C215" s="6"/>
    </row>
    <row r="216" spans="1:3" x14ac:dyDescent="0.25">
      <c r="A216" t="s">
        <v>1051</v>
      </c>
      <c r="B216" t="s">
        <v>1052</v>
      </c>
      <c r="C216" t="s">
        <v>813</v>
      </c>
    </row>
    <row r="217" spans="1:3" x14ac:dyDescent="0.25">
      <c r="A217" t="s">
        <v>1053</v>
      </c>
      <c r="B217" t="s">
        <v>826</v>
      </c>
    </row>
    <row r="218" spans="1:3" x14ac:dyDescent="0.25">
      <c r="A218" t="s">
        <v>1054</v>
      </c>
      <c r="B218" t="s">
        <v>828</v>
      </c>
    </row>
    <row r="219" spans="1:3" x14ac:dyDescent="0.25">
      <c r="A219" t="s">
        <v>1055</v>
      </c>
      <c r="B219" t="s">
        <v>830</v>
      </c>
    </row>
    <row r="220" spans="1:3" x14ac:dyDescent="0.25">
      <c r="A220" t="s">
        <v>1056</v>
      </c>
      <c r="B220" t="s">
        <v>832</v>
      </c>
    </row>
    <row r="221" spans="1:3" x14ac:dyDescent="0.25">
      <c r="A221" t="s">
        <v>1057</v>
      </c>
      <c r="B221" t="s">
        <v>834</v>
      </c>
    </row>
    <row r="222" spans="1:3" ht="90" customHeight="1" x14ac:dyDescent="0.25">
      <c r="A222" t="s">
        <v>1058</v>
      </c>
      <c r="B222" s="15" t="s">
        <v>815</v>
      </c>
    </row>
    <row r="223" spans="1:3" x14ac:dyDescent="0.25">
      <c r="A223" s="7" t="s">
        <v>1059</v>
      </c>
      <c r="B223" s="6"/>
      <c r="C223" s="6"/>
    </row>
    <row r="224" spans="1:3" x14ac:dyDescent="0.25">
      <c r="A224" t="s">
        <v>1060</v>
      </c>
      <c r="B224" t="s">
        <v>1061</v>
      </c>
      <c r="C224" t="s">
        <v>813</v>
      </c>
    </row>
    <row r="225" spans="1:3" x14ac:dyDescent="0.25">
      <c r="A225" t="s">
        <v>1062</v>
      </c>
      <c r="B225" t="s">
        <v>826</v>
      </c>
    </row>
    <row r="226" spans="1:3" x14ac:dyDescent="0.25">
      <c r="A226" t="s">
        <v>1063</v>
      </c>
      <c r="B226" t="s">
        <v>828</v>
      </c>
    </row>
    <row r="227" spans="1:3" x14ac:dyDescent="0.25">
      <c r="A227" t="s">
        <v>1064</v>
      </c>
      <c r="B227" t="s">
        <v>830</v>
      </c>
    </row>
    <row r="228" spans="1:3" x14ac:dyDescent="0.25">
      <c r="A228" t="s">
        <v>1065</v>
      </c>
      <c r="B228" t="s">
        <v>832</v>
      </c>
    </row>
    <row r="229" spans="1:3" x14ac:dyDescent="0.25">
      <c r="A229" t="s">
        <v>1066</v>
      </c>
      <c r="B229" t="s">
        <v>834</v>
      </c>
    </row>
    <row r="230" spans="1:3" ht="90" customHeight="1" x14ac:dyDescent="0.25">
      <c r="A230" t="s">
        <v>1067</v>
      </c>
      <c r="B230" s="15" t="s">
        <v>815</v>
      </c>
    </row>
    <row r="231" spans="1:3" x14ac:dyDescent="0.25">
      <c r="A231" s="13" t="s">
        <v>1068</v>
      </c>
      <c r="B231" s="14"/>
      <c r="C231" s="14"/>
    </row>
    <row r="232" spans="1:3" x14ac:dyDescent="0.25">
      <c r="A232" t="s">
        <v>1069</v>
      </c>
      <c r="B232" t="s">
        <v>1070</v>
      </c>
      <c r="C232" t="s">
        <v>813</v>
      </c>
    </row>
    <row r="233" spans="1:3" x14ac:dyDescent="0.25">
      <c r="A233" s="13" t="s">
        <v>1071</v>
      </c>
      <c r="B233" s="14"/>
      <c r="C233" s="14"/>
    </row>
    <row r="234" spans="1:3" x14ac:dyDescent="0.25">
      <c r="A234" t="s">
        <v>1072</v>
      </c>
      <c r="B234" t="s">
        <v>1073</v>
      </c>
      <c r="C234" t="s">
        <v>813</v>
      </c>
    </row>
    <row r="235" spans="1:3" x14ac:dyDescent="0.25">
      <c r="A235" s="13" t="s">
        <v>1074</v>
      </c>
      <c r="B235" s="14"/>
      <c r="C235" s="14"/>
    </row>
    <row r="236" spans="1:3" x14ac:dyDescent="0.25">
      <c r="A236" t="s">
        <v>1075</v>
      </c>
      <c r="B236" t="s">
        <v>1076</v>
      </c>
      <c r="C236" t="s">
        <v>813</v>
      </c>
    </row>
    <row r="237" spans="1:3" x14ac:dyDescent="0.25">
      <c r="A237" s="13" t="s">
        <v>1077</v>
      </c>
      <c r="B237" s="14"/>
      <c r="C237" s="14"/>
    </row>
    <row r="238" spans="1:3" x14ac:dyDescent="0.25">
      <c r="A238" t="s">
        <v>1078</v>
      </c>
      <c r="B238" t="s">
        <v>1079</v>
      </c>
      <c r="C238" t="s">
        <v>813</v>
      </c>
    </row>
    <row r="239" spans="1:3" x14ac:dyDescent="0.25">
      <c r="A239" s="13" t="s">
        <v>1080</v>
      </c>
      <c r="B239" s="14"/>
      <c r="C239" s="14"/>
    </row>
    <row r="240" spans="1:3" x14ac:dyDescent="0.25">
      <c r="A240" t="s">
        <v>1081</v>
      </c>
      <c r="B240" t="s">
        <v>1082</v>
      </c>
      <c r="C240" t="s">
        <v>813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4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298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213</v>
      </c>
      <c r="C7" s="26" t="s">
        <v>214</v>
      </c>
      <c r="D7" s="17" t="s">
        <v>179</v>
      </c>
      <c r="E7" s="62">
        <v>64459</v>
      </c>
      <c r="F7" s="68">
        <v>443.99359199999998</v>
      </c>
      <c r="G7" s="20">
        <v>3.2751258999999998E-2</v>
      </c>
    </row>
    <row r="8" spans="1:7" ht="25.5" x14ac:dyDescent="0.25">
      <c r="A8" s="21">
        <v>2</v>
      </c>
      <c r="B8" s="22" t="s">
        <v>47</v>
      </c>
      <c r="C8" s="26" t="s">
        <v>48</v>
      </c>
      <c r="D8" s="17" t="s">
        <v>17</v>
      </c>
      <c r="E8" s="62">
        <v>297979</v>
      </c>
      <c r="F8" s="68">
        <v>411.95596749999999</v>
      </c>
      <c r="G8" s="20">
        <v>3.0387998999999999E-2</v>
      </c>
    </row>
    <row r="9" spans="1:7" ht="25.5" x14ac:dyDescent="0.25">
      <c r="A9" s="21">
        <v>3</v>
      </c>
      <c r="B9" s="22" t="s">
        <v>43</v>
      </c>
      <c r="C9" s="26" t="s">
        <v>44</v>
      </c>
      <c r="D9" s="17" t="s">
        <v>26</v>
      </c>
      <c r="E9" s="62">
        <v>75956</v>
      </c>
      <c r="F9" s="68">
        <v>406.51651199999998</v>
      </c>
      <c r="G9" s="20">
        <v>2.9986756E-2</v>
      </c>
    </row>
    <row r="10" spans="1:7" ht="15" x14ac:dyDescent="0.25">
      <c r="A10" s="21">
        <v>4</v>
      </c>
      <c r="B10" s="22" t="s">
        <v>271</v>
      </c>
      <c r="C10" s="26" t="s">
        <v>272</v>
      </c>
      <c r="D10" s="17" t="s">
        <v>273</v>
      </c>
      <c r="E10" s="62">
        <v>116616</v>
      </c>
      <c r="F10" s="68">
        <v>397.66055999999998</v>
      </c>
      <c r="G10" s="20">
        <v>2.9333496000000001E-2</v>
      </c>
    </row>
    <row r="11" spans="1:7" ht="15" x14ac:dyDescent="0.25">
      <c r="A11" s="21">
        <v>5</v>
      </c>
      <c r="B11" s="22" t="s">
        <v>61</v>
      </c>
      <c r="C11" s="26" t="s">
        <v>62</v>
      </c>
      <c r="D11" s="17" t="s">
        <v>60</v>
      </c>
      <c r="E11" s="62">
        <v>73199</v>
      </c>
      <c r="F11" s="68">
        <v>372.43651199999999</v>
      </c>
      <c r="G11" s="20">
        <v>2.7472839999999998E-2</v>
      </c>
    </row>
    <row r="12" spans="1:7" ht="25.5" x14ac:dyDescent="0.25">
      <c r="A12" s="21">
        <v>6</v>
      </c>
      <c r="B12" s="22" t="s">
        <v>180</v>
      </c>
      <c r="C12" s="26" t="s">
        <v>181</v>
      </c>
      <c r="D12" s="17" t="s">
        <v>26</v>
      </c>
      <c r="E12" s="62">
        <v>61176</v>
      </c>
      <c r="F12" s="68">
        <v>371.73596400000002</v>
      </c>
      <c r="G12" s="20">
        <v>2.7421164000000001E-2</v>
      </c>
    </row>
    <row r="13" spans="1:7" ht="15" x14ac:dyDescent="0.25">
      <c r="A13" s="21">
        <v>7</v>
      </c>
      <c r="B13" s="22" t="s">
        <v>236</v>
      </c>
      <c r="C13" s="26" t="s">
        <v>237</v>
      </c>
      <c r="D13" s="17" t="s">
        <v>186</v>
      </c>
      <c r="E13" s="62">
        <v>16100</v>
      </c>
      <c r="F13" s="68">
        <v>310.7944</v>
      </c>
      <c r="G13" s="20">
        <v>2.2925799E-2</v>
      </c>
    </row>
    <row r="14" spans="1:7" ht="25.5" x14ac:dyDescent="0.25">
      <c r="A14" s="21">
        <v>8</v>
      </c>
      <c r="B14" s="22" t="s">
        <v>49</v>
      </c>
      <c r="C14" s="26" t="s">
        <v>50</v>
      </c>
      <c r="D14" s="17" t="s">
        <v>17</v>
      </c>
      <c r="E14" s="62">
        <v>310459</v>
      </c>
      <c r="F14" s="68">
        <v>306.26780350000001</v>
      </c>
      <c r="G14" s="20">
        <v>2.2591894000000001E-2</v>
      </c>
    </row>
    <row r="15" spans="1:7" ht="15" x14ac:dyDescent="0.25">
      <c r="A15" s="21">
        <v>9</v>
      </c>
      <c r="B15" s="22" t="s">
        <v>166</v>
      </c>
      <c r="C15" s="26" t="s">
        <v>167</v>
      </c>
      <c r="D15" s="17" t="s">
        <v>168</v>
      </c>
      <c r="E15" s="62">
        <v>89890</v>
      </c>
      <c r="F15" s="68">
        <v>300.367435</v>
      </c>
      <c r="G15" s="20">
        <v>2.2156652999999998E-2</v>
      </c>
    </row>
    <row r="16" spans="1:7" ht="15" x14ac:dyDescent="0.25">
      <c r="A16" s="21">
        <v>10</v>
      </c>
      <c r="B16" s="22" t="s">
        <v>240</v>
      </c>
      <c r="C16" s="26" t="s">
        <v>241</v>
      </c>
      <c r="D16" s="17" t="s">
        <v>222</v>
      </c>
      <c r="E16" s="62">
        <v>103185</v>
      </c>
      <c r="F16" s="68">
        <v>299.64924000000002</v>
      </c>
      <c r="G16" s="20">
        <v>2.2103675E-2</v>
      </c>
    </row>
    <row r="17" spans="1:7" ht="25.5" x14ac:dyDescent="0.25">
      <c r="A17" s="21">
        <v>11</v>
      </c>
      <c r="B17" s="22" t="s">
        <v>169</v>
      </c>
      <c r="C17" s="26" t="s">
        <v>170</v>
      </c>
      <c r="D17" s="17" t="s">
        <v>69</v>
      </c>
      <c r="E17" s="62">
        <v>15026</v>
      </c>
      <c r="F17" s="68">
        <v>299.31792000000002</v>
      </c>
      <c r="G17" s="20">
        <v>2.2079234999999999E-2</v>
      </c>
    </row>
    <row r="18" spans="1:7" ht="15" x14ac:dyDescent="0.25">
      <c r="A18" s="21">
        <v>12</v>
      </c>
      <c r="B18" s="22" t="s">
        <v>274</v>
      </c>
      <c r="C18" s="26" t="s">
        <v>275</v>
      </c>
      <c r="D18" s="17" t="s">
        <v>212</v>
      </c>
      <c r="E18" s="62">
        <v>20778</v>
      </c>
      <c r="F18" s="68">
        <v>298.340913</v>
      </c>
      <c r="G18" s="20">
        <v>2.2007166000000002E-2</v>
      </c>
    </row>
    <row r="19" spans="1:7" ht="15" x14ac:dyDescent="0.25">
      <c r="A19" s="21">
        <v>13</v>
      </c>
      <c r="B19" s="22" t="s">
        <v>184</v>
      </c>
      <c r="C19" s="26" t="s">
        <v>185</v>
      </c>
      <c r="D19" s="17" t="s">
        <v>186</v>
      </c>
      <c r="E19" s="62">
        <v>84901</v>
      </c>
      <c r="F19" s="68">
        <v>296.55919299999999</v>
      </c>
      <c r="G19" s="20">
        <v>2.1875736999999999E-2</v>
      </c>
    </row>
    <row r="20" spans="1:7" ht="25.5" x14ac:dyDescent="0.25">
      <c r="A20" s="21">
        <v>14</v>
      </c>
      <c r="B20" s="22" t="s">
        <v>36</v>
      </c>
      <c r="C20" s="26" t="s">
        <v>37</v>
      </c>
      <c r="D20" s="17" t="s">
        <v>23</v>
      </c>
      <c r="E20" s="62">
        <v>4552</v>
      </c>
      <c r="F20" s="68">
        <v>288.14387599999998</v>
      </c>
      <c r="G20" s="20">
        <v>2.125498E-2</v>
      </c>
    </row>
    <row r="21" spans="1:7" ht="15" x14ac:dyDescent="0.25">
      <c r="A21" s="21">
        <v>15</v>
      </c>
      <c r="B21" s="22" t="s">
        <v>299</v>
      </c>
      <c r="C21" s="26" t="s">
        <v>300</v>
      </c>
      <c r="D21" s="17" t="s">
        <v>20</v>
      </c>
      <c r="E21" s="62">
        <v>116255</v>
      </c>
      <c r="F21" s="68">
        <v>288.13801749999999</v>
      </c>
      <c r="G21" s="20">
        <v>2.1254548000000002E-2</v>
      </c>
    </row>
    <row r="22" spans="1:7" ht="25.5" x14ac:dyDescent="0.25">
      <c r="A22" s="21">
        <v>16</v>
      </c>
      <c r="B22" s="22" t="s">
        <v>65</v>
      </c>
      <c r="C22" s="26" t="s">
        <v>66</v>
      </c>
      <c r="D22" s="17" t="s">
        <v>23</v>
      </c>
      <c r="E22" s="62">
        <v>347593</v>
      </c>
      <c r="F22" s="68">
        <v>285.72144600000001</v>
      </c>
      <c r="G22" s="20">
        <v>2.1076289000000002E-2</v>
      </c>
    </row>
    <row r="23" spans="1:7" ht="25.5" x14ac:dyDescent="0.25">
      <c r="A23" s="21">
        <v>17</v>
      </c>
      <c r="B23" s="22" t="s">
        <v>248</v>
      </c>
      <c r="C23" s="26" t="s">
        <v>249</v>
      </c>
      <c r="D23" s="17" t="s">
        <v>235</v>
      </c>
      <c r="E23" s="62">
        <v>42284</v>
      </c>
      <c r="F23" s="68">
        <v>275.05741999999998</v>
      </c>
      <c r="G23" s="20">
        <v>2.0289655E-2</v>
      </c>
    </row>
    <row r="24" spans="1:7" ht="25.5" x14ac:dyDescent="0.25">
      <c r="A24" s="21">
        <v>18</v>
      </c>
      <c r="B24" s="22" t="s">
        <v>94</v>
      </c>
      <c r="C24" s="26" t="s">
        <v>95</v>
      </c>
      <c r="D24" s="17" t="s">
        <v>96</v>
      </c>
      <c r="E24" s="62">
        <v>70349</v>
      </c>
      <c r="F24" s="68">
        <v>273.20034149999998</v>
      </c>
      <c r="G24" s="20">
        <v>2.0152667999999999E-2</v>
      </c>
    </row>
    <row r="25" spans="1:7" ht="38.25" x14ac:dyDescent="0.25">
      <c r="A25" s="21">
        <v>19</v>
      </c>
      <c r="B25" s="22" t="s">
        <v>97</v>
      </c>
      <c r="C25" s="26" t="s">
        <v>98</v>
      </c>
      <c r="D25" s="17" t="s">
        <v>99</v>
      </c>
      <c r="E25" s="62">
        <v>278377</v>
      </c>
      <c r="F25" s="68">
        <v>272.53108300000002</v>
      </c>
      <c r="G25" s="20">
        <v>2.0103300000000001E-2</v>
      </c>
    </row>
    <row r="26" spans="1:7" ht="15" x14ac:dyDescent="0.25">
      <c r="A26" s="21">
        <v>20</v>
      </c>
      <c r="B26" s="22" t="s">
        <v>301</v>
      </c>
      <c r="C26" s="26" t="s">
        <v>302</v>
      </c>
      <c r="D26" s="17" t="s">
        <v>303</v>
      </c>
      <c r="E26" s="62">
        <v>28006</v>
      </c>
      <c r="F26" s="68">
        <v>265.44086800000002</v>
      </c>
      <c r="G26" s="20">
        <v>1.9580289000000001E-2</v>
      </c>
    </row>
    <row r="27" spans="1:7" ht="25.5" x14ac:dyDescent="0.25">
      <c r="A27" s="21">
        <v>21</v>
      </c>
      <c r="B27" s="22" t="s">
        <v>304</v>
      </c>
      <c r="C27" s="26" t="s">
        <v>305</v>
      </c>
      <c r="D27" s="17" t="s">
        <v>26</v>
      </c>
      <c r="E27" s="62">
        <v>90595</v>
      </c>
      <c r="F27" s="68">
        <v>265.08096999999998</v>
      </c>
      <c r="G27" s="20">
        <v>1.9553740999999999E-2</v>
      </c>
    </row>
    <row r="28" spans="1:7" ht="15" x14ac:dyDescent="0.25">
      <c r="A28" s="21">
        <v>22</v>
      </c>
      <c r="B28" s="22" t="s">
        <v>238</v>
      </c>
      <c r="C28" s="26" t="s">
        <v>239</v>
      </c>
      <c r="D28" s="17" t="s">
        <v>20</v>
      </c>
      <c r="E28" s="62">
        <v>209020</v>
      </c>
      <c r="F28" s="68">
        <v>264.20128</v>
      </c>
      <c r="G28" s="20">
        <v>1.9488849999999999E-2</v>
      </c>
    </row>
    <row r="29" spans="1:7" ht="15" x14ac:dyDescent="0.25">
      <c r="A29" s="21">
        <v>23</v>
      </c>
      <c r="B29" s="22" t="s">
        <v>276</v>
      </c>
      <c r="C29" s="26" t="s">
        <v>277</v>
      </c>
      <c r="D29" s="17" t="s">
        <v>225</v>
      </c>
      <c r="E29" s="62">
        <v>125543</v>
      </c>
      <c r="F29" s="68">
        <v>262.76149900000001</v>
      </c>
      <c r="G29" s="20">
        <v>1.9382645E-2</v>
      </c>
    </row>
    <row r="30" spans="1:7" ht="25.5" x14ac:dyDescent="0.25">
      <c r="A30" s="21">
        <v>24</v>
      </c>
      <c r="B30" s="22" t="s">
        <v>40</v>
      </c>
      <c r="C30" s="26" t="s">
        <v>41</v>
      </c>
      <c r="D30" s="17" t="s">
        <v>42</v>
      </c>
      <c r="E30" s="62">
        <v>73119</v>
      </c>
      <c r="F30" s="68">
        <v>261.07138950000001</v>
      </c>
      <c r="G30" s="20">
        <v>1.9257973000000001E-2</v>
      </c>
    </row>
    <row r="31" spans="1:7" ht="25.5" x14ac:dyDescent="0.25">
      <c r="A31" s="21">
        <v>25</v>
      </c>
      <c r="B31" s="22" t="s">
        <v>258</v>
      </c>
      <c r="C31" s="26" t="s">
        <v>259</v>
      </c>
      <c r="D31" s="17" t="s">
        <v>201</v>
      </c>
      <c r="E31" s="62">
        <v>185657</v>
      </c>
      <c r="F31" s="68">
        <v>254.164433</v>
      </c>
      <c r="G31" s="20">
        <v>1.8748481000000001E-2</v>
      </c>
    </row>
    <row r="32" spans="1:7" ht="25.5" x14ac:dyDescent="0.25">
      <c r="A32" s="21">
        <v>26</v>
      </c>
      <c r="B32" s="22" t="s">
        <v>246</v>
      </c>
      <c r="C32" s="26" t="s">
        <v>247</v>
      </c>
      <c r="D32" s="17" t="s">
        <v>32</v>
      </c>
      <c r="E32" s="62">
        <v>37918</v>
      </c>
      <c r="F32" s="68">
        <v>234.78825599999999</v>
      </c>
      <c r="G32" s="20">
        <v>1.7319194E-2</v>
      </c>
    </row>
    <row r="33" spans="1:7" ht="25.5" x14ac:dyDescent="0.25">
      <c r="A33" s="21">
        <v>27</v>
      </c>
      <c r="B33" s="22" t="s">
        <v>75</v>
      </c>
      <c r="C33" s="26" t="s">
        <v>76</v>
      </c>
      <c r="D33" s="17" t="s">
        <v>26</v>
      </c>
      <c r="E33" s="62">
        <v>134925</v>
      </c>
      <c r="F33" s="68">
        <v>233.82502500000001</v>
      </c>
      <c r="G33" s="20">
        <v>1.7248141000000002E-2</v>
      </c>
    </row>
    <row r="34" spans="1:7" ht="25.5" x14ac:dyDescent="0.25">
      <c r="A34" s="21">
        <v>28</v>
      </c>
      <c r="B34" s="22" t="s">
        <v>208</v>
      </c>
      <c r="C34" s="26" t="s">
        <v>209</v>
      </c>
      <c r="D34" s="17" t="s">
        <v>32</v>
      </c>
      <c r="E34" s="62">
        <v>146377</v>
      </c>
      <c r="F34" s="68">
        <v>223.7372445</v>
      </c>
      <c r="G34" s="20">
        <v>1.6504014000000001E-2</v>
      </c>
    </row>
    <row r="35" spans="1:7" ht="25.5" x14ac:dyDescent="0.25">
      <c r="A35" s="21">
        <v>29</v>
      </c>
      <c r="B35" s="22" t="s">
        <v>197</v>
      </c>
      <c r="C35" s="26" t="s">
        <v>198</v>
      </c>
      <c r="D35" s="17" t="s">
        <v>69</v>
      </c>
      <c r="E35" s="62">
        <v>28882</v>
      </c>
      <c r="F35" s="68">
        <v>221.58270400000001</v>
      </c>
      <c r="G35" s="20">
        <v>1.6345083999999999E-2</v>
      </c>
    </row>
    <row r="36" spans="1:7" ht="51" x14ac:dyDescent="0.25">
      <c r="A36" s="21">
        <v>30</v>
      </c>
      <c r="B36" s="22" t="s">
        <v>278</v>
      </c>
      <c r="C36" s="26" t="s">
        <v>279</v>
      </c>
      <c r="D36" s="17" t="s">
        <v>217</v>
      </c>
      <c r="E36" s="62">
        <v>84532</v>
      </c>
      <c r="F36" s="68">
        <v>215.30300399999999</v>
      </c>
      <c r="G36" s="20">
        <v>1.5881861000000001E-2</v>
      </c>
    </row>
    <row r="37" spans="1:7" ht="15" x14ac:dyDescent="0.25">
      <c r="A37" s="21">
        <v>31</v>
      </c>
      <c r="B37" s="22" t="s">
        <v>306</v>
      </c>
      <c r="C37" s="26" t="s">
        <v>307</v>
      </c>
      <c r="D37" s="17" t="s">
        <v>168</v>
      </c>
      <c r="E37" s="62">
        <v>38054</v>
      </c>
      <c r="F37" s="68">
        <v>198.83215000000001</v>
      </c>
      <c r="G37" s="20">
        <v>1.4666886000000001E-2</v>
      </c>
    </row>
    <row r="38" spans="1:7" ht="15" x14ac:dyDescent="0.25">
      <c r="A38" s="21">
        <v>32</v>
      </c>
      <c r="B38" s="22" t="s">
        <v>268</v>
      </c>
      <c r="C38" s="26" t="s">
        <v>269</v>
      </c>
      <c r="D38" s="17" t="s">
        <v>60</v>
      </c>
      <c r="E38" s="62">
        <v>84224</v>
      </c>
      <c r="F38" s="68">
        <v>197.63161600000001</v>
      </c>
      <c r="G38" s="20">
        <v>1.4578328E-2</v>
      </c>
    </row>
    <row r="39" spans="1:7" ht="15" x14ac:dyDescent="0.25">
      <c r="A39" s="21">
        <v>33</v>
      </c>
      <c r="B39" s="22" t="s">
        <v>77</v>
      </c>
      <c r="C39" s="26" t="s">
        <v>78</v>
      </c>
      <c r="D39" s="17" t="s">
        <v>20</v>
      </c>
      <c r="E39" s="62">
        <v>178780</v>
      </c>
      <c r="F39" s="68">
        <v>188.6129</v>
      </c>
      <c r="G39" s="20">
        <v>1.3913060999999999E-2</v>
      </c>
    </row>
    <row r="40" spans="1:7" ht="15" x14ac:dyDescent="0.25">
      <c r="A40" s="21">
        <v>34</v>
      </c>
      <c r="B40" s="22" t="s">
        <v>280</v>
      </c>
      <c r="C40" s="26" t="s">
        <v>281</v>
      </c>
      <c r="D40" s="17" t="s">
        <v>168</v>
      </c>
      <c r="E40" s="62">
        <v>49328</v>
      </c>
      <c r="F40" s="68">
        <v>186.780472</v>
      </c>
      <c r="G40" s="20">
        <v>1.3777892E-2</v>
      </c>
    </row>
    <row r="41" spans="1:7" ht="15" x14ac:dyDescent="0.25">
      <c r="A41" s="21">
        <v>35</v>
      </c>
      <c r="B41" s="22" t="s">
        <v>256</v>
      </c>
      <c r="C41" s="26" t="s">
        <v>257</v>
      </c>
      <c r="D41" s="17" t="s">
        <v>212</v>
      </c>
      <c r="E41" s="62">
        <v>25266</v>
      </c>
      <c r="F41" s="68">
        <v>184.16387399999999</v>
      </c>
      <c r="G41" s="20">
        <v>1.3584878E-2</v>
      </c>
    </row>
    <row r="42" spans="1:7" ht="25.5" x14ac:dyDescent="0.25">
      <c r="A42" s="21">
        <v>36</v>
      </c>
      <c r="B42" s="22" t="s">
        <v>242</v>
      </c>
      <c r="C42" s="26" t="s">
        <v>243</v>
      </c>
      <c r="D42" s="17" t="s">
        <v>69</v>
      </c>
      <c r="E42" s="62">
        <v>77991</v>
      </c>
      <c r="F42" s="68">
        <v>174.19289850000001</v>
      </c>
      <c r="G42" s="20">
        <v>1.2849367E-2</v>
      </c>
    </row>
    <row r="43" spans="1:7" ht="25.5" x14ac:dyDescent="0.25">
      <c r="A43" s="21">
        <v>37</v>
      </c>
      <c r="B43" s="22" t="s">
        <v>24</v>
      </c>
      <c r="C43" s="26" t="s">
        <v>25</v>
      </c>
      <c r="D43" s="17" t="s">
        <v>26</v>
      </c>
      <c r="E43" s="62">
        <v>25051</v>
      </c>
      <c r="F43" s="68">
        <v>173.51575149999999</v>
      </c>
      <c r="G43" s="20">
        <v>1.2799418E-2</v>
      </c>
    </row>
    <row r="44" spans="1:7" ht="15" x14ac:dyDescent="0.25">
      <c r="A44" s="21">
        <v>38</v>
      </c>
      <c r="B44" s="22" t="s">
        <v>83</v>
      </c>
      <c r="C44" s="26" t="s">
        <v>84</v>
      </c>
      <c r="D44" s="17" t="s">
        <v>60</v>
      </c>
      <c r="E44" s="62">
        <v>81977</v>
      </c>
      <c r="F44" s="68">
        <v>172.2746655</v>
      </c>
      <c r="G44" s="20">
        <v>1.2707869E-2</v>
      </c>
    </row>
    <row r="45" spans="1:7" ht="25.5" x14ac:dyDescent="0.25">
      <c r="A45" s="21">
        <v>39</v>
      </c>
      <c r="B45" s="22" t="s">
        <v>202</v>
      </c>
      <c r="C45" s="26" t="s">
        <v>203</v>
      </c>
      <c r="D45" s="17" t="s">
        <v>26</v>
      </c>
      <c r="E45" s="62">
        <v>39999</v>
      </c>
      <c r="F45" s="68">
        <v>167.43581399999999</v>
      </c>
      <c r="G45" s="20">
        <v>1.235093E-2</v>
      </c>
    </row>
    <row r="46" spans="1:7" ht="15" x14ac:dyDescent="0.25">
      <c r="A46" s="21">
        <v>40</v>
      </c>
      <c r="B46" s="22" t="s">
        <v>292</v>
      </c>
      <c r="C46" s="26" t="s">
        <v>293</v>
      </c>
      <c r="D46" s="17" t="s">
        <v>222</v>
      </c>
      <c r="E46" s="62">
        <v>120496</v>
      </c>
      <c r="F46" s="68">
        <v>161.10315199999999</v>
      </c>
      <c r="G46" s="20">
        <v>1.18838E-2</v>
      </c>
    </row>
    <row r="47" spans="1:7" ht="25.5" x14ac:dyDescent="0.25">
      <c r="A47" s="21">
        <v>41</v>
      </c>
      <c r="B47" s="22" t="s">
        <v>199</v>
      </c>
      <c r="C47" s="26" t="s">
        <v>200</v>
      </c>
      <c r="D47" s="17" t="s">
        <v>201</v>
      </c>
      <c r="E47" s="62">
        <v>58439</v>
      </c>
      <c r="F47" s="68">
        <v>147.5876945</v>
      </c>
      <c r="G47" s="20">
        <v>1.088683E-2</v>
      </c>
    </row>
    <row r="48" spans="1:7" ht="51" x14ac:dyDescent="0.25">
      <c r="A48" s="21">
        <v>42</v>
      </c>
      <c r="B48" s="22" t="s">
        <v>282</v>
      </c>
      <c r="C48" s="26" t="s">
        <v>283</v>
      </c>
      <c r="D48" s="17" t="s">
        <v>217</v>
      </c>
      <c r="E48" s="62">
        <v>72307</v>
      </c>
      <c r="F48" s="68">
        <v>143.384781</v>
      </c>
      <c r="G48" s="20">
        <v>1.0576802E-2</v>
      </c>
    </row>
    <row r="49" spans="1:7" ht="25.5" x14ac:dyDescent="0.25">
      <c r="A49" s="21">
        <v>43</v>
      </c>
      <c r="B49" s="22" t="s">
        <v>81</v>
      </c>
      <c r="C49" s="26" t="s">
        <v>82</v>
      </c>
      <c r="D49" s="17" t="s">
        <v>69</v>
      </c>
      <c r="E49" s="62">
        <v>44000</v>
      </c>
      <c r="F49" s="68">
        <v>140.25</v>
      </c>
      <c r="G49" s="20">
        <v>1.0345564E-2</v>
      </c>
    </row>
    <row r="50" spans="1:7" ht="25.5" x14ac:dyDescent="0.25">
      <c r="A50" s="21">
        <v>44</v>
      </c>
      <c r="B50" s="22" t="s">
        <v>193</v>
      </c>
      <c r="C50" s="26" t="s">
        <v>194</v>
      </c>
      <c r="D50" s="17" t="s">
        <v>26</v>
      </c>
      <c r="E50" s="62">
        <v>16127</v>
      </c>
      <c r="F50" s="68">
        <v>131.92692349999999</v>
      </c>
      <c r="G50" s="20">
        <v>9.7316109999999994E-3</v>
      </c>
    </row>
    <row r="51" spans="1:7" ht="15" x14ac:dyDescent="0.25">
      <c r="A51" s="21">
        <v>45</v>
      </c>
      <c r="B51" s="22" t="s">
        <v>266</v>
      </c>
      <c r="C51" s="26" t="s">
        <v>267</v>
      </c>
      <c r="D51" s="17" t="s">
        <v>222</v>
      </c>
      <c r="E51" s="62">
        <v>40090</v>
      </c>
      <c r="F51" s="68">
        <v>128.78912500000001</v>
      </c>
      <c r="G51" s="20">
        <v>9.5001510000000001E-3</v>
      </c>
    </row>
    <row r="52" spans="1:7" ht="15" x14ac:dyDescent="0.25">
      <c r="A52" s="21">
        <v>46</v>
      </c>
      <c r="B52" s="22" t="s">
        <v>260</v>
      </c>
      <c r="C52" s="26" t="s">
        <v>261</v>
      </c>
      <c r="D52" s="17" t="s">
        <v>74</v>
      </c>
      <c r="E52" s="62">
        <v>5182</v>
      </c>
      <c r="F52" s="68">
        <v>127.611932</v>
      </c>
      <c r="G52" s="20">
        <v>9.4133150000000002E-3</v>
      </c>
    </row>
    <row r="53" spans="1:7" ht="15" x14ac:dyDescent="0.25">
      <c r="A53" s="21">
        <v>47</v>
      </c>
      <c r="B53" s="22" t="s">
        <v>79</v>
      </c>
      <c r="C53" s="26" t="s">
        <v>80</v>
      </c>
      <c r="D53" s="17" t="s">
        <v>60</v>
      </c>
      <c r="E53" s="62">
        <v>56005</v>
      </c>
      <c r="F53" s="68">
        <v>121.026805</v>
      </c>
      <c r="G53" s="20">
        <v>8.927562E-3</v>
      </c>
    </row>
    <row r="54" spans="1:7" ht="15" x14ac:dyDescent="0.25">
      <c r="A54" s="21">
        <v>48</v>
      </c>
      <c r="B54" s="22" t="s">
        <v>90</v>
      </c>
      <c r="C54" s="26" t="s">
        <v>91</v>
      </c>
      <c r="D54" s="17" t="s">
        <v>60</v>
      </c>
      <c r="E54" s="62">
        <v>43148</v>
      </c>
      <c r="F54" s="68">
        <v>116.197564</v>
      </c>
      <c r="G54" s="20">
        <v>8.5713319999999992E-3</v>
      </c>
    </row>
    <row r="55" spans="1:7" ht="15" x14ac:dyDescent="0.25">
      <c r="A55" s="21">
        <v>49</v>
      </c>
      <c r="B55" s="22" t="s">
        <v>218</v>
      </c>
      <c r="C55" s="26" t="s">
        <v>219</v>
      </c>
      <c r="D55" s="17" t="s">
        <v>179</v>
      </c>
      <c r="E55" s="62">
        <v>21572</v>
      </c>
      <c r="F55" s="68">
        <v>112.142042</v>
      </c>
      <c r="G55" s="20">
        <v>8.2721759999999991E-3</v>
      </c>
    </row>
    <row r="56" spans="1:7" ht="25.5" x14ac:dyDescent="0.25">
      <c r="A56" s="21">
        <v>50</v>
      </c>
      <c r="B56" s="22" t="s">
        <v>287</v>
      </c>
      <c r="C56" s="26" t="s">
        <v>288</v>
      </c>
      <c r="D56" s="17" t="s">
        <v>23</v>
      </c>
      <c r="E56" s="62">
        <v>90289</v>
      </c>
      <c r="F56" s="68">
        <v>110.19772450000001</v>
      </c>
      <c r="G56" s="20">
        <v>8.1287530000000007E-3</v>
      </c>
    </row>
    <row r="57" spans="1:7" ht="25.5" x14ac:dyDescent="0.25">
      <c r="A57" s="21">
        <v>51</v>
      </c>
      <c r="B57" s="22" t="s">
        <v>264</v>
      </c>
      <c r="C57" s="26" t="s">
        <v>265</v>
      </c>
      <c r="D57" s="17" t="s">
        <v>201</v>
      </c>
      <c r="E57" s="62">
        <v>32894</v>
      </c>
      <c r="F57" s="68">
        <v>105.93512699999999</v>
      </c>
      <c r="G57" s="20">
        <v>7.8143220000000003E-3</v>
      </c>
    </row>
    <row r="58" spans="1:7" ht="15" x14ac:dyDescent="0.25">
      <c r="A58" s="21">
        <v>52</v>
      </c>
      <c r="B58" s="22" t="s">
        <v>226</v>
      </c>
      <c r="C58" s="26" t="s">
        <v>227</v>
      </c>
      <c r="D58" s="17" t="s">
        <v>179</v>
      </c>
      <c r="E58" s="62">
        <v>39950</v>
      </c>
      <c r="F58" s="68">
        <v>80.659049999999993</v>
      </c>
      <c r="G58" s="20">
        <v>5.9498279999999999E-3</v>
      </c>
    </row>
    <row r="59" spans="1:7" ht="15" x14ac:dyDescent="0.25">
      <c r="A59" s="21">
        <v>53</v>
      </c>
      <c r="B59" s="22" t="s">
        <v>175</v>
      </c>
      <c r="C59" s="26" t="s">
        <v>176</v>
      </c>
      <c r="D59" s="17" t="s">
        <v>35</v>
      </c>
      <c r="E59" s="62">
        <v>45093</v>
      </c>
      <c r="F59" s="68">
        <v>80.581191000000004</v>
      </c>
      <c r="G59" s="20">
        <v>5.944085E-3</v>
      </c>
    </row>
    <row r="60" spans="1:7" ht="25.5" x14ac:dyDescent="0.25">
      <c r="A60" s="21">
        <v>54</v>
      </c>
      <c r="B60" s="22" t="s">
        <v>104</v>
      </c>
      <c r="C60" s="26" t="s">
        <v>105</v>
      </c>
      <c r="D60" s="17" t="s">
        <v>23</v>
      </c>
      <c r="E60" s="62">
        <v>63135</v>
      </c>
      <c r="F60" s="68">
        <v>79.265992499999996</v>
      </c>
      <c r="G60" s="20">
        <v>5.8470689999999999E-3</v>
      </c>
    </row>
    <row r="61" spans="1:7" ht="25.5" x14ac:dyDescent="0.25">
      <c r="A61" s="21">
        <v>55</v>
      </c>
      <c r="B61" s="22" t="s">
        <v>308</v>
      </c>
      <c r="C61" s="26" t="s">
        <v>309</v>
      </c>
      <c r="D61" s="17" t="s">
        <v>32</v>
      </c>
      <c r="E61" s="62">
        <v>48982</v>
      </c>
      <c r="F61" s="68">
        <v>76.730303000000006</v>
      </c>
      <c r="G61" s="20">
        <v>5.6600230000000001E-3</v>
      </c>
    </row>
    <row r="62" spans="1:7" ht="25.5" x14ac:dyDescent="0.25">
      <c r="A62" s="21">
        <v>56</v>
      </c>
      <c r="B62" s="22" t="s">
        <v>182</v>
      </c>
      <c r="C62" s="26" t="s">
        <v>183</v>
      </c>
      <c r="D62" s="17" t="s">
        <v>26</v>
      </c>
      <c r="E62" s="62">
        <v>12726</v>
      </c>
      <c r="F62" s="68">
        <v>75.980582999999996</v>
      </c>
      <c r="G62" s="20">
        <v>5.6047199999999997E-3</v>
      </c>
    </row>
    <row r="63" spans="1:7" ht="15" x14ac:dyDescent="0.25">
      <c r="A63" s="21">
        <v>57</v>
      </c>
      <c r="B63" s="22" t="s">
        <v>310</v>
      </c>
      <c r="C63" s="26" t="s">
        <v>311</v>
      </c>
      <c r="D63" s="17" t="s">
        <v>186</v>
      </c>
      <c r="E63" s="62">
        <v>126138</v>
      </c>
      <c r="F63" s="68">
        <v>69.438969</v>
      </c>
      <c r="G63" s="20">
        <v>5.1221770000000003E-3</v>
      </c>
    </row>
    <row r="64" spans="1:7" ht="38.25" x14ac:dyDescent="0.25">
      <c r="A64" s="21">
        <v>58</v>
      </c>
      <c r="B64" s="22" t="s">
        <v>294</v>
      </c>
      <c r="C64" s="26" t="s">
        <v>295</v>
      </c>
      <c r="D64" s="17" t="s">
        <v>296</v>
      </c>
      <c r="E64" s="62">
        <v>47986</v>
      </c>
      <c r="F64" s="68">
        <v>68.092134000000001</v>
      </c>
      <c r="G64" s="20">
        <v>5.0228269999999997E-3</v>
      </c>
    </row>
    <row r="65" spans="1:7" ht="15" x14ac:dyDescent="0.25">
      <c r="A65" s="21">
        <v>59</v>
      </c>
      <c r="B65" s="22" t="s">
        <v>191</v>
      </c>
      <c r="C65" s="26" t="s">
        <v>192</v>
      </c>
      <c r="D65" s="17" t="s">
        <v>186</v>
      </c>
      <c r="E65" s="62">
        <v>13364</v>
      </c>
      <c r="F65" s="68">
        <v>61.414262000000001</v>
      </c>
      <c r="G65" s="20">
        <v>4.5302329999999998E-3</v>
      </c>
    </row>
    <row r="66" spans="1:7" ht="25.5" x14ac:dyDescent="0.25">
      <c r="A66" s="21">
        <v>60</v>
      </c>
      <c r="B66" s="22" t="s">
        <v>228</v>
      </c>
      <c r="C66" s="26" t="s">
        <v>229</v>
      </c>
      <c r="D66" s="17" t="s">
        <v>26</v>
      </c>
      <c r="E66" s="62">
        <v>32151</v>
      </c>
      <c r="F66" s="68">
        <v>43.516378500000002</v>
      </c>
      <c r="G66" s="20">
        <v>3.209993E-3</v>
      </c>
    </row>
    <row r="67" spans="1:7" ht="15" x14ac:dyDescent="0.25">
      <c r="A67" s="21">
        <v>61</v>
      </c>
      <c r="B67" s="22" t="s">
        <v>111</v>
      </c>
      <c r="C67" s="26" t="s">
        <v>112</v>
      </c>
      <c r="D67" s="17" t="s">
        <v>60</v>
      </c>
      <c r="E67" s="62">
        <v>6803</v>
      </c>
      <c r="F67" s="68">
        <v>34.055818000000002</v>
      </c>
      <c r="G67" s="20">
        <v>2.5121330000000002E-3</v>
      </c>
    </row>
    <row r="68" spans="1:7" ht="15" x14ac:dyDescent="0.25">
      <c r="A68" s="21">
        <v>62</v>
      </c>
      <c r="B68" s="22" t="s">
        <v>220</v>
      </c>
      <c r="C68" s="26" t="s">
        <v>221</v>
      </c>
      <c r="D68" s="17" t="s">
        <v>222</v>
      </c>
      <c r="E68" s="62">
        <v>3126</v>
      </c>
      <c r="F68" s="68">
        <v>21.222414000000001</v>
      </c>
      <c r="G68" s="20">
        <v>1.565475E-3</v>
      </c>
    </row>
    <row r="69" spans="1:7" ht="15" x14ac:dyDescent="0.25">
      <c r="A69" s="16"/>
      <c r="B69" s="17"/>
      <c r="C69" s="23" t="s">
        <v>113</v>
      </c>
      <c r="D69" s="27"/>
      <c r="E69" s="64"/>
      <c r="F69" s="70">
        <v>12780.894976000001</v>
      </c>
      <c r="G69" s="28">
        <v>0.94278479599999998</v>
      </c>
    </row>
    <row r="70" spans="1:7" ht="15" x14ac:dyDescent="0.25">
      <c r="A70" s="21"/>
      <c r="B70" s="22"/>
      <c r="C70" s="29"/>
      <c r="D70" s="30"/>
      <c r="E70" s="62"/>
      <c r="F70" s="68"/>
      <c r="G70" s="20"/>
    </row>
    <row r="71" spans="1:7" ht="15" x14ac:dyDescent="0.25">
      <c r="A71" s="16"/>
      <c r="B71" s="17"/>
      <c r="C71" s="23" t="s">
        <v>114</v>
      </c>
      <c r="D71" s="24"/>
      <c r="E71" s="63"/>
      <c r="F71" s="69"/>
      <c r="G71" s="25"/>
    </row>
    <row r="72" spans="1:7" ht="15" x14ac:dyDescent="0.25">
      <c r="A72" s="16"/>
      <c r="B72" s="17"/>
      <c r="C72" s="23" t="s">
        <v>113</v>
      </c>
      <c r="D72" s="27"/>
      <c r="E72" s="64"/>
      <c r="F72" s="70">
        <v>0</v>
      </c>
      <c r="G72" s="28">
        <v>0</v>
      </c>
    </row>
    <row r="73" spans="1:7" ht="15" x14ac:dyDescent="0.25">
      <c r="A73" s="21"/>
      <c r="B73" s="22"/>
      <c r="C73" s="29"/>
      <c r="D73" s="30"/>
      <c r="E73" s="62"/>
      <c r="F73" s="68"/>
      <c r="G73" s="20"/>
    </row>
    <row r="74" spans="1:7" ht="15" x14ac:dyDescent="0.25">
      <c r="A74" s="31"/>
      <c r="B74" s="32"/>
      <c r="C74" s="23" t="s">
        <v>115</v>
      </c>
      <c r="D74" s="24"/>
      <c r="E74" s="63"/>
      <c r="F74" s="69"/>
      <c r="G74" s="25"/>
    </row>
    <row r="75" spans="1:7" ht="15" x14ac:dyDescent="0.25">
      <c r="A75" s="33"/>
      <c r="B75" s="34"/>
      <c r="C75" s="23" t="s">
        <v>113</v>
      </c>
      <c r="D75" s="35"/>
      <c r="E75" s="65"/>
      <c r="F75" s="71">
        <v>0</v>
      </c>
      <c r="G75" s="36">
        <v>0</v>
      </c>
    </row>
    <row r="76" spans="1:7" ht="15" x14ac:dyDescent="0.25">
      <c r="A76" s="33"/>
      <c r="B76" s="34"/>
      <c r="C76" s="29"/>
      <c r="D76" s="37"/>
      <c r="E76" s="66"/>
      <c r="F76" s="72"/>
      <c r="G76" s="38"/>
    </row>
    <row r="77" spans="1:7" ht="15" x14ac:dyDescent="0.25">
      <c r="A77" s="16"/>
      <c r="B77" s="17"/>
      <c r="C77" s="23" t="s">
        <v>119</v>
      </c>
      <c r="D77" s="24"/>
      <c r="E77" s="63"/>
      <c r="F77" s="69"/>
      <c r="G77" s="25"/>
    </row>
    <row r="78" spans="1:7" ht="15" x14ac:dyDescent="0.25">
      <c r="A78" s="16"/>
      <c r="B78" s="17"/>
      <c r="C78" s="23" t="s">
        <v>113</v>
      </c>
      <c r="D78" s="27"/>
      <c r="E78" s="64"/>
      <c r="F78" s="70">
        <v>0</v>
      </c>
      <c r="G78" s="28">
        <v>0</v>
      </c>
    </row>
    <row r="79" spans="1:7" ht="15" x14ac:dyDescent="0.25">
      <c r="A79" s="16"/>
      <c r="B79" s="17"/>
      <c r="C79" s="29"/>
      <c r="D79" s="19"/>
      <c r="E79" s="62"/>
      <c r="F79" s="68"/>
      <c r="G79" s="20"/>
    </row>
    <row r="80" spans="1:7" ht="15" x14ac:dyDescent="0.25">
      <c r="A80" s="16"/>
      <c r="B80" s="17"/>
      <c r="C80" s="23" t="s">
        <v>120</v>
      </c>
      <c r="D80" s="24"/>
      <c r="E80" s="63"/>
      <c r="F80" s="69"/>
      <c r="G80" s="25"/>
    </row>
    <row r="81" spans="1:7" ht="15" x14ac:dyDescent="0.25">
      <c r="A81" s="16"/>
      <c r="B81" s="17"/>
      <c r="C81" s="23" t="s">
        <v>113</v>
      </c>
      <c r="D81" s="27"/>
      <c r="E81" s="64"/>
      <c r="F81" s="70">
        <v>0</v>
      </c>
      <c r="G81" s="28">
        <v>0</v>
      </c>
    </row>
    <row r="82" spans="1:7" ht="15" x14ac:dyDescent="0.25">
      <c r="A82" s="16"/>
      <c r="B82" s="17"/>
      <c r="C82" s="29"/>
      <c r="D82" s="19"/>
      <c r="E82" s="62"/>
      <c r="F82" s="68"/>
      <c r="G82" s="20"/>
    </row>
    <row r="83" spans="1:7" ht="15" x14ac:dyDescent="0.25">
      <c r="A83" s="16"/>
      <c r="B83" s="17"/>
      <c r="C83" s="23" t="s">
        <v>121</v>
      </c>
      <c r="D83" s="24"/>
      <c r="E83" s="63"/>
      <c r="F83" s="69"/>
      <c r="G83" s="25"/>
    </row>
    <row r="84" spans="1:7" ht="15" x14ac:dyDescent="0.25">
      <c r="A84" s="16"/>
      <c r="B84" s="17"/>
      <c r="C84" s="23" t="s">
        <v>113</v>
      </c>
      <c r="D84" s="27"/>
      <c r="E84" s="64"/>
      <c r="F84" s="70">
        <v>0</v>
      </c>
      <c r="G84" s="28">
        <v>0</v>
      </c>
    </row>
    <row r="85" spans="1:7" ht="15" x14ac:dyDescent="0.25">
      <c r="A85" s="16"/>
      <c r="B85" s="17"/>
      <c r="C85" s="29"/>
      <c r="D85" s="19"/>
      <c r="E85" s="62"/>
      <c r="F85" s="68"/>
      <c r="G85" s="20"/>
    </row>
    <row r="86" spans="1:7" ht="25.5" x14ac:dyDescent="0.25">
      <c r="A86" s="21"/>
      <c r="B86" s="22"/>
      <c r="C86" s="39" t="s">
        <v>122</v>
      </c>
      <c r="D86" s="40"/>
      <c r="E86" s="64"/>
      <c r="F86" s="70">
        <v>12780.894976000001</v>
      </c>
      <c r="G86" s="28">
        <v>0.94278479599999998</v>
      </c>
    </row>
    <row r="87" spans="1:7" ht="15" x14ac:dyDescent="0.25">
      <c r="A87" s="16"/>
      <c r="B87" s="17"/>
      <c r="C87" s="26"/>
      <c r="D87" s="19"/>
      <c r="E87" s="62"/>
      <c r="F87" s="68"/>
      <c r="G87" s="20"/>
    </row>
    <row r="88" spans="1:7" ht="15" x14ac:dyDescent="0.25">
      <c r="A88" s="16"/>
      <c r="B88" s="17"/>
      <c r="C88" s="18" t="s">
        <v>123</v>
      </c>
      <c r="D88" s="19"/>
      <c r="E88" s="62"/>
      <c r="F88" s="68"/>
      <c r="G88" s="20"/>
    </row>
    <row r="89" spans="1:7" ht="25.5" x14ac:dyDescent="0.25">
      <c r="A89" s="16"/>
      <c r="B89" s="17"/>
      <c r="C89" s="23" t="s">
        <v>11</v>
      </c>
      <c r="D89" s="24"/>
      <c r="E89" s="63"/>
      <c r="F89" s="69"/>
      <c r="G89" s="25"/>
    </row>
    <row r="90" spans="1:7" ht="15" x14ac:dyDescent="0.25">
      <c r="A90" s="21"/>
      <c r="B90" s="22"/>
      <c r="C90" s="23" t="s">
        <v>113</v>
      </c>
      <c r="D90" s="27"/>
      <c r="E90" s="64"/>
      <c r="F90" s="70">
        <v>0</v>
      </c>
      <c r="G90" s="28">
        <v>0</v>
      </c>
    </row>
    <row r="91" spans="1:7" ht="15" x14ac:dyDescent="0.25">
      <c r="A91" s="21"/>
      <c r="B91" s="22"/>
      <c r="C91" s="29"/>
      <c r="D91" s="19"/>
      <c r="E91" s="62"/>
      <c r="F91" s="68"/>
      <c r="G91" s="20"/>
    </row>
    <row r="92" spans="1:7" ht="15" x14ac:dyDescent="0.25">
      <c r="A92" s="16"/>
      <c r="B92" s="41"/>
      <c r="C92" s="23" t="s">
        <v>124</v>
      </c>
      <c r="D92" s="24"/>
      <c r="E92" s="63"/>
      <c r="F92" s="69"/>
      <c r="G92" s="25"/>
    </row>
    <row r="93" spans="1:7" ht="15" x14ac:dyDescent="0.25">
      <c r="A93" s="21"/>
      <c r="B93" s="22"/>
      <c r="C93" s="23" t="s">
        <v>113</v>
      </c>
      <c r="D93" s="27"/>
      <c r="E93" s="64"/>
      <c r="F93" s="70">
        <v>0</v>
      </c>
      <c r="G93" s="28">
        <v>0</v>
      </c>
    </row>
    <row r="94" spans="1:7" ht="15" x14ac:dyDescent="0.25">
      <c r="A94" s="21"/>
      <c r="B94" s="22"/>
      <c r="C94" s="29"/>
      <c r="D94" s="19"/>
      <c r="E94" s="62"/>
      <c r="F94" s="74"/>
      <c r="G94" s="43"/>
    </row>
    <row r="95" spans="1:7" ht="15" x14ac:dyDescent="0.25">
      <c r="A95" s="16"/>
      <c r="B95" s="17"/>
      <c r="C95" s="23" t="s">
        <v>125</v>
      </c>
      <c r="D95" s="24"/>
      <c r="E95" s="63"/>
      <c r="F95" s="69"/>
      <c r="G95" s="25"/>
    </row>
    <row r="96" spans="1:7" ht="15" x14ac:dyDescent="0.25">
      <c r="A96" s="21"/>
      <c r="B96" s="22"/>
      <c r="C96" s="23" t="s">
        <v>113</v>
      </c>
      <c r="D96" s="27"/>
      <c r="E96" s="64"/>
      <c r="F96" s="70">
        <v>0</v>
      </c>
      <c r="G96" s="28">
        <v>0</v>
      </c>
    </row>
    <row r="97" spans="1:7" ht="15" x14ac:dyDescent="0.25">
      <c r="A97" s="16"/>
      <c r="B97" s="17"/>
      <c r="C97" s="29"/>
      <c r="D97" s="19"/>
      <c r="E97" s="62"/>
      <c r="F97" s="68"/>
      <c r="G97" s="20"/>
    </row>
    <row r="98" spans="1:7" ht="25.5" x14ac:dyDescent="0.25">
      <c r="A98" s="16"/>
      <c r="B98" s="41"/>
      <c r="C98" s="23" t="s">
        <v>126</v>
      </c>
      <c r="D98" s="24"/>
      <c r="E98" s="63"/>
      <c r="F98" s="69"/>
      <c r="G98" s="25"/>
    </row>
    <row r="99" spans="1:7" ht="15" x14ac:dyDescent="0.25">
      <c r="A99" s="21"/>
      <c r="B99" s="22"/>
      <c r="C99" s="23" t="s">
        <v>113</v>
      </c>
      <c r="D99" s="27"/>
      <c r="E99" s="64"/>
      <c r="F99" s="70">
        <v>0</v>
      </c>
      <c r="G99" s="28">
        <v>0</v>
      </c>
    </row>
    <row r="100" spans="1:7" ht="15" x14ac:dyDescent="0.25">
      <c r="A100" s="21"/>
      <c r="B100" s="22"/>
      <c r="C100" s="29"/>
      <c r="D100" s="19"/>
      <c r="E100" s="62"/>
      <c r="F100" s="68"/>
      <c r="G100" s="20"/>
    </row>
    <row r="101" spans="1:7" ht="15" x14ac:dyDescent="0.25">
      <c r="A101" s="21"/>
      <c r="B101" s="22"/>
      <c r="C101" s="44" t="s">
        <v>127</v>
      </c>
      <c r="D101" s="40"/>
      <c r="E101" s="64"/>
      <c r="F101" s="70">
        <v>0</v>
      </c>
      <c r="G101" s="28">
        <v>0</v>
      </c>
    </row>
    <row r="102" spans="1:7" ht="15" x14ac:dyDescent="0.25">
      <c r="A102" s="21"/>
      <c r="B102" s="22"/>
      <c r="C102" s="26"/>
      <c r="D102" s="19"/>
      <c r="E102" s="62"/>
      <c r="F102" s="68"/>
      <c r="G102" s="20"/>
    </row>
    <row r="103" spans="1:7" ht="15" x14ac:dyDescent="0.25">
      <c r="A103" s="16"/>
      <c r="B103" s="17"/>
      <c r="C103" s="18" t="s">
        <v>128</v>
      </c>
      <c r="D103" s="19"/>
      <c r="E103" s="62"/>
      <c r="F103" s="68"/>
      <c r="G103" s="20"/>
    </row>
    <row r="104" spans="1:7" ht="15" x14ac:dyDescent="0.25">
      <c r="A104" s="21"/>
      <c r="B104" s="22"/>
      <c r="C104" s="23" t="s">
        <v>129</v>
      </c>
      <c r="D104" s="24"/>
      <c r="E104" s="63"/>
      <c r="F104" s="69"/>
      <c r="G104" s="25"/>
    </row>
    <row r="105" spans="1:7" ht="15" x14ac:dyDescent="0.25">
      <c r="A105" s="21"/>
      <c r="B105" s="22"/>
      <c r="C105" s="23" t="s">
        <v>113</v>
      </c>
      <c r="D105" s="40"/>
      <c r="E105" s="64"/>
      <c r="F105" s="70">
        <v>0</v>
      </c>
      <c r="G105" s="28">
        <v>0</v>
      </c>
    </row>
    <row r="106" spans="1:7" ht="15" x14ac:dyDescent="0.25">
      <c r="A106" s="21"/>
      <c r="B106" s="22"/>
      <c r="C106" s="29"/>
      <c r="D106" s="22"/>
      <c r="E106" s="62"/>
      <c r="F106" s="68"/>
      <c r="G106" s="20"/>
    </row>
    <row r="107" spans="1:7" ht="15" x14ac:dyDescent="0.25">
      <c r="A107" s="21"/>
      <c r="B107" s="22"/>
      <c r="C107" s="23" t="s">
        <v>130</v>
      </c>
      <c r="D107" s="24"/>
      <c r="E107" s="63"/>
      <c r="F107" s="69"/>
      <c r="G107" s="25"/>
    </row>
    <row r="108" spans="1:7" ht="15" x14ac:dyDescent="0.25">
      <c r="A108" s="21"/>
      <c r="B108" s="22"/>
      <c r="C108" s="23" t="s">
        <v>113</v>
      </c>
      <c r="D108" s="40"/>
      <c r="E108" s="64"/>
      <c r="F108" s="70">
        <v>0</v>
      </c>
      <c r="G108" s="28">
        <v>0</v>
      </c>
    </row>
    <row r="109" spans="1:7" ht="15" x14ac:dyDescent="0.25">
      <c r="A109" s="21"/>
      <c r="B109" s="22"/>
      <c r="C109" s="29"/>
      <c r="D109" s="22"/>
      <c r="E109" s="62"/>
      <c r="F109" s="68"/>
      <c r="G109" s="20"/>
    </row>
    <row r="110" spans="1:7" ht="15" x14ac:dyDescent="0.25">
      <c r="A110" s="21"/>
      <c r="B110" s="22"/>
      <c r="C110" s="23" t="s">
        <v>131</v>
      </c>
      <c r="D110" s="24"/>
      <c r="E110" s="63"/>
      <c r="F110" s="69"/>
      <c r="G110" s="25"/>
    </row>
    <row r="111" spans="1:7" ht="15" x14ac:dyDescent="0.25">
      <c r="A111" s="21"/>
      <c r="B111" s="22"/>
      <c r="C111" s="23" t="s">
        <v>113</v>
      </c>
      <c r="D111" s="40"/>
      <c r="E111" s="64"/>
      <c r="F111" s="70">
        <v>0</v>
      </c>
      <c r="G111" s="28">
        <v>0</v>
      </c>
    </row>
    <row r="112" spans="1:7" ht="15" x14ac:dyDescent="0.25">
      <c r="A112" s="21"/>
      <c r="B112" s="22"/>
      <c r="C112" s="29"/>
      <c r="D112" s="22"/>
      <c r="E112" s="62"/>
      <c r="F112" s="68"/>
      <c r="G112" s="20"/>
    </row>
    <row r="113" spans="1:7" ht="15" x14ac:dyDescent="0.25">
      <c r="A113" s="21"/>
      <c r="B113" s="22"/>
      <c r="C113" s="23" t="s">
        <v>132</v>
      </c>
      <c r="D113" s="24"/>
      <c r="E113" s="63"/>
      <c r="F113" s="69"/>
      <c r="G113" s="25"/>
    </row>
    <row r="114" spans="1:7" ht="15" x14ac:dyDescent="0.25">
      <c r="A114" s="21">
        <v>1</v>
      </c>
      <c r="B114" s="22"/>
      <c r="C114" s="26" t="s">
        <v>134</v>
      </c>
      <c r="D114" s="30"/>
      <c r="E114" s="62"/>
      <c r="F114" s="68">
        <v>726</v>
      </c>
      <c r="G114" s="20">
        <v>5.3553508E-2</v>
      </c>
    </row>
    <row r="115" spans="1:7" ht="15" x14ac:dyDescent="0.25">
      <c r="A115" s="21"/>
      <c r="B115" s="22"/>
      <c r="C115" s="23" t="s">
        <v>113</v>
      </c>
      <c r="D115" s="40"/>
      <c r="E115" s="64"/>
      <c r="F115" s="70">
        <v>726</v>
      </c>
      <c r="G115" s="28">
        <v>5.3553508E-2</v>
      </c>
    </row>
    <row r="116" spans="1:7" ht="15" x14ac:dyDescent="0.25">
      <c r="A116" s="21"/>
      <c r="B116" s="22"/>
      <c r="C116" s="29"/>
      <c r="D116" s="22"/>
      <c r="E116" s="62"/>
      <c r="F116" s="68"/>
      <c r="G116" s="20"/>
    </row>
    <row r="117" spans="1:7" ht="25.5" x14ac:dyDescent="0.25">
      <c r="A117" s="21"/>
      <c r="B117" s="22"/>
      <c r="C117" s="39" t="s">
        <v>135</v>
      </c>
      <c r="D117" s="40"/>
      <c r="E117" s="64"/>
      <c r="F117" s="70">
        <v>726</v>
      </c>
      <c r="G117" s="28">
        <v>5.3553508E-2</v>
      </c>
    </row>
    <row r="118" spans="1:7" ht="15" x14ac:dyDescent="0.25">
      <c r="A118" s="21"/>
      <c r="B118" s="22"/>
      <c r="C118" s="45"/>
      <c r="D118" s="22"/>
      <c r="E118" s="62"/>
      <c r="F118" s="68"/>
      <c r="G118" s="20"/>
    </row>
    <row r="119" spans="1:7" ht="15" x14ac:dyDescent="0.25">
      <c r="A119" s="16"/>
      <c r="B119" s="17"/>
      <c r="C119" s="18" t="s">
        <v>136</v>
      </c>
      <c r="D119" s="19"/>
      <c r="E119" s="62"/>
      <c r="F119" s="68"/>
      <c r="G119" s="20"/>
    </row>
    <row r="120" spans="1:7" ht="25.5" x14ac:dyDescent="0.25">
      <c r="A120" s="21"/>
      <c r="B120" s="22"/>
      <c r="C120" s="23" t="s">
        <v>137</v>
      </c>
      <c r="D120" s="24"/>
      <c r="E120" s="63"/>
      <c r="F120" s="69"/>
      <c r="G120" s="25"/>
    </row>
    <row r="121" spans="1:7" ht="15" x14ac:dyDescent="0.25">
      <c r="A121" s="21"/>
      <c r="B121" s="22"/>
      <c r="C121" s="23" t="s">
        <v>113</v>
      </c>
      <c r="D121" s="40"/>
      <c r="E121" s="64"/>
      <c r="F121" s="70">
        <v>0</v>
      </c>
      <c r="G121" s="28">
        <v>0</v>
      </c>
    </row>
    <row r="122" spans="1:7" ht="15" x14ac:dyDescent="0.25">
      <c r="A122" s="21"/>
      <c r="B122" s="22"/>
      <c r="C122" s="29"/>
      <c r="D122" s="22"/>
      <c r="E122" s="62"/>
      <c r="F122" s="68"/>
      <c r="G122" s="20"/>
    </row>
    <row r="123" spans="1:7" ht="15" x14ac:dyDescent="0.25">
      <c r="A123" s="16"/>
      <c r="B123" s="17"/>
      <c r="C123" s="18" t="s">
        <v>138</v>
      </c>
      <c r="D123" s="19"/>
      <c r="E123" s="62"/>
      <c r="F123" s="68"/>
      <c r="G123" s="20"/>
    </row>
    <row r="124" spans="1:7" ht="25.5" x14ac:dyDescent="0.25">
      <c r="A124" s="21"/>
      <c r="B124" s="22"/>
      <c r="C124" s="23" t="s">
        <v>139</v>
      </c>
      <c r="D124" s="24"/>
      <c r="E124" s="63"/>
      <c r="F124" s="69"/>
      <c r="G124" s="25"/>
    </row>
    <row r="125" spans="1:7" ht="15" x14ac:dyDescent="0.25">
      <c r="A125" s="21"/>
      <c r="B125" s="22"/>
      <c r="C125" s="23" t="s">
        <v>113</v>
      </c>
      <c r="D125" s="40"/>
      <c r="E125" s="64"/>
      <c r="F125" s="70">
        <v>0</v>
      </c>
      <c r="G125" s="28">
        <v>0</v>
      </c>
    </row>
    <row r="126" spans="1:7" ht="15" x14ac:dyDescent="0.25">
      <c r="A126" s="21"/>
      <c r="B126" s="22"/>
      <c r="C126" s="29"/>
      <c r="D126" s="22"/>
      <c r="E126" s="62"/>
      <c r="F126" s="68"/>
      <c r="G126" s="20"/>
    </row>
    <row r="127" spans="1:7" ht="25.5" x14ac:dyDescent="0.25">
      <c r="A127" s="21"/>
      <c r="B127" s="22"/>
      <c r="C127" s="23" t="s">
        <v>140</v>
      </c>
      <c r="D127" s="24"/>
      <c r="E127" s="63"/>
      <c r="F127" s="69"/>
      <c r="G127" s="25"/>
    </row>
    <row r="128" spans="1:7" ht="15" x14ac:dyDescent="0.25">
      <c r="A128" s="21"/>
      <c r="B128" s="22"/>
      <c r="C128" s="23" t="s">
        <v>113</v>
      </c>
      <c r="D128" s="40"/>
      <c r="E128" s="64"/>
      <c r="F128" s="70">
        <v>0</v>
      </c>
      <c r="G128" s="28">
        <v>0</v>
      </c>
    </row>
    <row r="129" spans="1:7" ht="15" x14ac:dyDescent="0.25">
      <c r="A129" s="21"/>
      <c r="B129" s="22"/>
      <c r="C129" s="29"/>
      <c r="D129" s="22"/>
      <c r="E129" s="62"/>
      <c r="F129" s="74"/>
      <c r="G129" s="43"/>
    </row>
    <row r="130" spans="1:7" ht="25.5" x14ac:dyDescent="0.25">
      <c r="A130" s="21"/>
      <c r="B130" s="22"/>
      <c r="C130" s="45" t="s">
        <v>141</v>
      </c>
      <c r="D130" s="22"/>
      <c r="E130" s="62"/>
      <c r="F130" s="147">
        <v>49.639964800000001</v>
      </c>
      <c r="G130" s="148">
        <v>3.6616999999999999E-3</v>
      </c>
    </row>
    <row r="131" spans="1:7" ht="15" x14ac:dyDescent="0.25">
      <c r="A131" s="21"/>
      <c r="B131" s="22"/>
      <c r="C131" s="46" t="s">
        <v>142</v>
      </c>
      <c r="D131" s="27"/>
      <c r="E131" s="64"/>
      <c r="F131" s="70">
        <v>13556.5349408</v>
      </c>
      <c r="G131" s="28">
        <v>1.0000000040000001</v>
      </c>
    </row>
    <row r="133" spans="1:7" ht="15" x14ac:dyDescent="0.25">
      <c r="B133" s="375"/>
      <c r="C133" s="375"/>
      <c r="D133" s="375"/>
      <c r="E133" s="375"/>
      <c r="F133" s="375"/>
    </row>
    <row r="134" spans="1:7" ht="15" x14ac:dyDescent="0.25">
      <c r="B134" s="375"/>
      <c r="C134" s="375"/>
      <c r="D134" s="375"/>
      <c r="E134" s="375"/>
      <c r="F134" s="375"/>
    </row>
    <row r="136" spans="1:7" ht="15" x14ac:dyDescent="0.25">
      <c r="B136" s="52" t="s">
        <v>144</v>
      </c>
      <c r="C136" s="53"/>
      <c r="D136" s="54"/>
    </row>
    <row r="137" spans="1:7" ht="15" x14ac:dyDescent="0.25">
      <c r="B137" s="55" t="s">
        <v>145</v>
      </c>
      <c r="C137" s="56"/>
      <c r="D137" s="81" t="s">
        <v>146</v>
      </c>
    </row>
    <row r="138" spans="1:7" ht="15" x14ac:dyDescent="0.25">
      <c r="B138" s="55" t="s">
        <v>147</v>
      </c>
      <c r="C138" s="56"/>
      <c r="D138" s="81" t="s">
        <v>146</v>
      </c>
    </row>
    <row r="139" spans="1:7" ht="15" x14ac:dyDescent="0.25">
      <c r="B139" s="57" t="s">
        <v>148</v>
      </c>
      <c r="C139" s="56"/>
      <c r="D139" s="58"/>
    </row>
    <row r="140" spans="1:7" ht="25.5" customHeight="1" x14ac:dyDescent="0.25">
      <c r="B140" s="58"/>
      <c r="C140" s="48" t="s">
        <v>149</v>
      </c>
      <c r="D140" s="49" t="s">
        <v>150</v>
      </c>
    </row>
    <row r="141" spans="1:7" ht="12.75" customHeight="1" x14ac:dyDescent="0.25">
      <c r="B141" s="75" t="s">
        <v>151</v>
      </c>
      <c r="C141" s="76" t="s">
        <v>152</v>
      </c>
      <c r="D141" s="76" t="s">
        <v>153</v>
      </c>
    </row>
    <row r="142" spans="1:7" ht="15" x14ac:dyDescent="0.25">
      <c r="B142" s="58" t="s">
        <v>154</v>
      </c>
      <c r="C142" s="59">
        <v>10.244899999999999</v>
      </c>
      <c r="D142" s="59">
        <v>10.299799999999999</v>
      </c>
    </row>
    <row r="143" spans="1:7" ht="15" x14ac:dyDescent="0.25">
      <c r="B143" s="58" t="s">
        <v>155</v>
      </c>
      <c r="C143" s="59">
        <v>10.244899999999999</v>
      </c>
      <c r="D143" s="59">
        <v>10.299799999999999</v>
      </c>
    </row>
    <row r="144" spans="1:7" ht="15" x14ac:dyDescent="0.25">
      <c r="B144" s="58" t="s">
        <v>156</v>
      </c>
      <c r="C144" s="59">
        <v>10.1587</v>
      </c>
      <c r="D144" s="59">
        <v>10.209</v>
      </c>
    </row>
    <row r="145" spans="2:4" ht="15" x14ac:dyDescent="0.25">
      <c r="B145" s="58" t="s">
        <v>157</v>
      </c>
      <c r="C145" s="59">
        <v>10.1587</v>
      </c>
      <c r="D145" s="59">
        <v>10.209</v>
      </c>
    </row>
    <row r="147" spans="2:4" ht="15" x14ac:dyDescent="0.25">
      <c r="B147" s="77" t="s">
        <v>158</v>
      </c>
      <c r="C147" s="60"/>
      <c r="D147" s="78" t="s">
        <v>146</v>
      </c>
    </row>
    <row r="148" spans="2:4" ht="24.75" customHeight="1" x14ac:dyDescent="0.25">
      <c r="B148" s="79"/>
      <c r="C148" s="79"/>
    </row>
    <row r="149" spans="2:4" ht="15" x14ac:dyDescent="0.25">
      <c r="B149" s="82"/>
      <c r="C149" s="80"/>
      <c r="D149"/>
    </row>
    <row r="151" spans="2:4" ht="15" x14ac:dyDescent="0.25">
      <c r="B151" s="57" t="s">
        <v>159</v>
      </c>
      <c r="C151" s="56"/>
      <c r="D151" s="83" t="s">
        <v>146</v>
      </c>
    </row>
    <row r="152" spans="2:4" ht="15" x14ac:dyDescent="0.25">
      <c r="B152" s="57" t="s">
        <v>160</v>
      </c>
      <c r="C152" s="56"/>
      <c r="D152" s="83" t="s">
        <v>146</v>
      </c>
    </row>
    <row r="153" spans="2:4" ht="15" x14ac:dyDescent="0.25">
      <c r="B153" s="57" t="s">
        <v>161</v>
      </c>
      <c r="C153" s="56"/>
      <c r="D153" s="61">
        <v>1.2353588856626569E-2</v>
      </c>
    </row>
    <row r="154" spans="2:4" ht="15" x14ac:dyDescent="0.25">
      <c r="B154" s="57" t="s">
        <v>162</v>
      </c>
      <c r="C154" s="56"/>
      <c r="D154" s="61" t="s">
        <v>146</v>
      </c>
    </row>
  </sheetData>
  <mergeCells count="5">
    <mergeCell ref="A1:G1"/>
    <mergeCell ref="A2:G2"/>
    <mergeCell ref="A3:G3"/>
    <mergeCell ref="B133:F133"/>
    <mergeCell ref="B134:F13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3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312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15" x14ac:dyDescent="0.25">
      <c r="A7" s="21">
        <v>1</v>
      </c>
      <c r="B7" s="22" t="s">
        <v>256</v>
      </c>
      <c r="C7" s="26" t="s">
        <v>257</v>
      </c>
      <c r="D7" s="17" t="s">
        <v>212</v>
      </c>
      <c r="E7" s="62">
        <v>69263</v>
      </c>
      <c r="F7" s="68">
        <v>504.85800699999999</v>
      </c>
      <c r="G7" s="20">
        <v>3.7107053000000001E-2</v>
      </c>
    </row>
    <row r="8" spans="1:7" ht="25.5" x14ac:dyDescent="0.25">
      <c r="A8" s="21">
        <v>2</v>
      </c>
      <c r="B8" s="22" t="s">
        <v>213</v>
      </c>
      <c r="C8" s="26" t="s">
        <v>214</v>
      </c>
      <c r="D8" s="17" t="s">
        <v>179</v>
      </c>
      <c r="E8" s="62">
        <v>63720</v>
      </c>
      <c r="F8" s="68">
        <v>438.90336000000002</v>
      </c>
      <c r="G8" s="20">
        <v>3.2259388E-2</v>
      </c>
    </row>
    <row r="9" spans="1:7" ht="25.5" x14ac:dyDescent="0.25">
      <c r="A9" s="21">
        <v>3</v>
      </c>
      <c r="B9" s="22" t="s">
        <v>47</v>
      </c>
      <c r="C9" s="26" t="s">
        <v>48</v>
      </c>
      <c r="D9" s="17" t="s">
        <v>17</v>
      </c>
      <c r="E9" s="62">
        <v>297824</v>
      </c>
      <c r="F9" s="68">
        <v>411.74167999999997</v>
      </c>
      <c r="G9" s="20">
        <v>3.0263004999999999E-2</v>
      </c>
    </row>
    <row r="10" spans="1:7" ht="25.5" x14ac:dyDescent="0.25">
      <c r="A10" s="21">
        <v>4</v>
      </c>
      <c r="B10" s="22" t="s">
        <v>43</v>
      </c>
      <c r="C10" s="26" t="s">
        <v>44</v>
      </c>
      <c r="D10" s="17" t="s">
        <v>26</v>
      </c>
      <c r="E10" s="62">
        <v>76170</v>
      </c>
      <c r="F10" s="68">
        <v>407.66183999999998</v>
      </c>
      <c r="G10" s="20">
        <v>2.9963137000000001E-2</v>
      </c>
    </row>
    <row r="11" spans="1:7" ht="15" x14ac:dyDescent="0.25">
      <c r="A11" s="21">
        <v>5</v>
      </c>
      <c r="B11" s="22" t="s">
        <v>271</v>
      </c>
      <c r="C11" s="26" t="s">
        <v>272</v>
      </c>
      <c r="D11" s="17" t="s">
        <v>273</v>
      </c>
      <c r="E11" s="62">
        <v>112234</v>
      </c>
      <c r="F11" s="68">
        <v>382.71794</v>
      </c>
      <c r="G11" s="20">
        <v>2.8129761E-2</v>
      </c>
    </row>
    <row r="12" spans="1:7" ht="15" x14ac:dyDescent="0.25">
      <c r="A12" s="21">
        <v>6</v>
      </c>
      <c r="B12" s="22" t="s">
        <v>61</v>
      </c>
      <c r="C12" s="26" t="s">
        <v>62</v>
      </c>
      <c r="D12" s="17" t="s">
        <v>60</v>
      </c>
      <c r="E12" s="62">
        <v>73700</v>
      </c>
      <c r="F12" s="68">
        <v>374.98559999999998</v>
      </c>
      <c r="G12" s="20">
        <v>2.7561433999999999E-2</v>
      </c>
    </row>
    <row r="13" spans="1:7" ht="25.5" x14ac:dyDescent="0.25">
      <c r="A13" s="21">
        <v>7</v>
      </c>
      <c r="B13" s="22" t="s">
        <v>180</v>
      </c>
      <c r="C13" s="26" t="s">
        <v>181</v>
      </c>
      <c r="D13" s="17" t="s">
        <v>26</v>
      </c>
      <c r="E13" s="62">
        <v>60820</v>
      </c>
      <c r="F13" s="68">
        <v>369.57272999999998</v>
      </c>
      <c r="G13" s="20">
        <v>2.7163587999999999E-2</v>
      </c>
    </row>
    <row r="14" spans="1:7" ht="15" x14ac:dyDescent="0.25">
      <c r="A14" s="21">
        <v>8</v>
      </c>
      <c r="B14" s="22" t="s">
        <v>240</v>
      </c>
      <c r="C14" s="26" t="s">
        <v>241</v>
      </c>
      <c r="D14" s="17" t="s">
        <v>222</v>
      </c>
      <c r="E14" s="62">
        <v>125377</v>
      </c>
      <c r="F14" s="68">
        <v>364.094808</v>
      </c>
      <c r="G14" s="20">
        <v>2.6760961E-2</v>
      </c>
    </row>
    <row r="15" spans="1:7" ht="25.5" x14ac:dyDescent="0.25">
      <c r="A15" s="21">
        <v>9</v>
      </c>
      <c r="B15" s="22" t="s">
        <v>197</v>
      </c>
      <c r="C15" s="26" t="s">
        <v>198</v>
      </c>
      <c r="D15" s="17" t="s">
        <v>69</v>
      </c>
      <c r="E15" s="62">
        <v>45318</v>
      </c>
      <c r="F15" s="68">
        <v>347.67969599999998</v>
      </c>
      <c r="G15" s="20">
        <v>2.5554450999999999E-2</v>
      </c>
    </row>
    <row r="16" spans="1:7" ht="25.5" x14ac:dyDescent="0.25">
      <c r="A16" s="21">
        <v>10</v>
      </c>
      <c r="B16" s="22" t="s">
        <v>246</v>
      </c>
      <c r="C16" s="26" t="s">
        <v>247</v>
      </c>
      <c r="D16" s="17" t="s">
        <v>32</v>
      </c>
      <c r="E16" s="62">
        <v>51856</v>
      </c>
      <c r="F16" s="68">
        <v>321.09235200000001</v>
      </c>
      <c r="G16" s="20">
        <v>2.3600281000000001E-2</v>
      </c>
    </row>
    <row r="17" spans="1:7" ht="15" x14ac:dyDescent="0.25">
      <c r="A17" s="21">
        <v>11</v>
      </c>
      <c r="B17" s="22" t="s">
        <v>236</v>
      </c>
      <c r="C17" s="26" t="s">
        <v>237</v>
      </c>
      <c r="D17" s="17" t="s">
        <v>186</v>
      </c>
      <c r="E17" s="62">
        <v>16577</v>
      </c>
      <c r="F17" s="68">
        <v>320.002408</v>
      </c>
      <c r="G17" s="20">
        <v>2.3520170999999999E-2</v>
      </c>
    </row>
    <row r="18" spans="1:7" ht="38.25" x14ac:dyDescent="0.25">
      <c r="A18" s="21">
        <v>12</v>
      </c>
      <c r="B18" s="22" t="s">
        <v>97</v>
      </c>
      <c r="C18" s="26" t="s">
        <v>98</v>
      </c>
      <c r="D18" s="17" t="s">
        <v>99</v>
      </c>
      <c r="E18" s="62">
        <v>317233</v>
      </c>
      <c r="F18" s="68">
        <v>310.57110699999998</v>
      </c>
      <c r="G18" s="20">
        <v>2.2826969999999999E-2</v>
      </c>
    </row>
    <row r="19" spans="1:7" ht="15" x14ac:dyDescent="0.25">
      <c r="A19" s="21">
        <v>13</v>
      </c>
      <c r="B19" s="22" t="s">
        <v>274</v>
      </c>
      <c r="C19" s="26" t="s">
        <v>275</v>
      </c>
      <c r="D19" s="17" t="s">
        <v>212</v>
      </c>
      <c r="E19" s="62">
        <v>20642</v>
      </c>
      <c r="F19" s="68">
        <v>296.38815699999998</v>
      </c>
      <c r="G19" s="20">
        <v>2.1784524E-2</v>
      </c>
    </row>
    <row r="20" spans="1:7" ht="15" x14ac:dyDescent="0.25">
      <c r="A20" s="21">
        <v>14</v>
      </c>
      <c r="B20" s="22" t="s">
        <v>166</v>
      </c>
      <c r="C20" s="26" t="s">
        <v>167</v>
      </c>
      <c r="D20" s="17" t="s">
        <v>168</v>
      </c>
      <c r="E20" s="62">
        <v>87547</v>
      </c>
      <c r="F20" s="68">
        <v>292.53830049999999</v>
      </c>
      <c r="G20" s="20">
        <v>2.1501559E-2</v>
      </c>
    </row>
    <row r="21" spans="1:7" ht="25.5" x14ac:dyDescent="0.25">
      <c r="A21" s="21">
        <v>15</v>
      </c>
      <c r="B21" s="22" t="s">
        <v>308</v>
      </c>
      <c r="C21" s="26" t="s">
        <v>309</v>
      </c>
      <c r="D21" s="17" t="s">
        <v>32</v>
      </c>
      <c r="E21" s="62">
        <v>185609</v>
      </c>
      <c r="F21" s="68">
        <v>290.75649850000002</v>
      </c>
      <c r="G21" s="20">
        <v>2.1370597000000002E-2</v>
      </c>
    </row>
    <row r="22" spans="1:7" ht="25.5" x14ac:dyDescent="0.25">
      <c r="A22" s="21">
        <v>16</v>
      </c>
      <c r="B22" s="22" t="s">
        <v>36</v>
      </c>
      <c r="C22" s="26" t="s">
        <v>37</v>
      </c>
      <c r="D22" s="17" t="s">
        <v>23</v>
      </c>
      <c r="E22" s="62">
        <v>4478</v>
      </c>
      <c r="F22" s="68">
        <v>283.45963899999998</v>
      </c>
      <c r="G22" s="20">
        <v>2.0834278000000001E-2</v>
      </c>
    </row>
    <row r="23" spans="1:7" ht="25.5" x14ac:dyDescent="0.25">
      <c r="A23" s="21">
        <v>17</v>
      </c>
      <c r="B23" s="22" t="s">
        <v>49</v>
      </c>
      <c r="C23" s="26" t="s">
        <v>50</v>
      </c>
      <c r="D23" s="17" t="s">
        <v>17</v>
      </c>
      <c r="E23" s="62">
        <v>286703</v>
      </c>
      <c r="F23" s="68">
        <v>282.83250950000001</v>
      </c>
      <c r="G23" s="20">
        <v>2.0788184000000001E-2</v>
      </c>
    </row>
    <row r="24" spans="1:7" ht="25.5" x14ac:dyDescent="0.25">
      <c r="A24" s="21">
        <v>18</v>
      </c>
      <c r="B24" s="22" t="s">
        <v>248</v>
      </c>
      <c r="C24" s="26" t="s">
        <v>249</v>
      </c>
      <c r="D24" s="17" t="s">
        <v>235</v>
      </c>
      <c r="E24" s="62">
        <v>42013</v>
      </c>
      <c r="F24" s="68">
        <v>273.29456499999998</v>
      </c>
      <c r="G24" s="20">
        <v>2.0087145000000001E-2</v>
      </c>
    </row>
    <row r="25" spans="1:7" ht="15" x14ac:dyDescent="0.25">
      <c r="A25" s="21">
        <v>19</v>
      </c>
      <c r="B25" s="22" t="s">
        <v>77</v>
      </c>
      <c r="C25" s="26" t="s">
        <v>78</v>
      </c>
      <c r="D25" s="17" t="s">
        <v>20</v>
      </c>
      <c r="E25" s="62">
        <v>253785</v>
      </c>
      <c r="F25" s="68">
        <v>267.74317500000001</v>
      </c>
      <c r="G25" s="20">
        <v>1.9679117999999999E-2</v>
      </c>
    </row>
    <row r="26" spans="1:7" ht="25.5" x14ac:dyDescent="0.25">
      <c r="A26" s="21">
        <v>20</v>
      </c>
      <c r="B26" s="22" t="s">
        <v>304</v>
      </c>
      <c r="C26" s="26" t="s">
        <v>305</v>
      </c>
      <c r="D26" s="17" t="s">
        <v>26</v>
      </c>
      <c r="E26" s="62">
        <v>91450</v>
      </c>
      <c r="F26" s="68">
        <v>267.58269999999999</v>
      </c>
      <c r="G26" s="20">
        <v>1.9667323E-2</v>
      </c>
    </row>
    <row r="27" spans="1:7" ht="25.5" x14ac:dyDescent="0.25">
      <c r="A27" s="21">
        <v>21</v>
      </c>
      <c r="B27" s="22" t="s">
        <v>94</v>
      </c>
      <c r="C27" s="26" t="s">
        <v>95</v>
      </c>
      <c r="D27" s="17" t="s">
        <v>96</v>
      </c>
      <c r="E27" s="62">
        <v>67035</v>
      </c>
      <c r="F27" s="68">
        <v>260.3304225</v>
      </c>
      <c r="G27" s="20">
        <v>1.9134281E-2</v>
      </c>
    </row>
    <row r="28" spans="1:7" ht="15" x14ac:dyDescent="0.25">
      <c r="A28" s="21">
        <v>22</v>
      </c>
      <c r="B28" s="22" t="s">
        <v>301</v>
      </c>
      <c r="C28" s="26" t="s">
        <v>302</v>
      </c>
      <c r="D28" s="17" t="s">
        <v>303</v>
      </c>
      <c r="E28" s="62">
        <v>27041</v>
      </c>
      <c r="F28" s="68">
        <v>256.29459800000001</v>
      </c>
      <c r="G28" s="20">
        <v>1.8837647999999999E-2</v>
      </c>
    </row>
    <row r="29" spans="1:7" ht="25.5" x14ac:dyDescent="0.25">
      <c r="A29" s="21">
        <v>23</v>
      </c>
      <c r="B29" s="22" t="s">
        <v>65</v>
      </c>
      <c r="C29" s="26" t="s">
        <v>66</v>
      </c>
      <c r="D29" s="17" t="s">
        <v>23</v>
      </c>
      <c r="E29" s="62">
        <v>311371</v>
      </c>
      <c r="F29" s="68">
        <v>255.94696200000001</v>
      </c>
      <c r="G29" s="20">
        <v>1.8812097E-2</v>
      </c>
    </row>
    <row r="30" spans="1:7" ht="25.5" x14ac:dyDescent="0.25">
      <c r="A30" s="21">
        <v>24</v>
      </c>
      <c r="B30" s="22" t="s">
        <v>40</v>
      </c>
      <c r="C30" s="26" t="s">
        <v>41</v>
      </c>
      <c r="D30" s="17" t="s">
        <v>42</v>
      </c>
      <c r="E30" s="62">
        <v>70480</v>
      </c>
      <c r="F30" s="68">
        <v>251.64884000000001</v>
      </c>
      <c r="G30" s="20">
        <v>1.8496184999999998E-2</v>
      </c>
    </row>
    <row r="31" spans="1:7" ht="25.5" x14ac:dyDescent="0.25">
      <c r="A31" s="21">
        <v>25</v>
      </c>
      <c r="B31" s="22" t="s">
        <v>258</v>
      </c>
      <c r="C31" s="26" t="s">
        <v>259</v>
      </c>
      <c r="D31" s="17" t="s">
        <v>201</v>
      </c>
      <c r="E31" s="62">
        <v>183660</v>
      </c>
      <c r="F31" s="68">
        <v>251.43054000000001</v>
      </c>
      <c r="G31" s="20">
        <v>1.8480139999999999E-2</v>
      </c>
    </row>
    <row r="32" spans="1:7" ht="15" x14ac:dyDescent="0.25">
      <c r="A32" s="21">
        <v>26</v>
      </c>
      <c r="B32" s="22" t="s">
        <v>299</v>
      </c>
      <c r="C32" s="26" t="s">
        <v>300</v>
      </c>
      <c r="D32" s="17" t="s">
        <v>20</v>
      </c>
      <c r="E32" s="62">
        <v>100000</v>
      </c>
      <c r="F32" s="68">
        <v>247.85</v>
      </c>
      <c r="G32" s="20">
        <v>1.8216969999999999E-2</v>
      </c>
    </row>
    <row r="33" spans="1:7" ht="25.5" x14ac:dyDescent="0.25">
      <c r="A33" s="21">
        <v>27</v>
      </c>
      <c r="B33" s="22" t="s">
        <v>75</v>
      </c>
      <c r="C33" s="26" t="s">
        <v>76</v>
      </c>
      <c r="D33" s="17" t="s">
        <v>26</v>
      </c>
      <c r="E33" s="62">
        <v>139267</v>
      </c>
      <c r="F33" s="68">
        <v>241.34971100000001</v>
      </c>
      <c r="G33" s="20">
        <v>1.7739199000000001E-2</v>
      </c>
    </row>
    <row r="34" spans="1:7" ht="15" x14ac:dyDescent="0.25">
      <c r="A34" s="21">
        <v>28</v>
      </c>
      <c r="B34" s="22" t="s">
        <v>238</v>
      </c>
      <c r="C34" s="26" t="s">
        <v>239</v>
      </c>
      <c r="D34" s="17" t="s">
        <v>20</v>
      </c>
      <c r="E34" s="62">
        <v>189159</v>
      </c>
      <c r="F34" s="68">
        <v>239.09697600000001</v>
      </c>
      <c r="G34" s="20">
        <v>1.7573623E-2</v>
      </c>
    </row>
    <row r="35" spans="1:7" ht="25.5" x14ac:dyDescent="0.25">
      <c r="A35" s="21">
        <v>29</v>
      </c>
      <c r="B35" s="22" t="s">
        <v>208</v>
      </c>
      <c r="C35" s="26" t="s">
        <v>209</v>
      </c>
      <c r="D35" s="17" t="s">
        <v>32</v>
      </c>
      <c r="E35" s="62">
        <v>149092</v>
      </c>
      <c r="F35" s="68">
        <v>227.88712200000001</v>
      </c>
      <c r="G35" s="20">
        <v>1.6749699E-2</v>
      </c>
    </row>
    <row r="36" spans="1:7" ht="25.5" x14ac:dyDescent="0.25">
      <c r="A36" s="21">
        <v>30</v>
      </c>
      <c r="B36" s="22" t="s">
        <v>169</v>
      </c>
      <c r="C36" s="26" t="s">
        <v>170</v>
      </c>
      <c r="D36" s="17" t="s">
        <v>69</v>
      </c>
      <c r="E36" s="62">
        <v>11000</v>
      </c>
      <c r="F36" s="68">
        <v>219.12</v>
      </c>
      <c r="G36" s="20">
        <v>1.6105316000000001E-2</v>
      </c>
    </row>
    <row r="37" spans="1:7" ht="25.5" x14ac:dyDescent="0.25">
      <c r="A37" s="21">
        <v>31</v>
      </c>
      <c r="B37" s="22" t="s">
        <v>202</v>
      </c>
      <c r="C37" s="26" t="s">
        <v>203</v>
      </c>
      <c r="D37" s="17" t="s">
        <v>26</v>
      </c>
      <c r="E37" s="62">
        <v>52017</v>
      </c>
      <c r="F37" s="68">
        <v>217.74316200000001</v>
      </c>
      <c r="G37" s="20">
        <v>1.6004118000000001E-2</v>
      </c>
    </row>
    <row r="38" spans="1:7" ht="15" x14ac:dyDescent="0.25">
      <c r="A38" s="21">
        <v>32</v>
      </c>
      <c r="B38" s="22" t="s">
        <v>313</v>
      </c>
      <c r="C38" s="26" t="s">
        <v>314</v>
      </c>
      <c r="D38" s="17" t="s">
        <v>186</v>
      </c>
      <c r="E38" s="62">
        <v>22051</v>
      </c>
      <c r="F38" s="68">
        <v>217.466962</v>
      </c>
      <c r="G38" s="20">
        <v>1.5983817000000001E-2</v>
      </c>
    </row>
    <row r="39" spans="1:7" ht="15" x14ac:dyDescent="0.25">
      <c r="A39" s="21">
        <v>33</v>
      </c>
      <c r="B39" s="22" t="s">
        <v>276</v>
      </c>
      <c r="C39" s="26" t="s">
        <v>277</v>
      </c>
      <c r="D39" s="17" t="s">
        <v>225</v>
      </c>
      <c r="E39" s="62">
        <v>99856</v>
      </c>
      <c r="F39" s="68">
        <v>208.99860799999999</v>
      </c>
      <c r="G39" s="20">
        <v>1.5361392999999999E-2</v>
      </c>
    </row>
    <row r="40" spans="1:7" ht="15" x14ac:dyDescent="0.25">
      <c r="A40" s="21">
        <v>34</v>
      </c>
      <c r="B40" s="22" t="s">
        <v>306</v>
      </c>
      <c r="C40" s="26" t="s">
        <v>307</v>
      </c>
      <c r="D40" s="17" t="s">
        <v>168</v>
      </c>
      <c r="E40" s="62">
        <v>36118</v>
      </c>
      <c r="F40" s="68">
        <v>188.71655000000001</v>
      </c>
      <c r="G40" s="20">
        <v>1.3870663E-2</v>
      </c>
    </row>
    <row r="41" spans="1:7" ht="15" x14ac:dyDescent="0.25">
      <c r="A41" s="21">
        <v>35</v>
      </c>
      <c r="B41" s="22" t="s">
        <v>268</v>
      </c>
      <c r="C41" s="26" t="s">
        <v>269</v>
      </c>
      <c r="D41" s="17" t="s">
        <v>60</v>
      </c>
      <c r="E41" s="62">
        <v>79310</v>
      </c>
      <c r="F41" s="68">
        <v>186.10091499999999</v>
      </c>
      <c r="G41" s="20">
        <v>1.3678414E-2</v>
      </c>
    </row>
    <row r="42" spans="1:7" ht="15" x14ac:dyDescent="0.25">
      <c r="A42" s="21">
        <v>36</v>
      </c>
      <c r="B42" s="22" t="s">
        <v>280</v>
      </c>
      <c r="C42" s="26" t="s">
        <v>281</v>
      </c>
      <c r="D42" s="17" t="s">
        <v>168</v>
      </c>
      <c r="E42" s="62">
        <v>48550</v>
      </c>
      <c r="F42" s="68">
        <v>183.834575</v>
      </c>
      <c r="G42" s="20">
        <v>1.3511838E-2</v>
      </c>
    </row>
    <row r="43" spans="1:7" ht="25.5" x14ac:dyDescent="0.25">
      <c r="A43" s="21">
        <v>37</v>
      </c>
      <c r="B43" s="22" t="s">
        <v>182</v>
      </c>
      <c r="C43" s="26" t="s">
        <v>183</v>
      </c>
      <c r="D43" s="17" t="s">
        <v>26</v>
      </c>
      <c r="E43" s="62">
        <v>30455</v>
      </c>
      <c r="F43" s="68">
        <v>181.83157750000001</v>
      </c>
      <c r="G43" s="20">
        <v>1.3364617000000001E-2</v>
      </c>
    </row>
    <row r="44" spans="1:7" ht="15" x14ac:dyDescent="0.25">
      <c r="A44" s="21">
        <v>38</v>
      </c>
      <c r="B44" s="22" t="s">
        <v>184</v>
      </c>
      <c r="C44" s="26" t="s">
        <v>185</v>
      </c>
      <c r="D44" s="17" t="s">
        <v>186</v>
      </c>
      <c r="E44" s="62">
        <v>48672</v>
      </c>
      <c r="F44" s="68">
        <v>170.01129599999999</v>
      </c>
      <c r="G44" s="20">
        <v>1.2495826999999999E-2</v>
      </c>
    </row>
    <row r="45" spans="1:7" ht="15" x14ac:dyDescent="0.25">
      <c r="A45" s="21">
        <v>39</v>
      </c>
      <c r="B45" s="22" t="s">
        <v>164</v>
      </c>
      <c r="C45" s="26" t="s">
        <v>165</v>
      </c>
      <c r="D45" s="17" t="s">
        <v>20</v>
      </c>
      <c r="E45" s="62">
        <v>101307</v>
      </c>
      <c r="F45" s="68">
        <v>168.1189665</v>
      </c>
      <c r="G45" s="20">
        <v>1.2356740999999999E-2</v>
      </c>
    </row>
    <row r="46" spans="1:7" ht="25.5" x14ac:dyDescent="0.25">
      <c r="A46" s="21">
        <v>40</v>
      </c>
      <c r="B46" s="22" t="s">
        <v>193</v>
      </c>
      <c r="C46" s="26" t="s">
        <v>194</v>
      </c>
      <c r="D46" s="17" t="s">
        <v>26</v>
      </c>
      <c r="E46" s="62">
        <v>19538</v>
      </c>
      <c r="F46" s="68">
        <v>159.83060900000001</v>
      </c>
      <c r="G46" s="20">
        <v>1.1747547000000001E-2</v>
      </c>
    </row>
    <row r="47" spans="1:7" ht="25.5" x14ac:dyDescent="0.25">
      <c r="A47" s="21">
        <v>41</v>
      </c>
      <c r="B47" s="22" t="s">
        <v>242</v>
      </c>
      <c r="C47" s="26" t="s">
        <v>243</v>
      </c>
      <c r="D47" s="17" t="s">
        <v>69</v>
      </c>
      <c r="E47" s="62">
        <v>70939</v>
      </c>
      <c r="F47" s="68">
        <v>158.44225650000001</v>
      </c>
      <c r="G47" s="20">
        <v>1.1645503E-2</v>
      </c>
    </row>
    <row r="48" spans="1:7" ht="15" x14ac:dyDescent="0.25">
      <c r="A48" s="21">
        <v>42</v>
      </c>
      <c r="B48" s="22" t="s">
        <v>175</v>
      </c>
      <c r="C48" s="26" t="s">
        <v>176</v>
      </c>
      <c r="D48" s="17" t="s">
        <v>35</v>
      </c>
      <c r="E48" s="62">
        <v>88481</v>
      </c>
      <c r="F48" s="68">
        <v>158.11554699999999</v>
      </c>
      <c r="G48" s="20">
        <v>1.162149E-2</v>
      </c>
    </row>
    <row r="49" spans="1:7" ht="25.5" x14ac:dyDescent="0.25">
      <c r="A49" s="21">
        <v>43</v>
      </c>
      <c r="B49" s="22" t="s">
        <v>199</v>
      </c>
      <c r="C49" s="26" t="s">
        <v>200</v>
      </c>
      <c r="D49" s="17" t="s">
        <v>201</v>
      </c>
      <c r="E49" s="62">
        <v>57118</v>
      </c>
      <c r="F49" s="68">
        <v>144.251509</v>
      </c>
      <c r="G49" s="20">
        <v>1.0602482999999999E-2</v>
      </c>
    </row>
    <row r="50" spans="1:7" ht="51" x14ac:dyDescent="0.25">
      <c r="A50" s="21">
        <v>44</v>
      </c>
      <c r="B50" s="22" t="s">
        <v>282</v>
      </c>
      <c r="C50" s="26" t="s">
        <v>283</v>
      </c>
      <c r="D50" s="17" t="s">
        <v>217</v>
      </c>
      <c r="E50" s="62">
        <v>71336</v>
      </c>
      <c r="F50" s="68">
        <v>141.45928799999999</v>
      </c>
      <c r="G50" s="20">
        <v>1.0397254999999999E-2</v>
      </c>
    </row>
    <row r="51" spans="1:7" ht="25.5" x14ac:dyDescent="0.25">
      <c r="A51" s="21">
        <v>45</v>
      </c>
      <c r="B51" s="22" t="s">
        <v>24</v>
      </c>
      <c r="C51" s="26" t="s">
        <v>25</v>
      </c>
      <c r="D51" s="17" t="s">
        <v>26</v>
      </c>
      <c r="E51" s="62">
        <v>18382</v>
      </c>
      <c r="F51" s="68">
        <v>127.322923</v>
      </c>
      <c r="G51" s="20">
        <v>9.3582319999999993E-3</v>
      </c>
    </row>
    <row r="52" spans="1:7" ht="15" x14ac:dyDescent="0.25">
      <c r="A52" s="21">
        <v>46</v>
      </c>
      <c r="B52" s="22" t="s">
        <v>260</v>
      </c>
      <c r="C52" s="26" t="s">
        <v>261</v>
      </c>
      <c r="D52" s="17" t="s">
        <v>74</v>
      </c>
      <c r="E52" s="62">
        <v>5091</v>
      </c>
      <c r="F52" s="68">
        <v>125.370966</v>
      </c>
      <c r="G52" s="20">
        <v>9.2147630000000008E-3</v>
      </c>
    </row>
    <row r="53" spans="1:7" ht="15" x14ac:dyDescent="0.25">
      <c r="A53" s="21">
        <v>47</v>
      </c>
      <c r="B53" s="22" t="s">
        <v>83</v>
      </c>
      <c r="C53" s="26" t="s">
        <v>84</v>
      </c>
      <c r="D53" s="17" t="s">
        <v>60</v>
      </c>
      <c r="E53" s="62">
        <v>57550</v>
      </c>
      <c r="F53" s="68">
        <v>120.94132500000001</v>
      </c>
      <c r="G53" s="20">
        <v>8.8891850000000008E-3</v>
      </c>
    </row>
    <row r="54" spans="1:7" ht="15" x14ac:dyDescent="0.25">
      <c r="A54" s="21">
        <v>48</v>
      </c>
      <c r="B54" s="22" t="s">
        <v>292</v>
      </c>
      <c r="C54" s="26" t="s">
        <v>293</v>
      </c>
      <c r="D54" s="17" t="s">
        <v>222</v>
      </c>
      <c r="E54" s="62">
        <v>87696</v>
      </c>
      <c r="F54" s="68">
        <v>117.24955199999999</v>
      </c>
      <c r="G54" s="20">
        <v>8.6178399999999999E-3</v>
      </c>
    </row>
    <row r="55" spans="1:7" ht="25.5" x14ac:dyDescent="0.25">
      <c r="A55" s="21">
        <v>49</v>
      </c>
      <c r="B55" s="22" t="s">
        <v>287</v>
      </c>
      <c r="C55" s="26" t="s">
        <v>288</v>
      </c>
      <c r="D55" s="17" t="s">
        <v>23</v>
      </c>
      <c r="E55" s="62">
        <v>92948</v>
      </c>
      <c r="F55" s="68">
        <v>113.443034</v>
      </c>
      <c r="G55" s="20">
        <v>8.3380610000000008E-3</v>
      </c>
    </row>
    <row r="56" spans="1:7" ht="15" x14ac:dyDescent="0.25">
      <c r="A56" s="21">
        <v>50</v>
      </c>
      <c r="B56" s="22" t="s">
        <v>79</v>
      </c>
      <c r="C56" s="26" t="s">
        <v>80</v>
      </c>
      <c r="D56" s="17" t="s">
        <v>60</v>
      </c>
      <c r="E56" s="62">
        <v>52124</v>
      </c>
      <c r="F56" s="68">
        <v>112.63996400000001</v>
      </c>
      <c r="G56" s="20">
        <v>8.2790350000000006E-3</v>
      </c>
    </row>
    <row r="57" spans="1:7" ht="15" x14ac:dyDescent="0.25">
      <c r="A57" s="21">
        <v>51</v>
      </c>
      <c r="B57" s="22" t="s">
        <v>90</v>
      </c>
      <c r="C57" s="26" t="s">
        <v>91</v>
      </c>
      <c r="D57" s="17" t="s">
        <v>60</v>
      </c>
      <c r="E57" s="62">
        <v>41775</v>
      </c>
      <c r="F57" s="68">
        <v>112.500075</v>
      </c>
      <c r="G57" s="20">
        <v>8.2687530000000002E-3</v>
      </c>
    </row>
    <row r="58" spans="1:7" ht="25.5" x14ac:dyDescent="0.25">
      <c r="A58" s="21">
        <v>52</v>
      </c>
      <c r="B58" s="22" t="s">
        <v>81</v>
      </c>
      <c r="C58" s="26" t="s">
        <v>82</v>
      </c>
      <c r="D58" s="17" t="s">
        <v>69</v>
      </c>
      <c r="E58" s="62">
        <v>33620</v>
      </c>
      <c r="F58" s="68">
        <v>107.16374999999999</v>
      </c>
      <c r="G58" s="20">
        <v>7.8765329999999998E-3</v>
      </c>
    </row>
    <row r="59" spans="1:7" ht="25.5" x14ac:dyDescent="0.25">
      <c r="A59" s="21">
        <v>53</v>
      </c>
      <c r="B59" s="22" t="s">
        <v>264</v>
      </c>
      <c r="C59" s="26" t="s">
        <v>265</v>
      </c>
      <c r="D59" s="17" t="s">
        <v>201</v>
      </c>
      <c r="E59" s="62">
        <v>32356</v>
      </c>
      <c r="F59" s="68">
        <v>104.20249800000001</v>
      </c>
      <c r="G59" s="20">
        <v>7.6588819999999997E-3</v>
      </c>
    </row>
    <row r="60" spans="1:7" ht="15" x14ac:dyDescent="0.25">
      <c r="A60" s="21">
        <v>54</v>
      </c>
      <c r="B60" s="22" t="s">
        <v>266</v>
      </c>
      <c r="C60" s="26" t="s">
        <v>267</v>
      </c>
      <c r="D60" s="17" t="s">
        <v>222</v>
      </c>
      <c r="E60" s="62">
        <v>28650</v>
      </c>
      <c r="F60" s="68">
        <v>92.038124999999994</v>
      </c>
      <c r="G60" s="20">
        <v>6.7647999999999996E-3</v>
      </c>
    </row>
    <row r="61" spans="1:7" ht="15" x14ac:dyDescent="0.25">
      <c r="A61" s="21">
        <v>55</v>
      </c>
      <c r="B61" s="22" t="s">
        <v>226</v>
      </c>
      <c r="C61" s="26" t="s">
        <v>227</v>
      </c>
      <c r="D61" s="17" t="s">
        <v>179</v>
      </c>
      <c r="E61" s="62">
        <v>38943</v>
      </c>
      <c r="F61" s="68">
        <v>78.625917000000001</v>
      </c>
      <c r="G61" s="20">
        <v>5.7790029999999996E-3</v>
      </c>
    </row>
    <row r="62" spans="1:7" ht="25.5" x14ac:dyDescent="0.25">
      <c r="A62" s="21">
        <v>56</v>
      </c>
      <c r="B62" s="22" t="s">
        <v>104</v>
      </c>
      <c r="C62" s="26" t="s">
        <v>105</v>
      </c>
      <c r="D62" s="17" t="s">
        <v>23</v>
      </c>
      <c r="E62" s="62">
        <v>58939</v>
      </c>
      <c r="F62" s="68">
        <v>73.997914499999993</v>
      </c>
      <c r="G62" s="20">
        <v>5.4388450000000003E-3</v>
      </c>
    </row>
    <row r="63" spans="1:7" ht="15" x14ac:dyDescent="0.25">
      <c r="A63" s="21">
        <v>57</v>
      </c>
      <c r="B63" s="22" t="s">
        <v>310</v>
      </c>
      <c r="C63" s="26" t="s">
        <v>311</v>
      </c>
      <c r="D63" s="17" t="s">
        <v>186</v>
      </c>
      <c r="E63" s="62">
        <v>120000</v>
      </c>
      <c r="F63" s="68">
        <v>66.06</v>
      </c>
      <c r="G63" s="20">
        <v>4.8554089999999998E-3</v>
      </c>
    </row>
    <row r="64" spans="1:7" ht="38.25" x14ac:dyDescent="0.25">
      <c r="A64" s="21">
        <v>58</v>
      </c>
      <c r="B64" s="22" t="s">
        <v>294</v>
      </c>
      <c r="C64" s="26" t="s">
        <v>295</v>
      </c>
      <c r="D64" s="17" t="s">
        <v>296</v>
      </c>
      <c r="E64" s="62">
        <v>37037</v>
      </c>
      <c r="F64" s="68">
        <v>52.555503000000002</v>
      </c>
      <c r="G64" s="20">
        <v>3.862828E-3</v>
      </c>
    </row>
    <row r="65" spans="1:7" ht="25.5" x14ac:dyDescent="0.25">
      <c r="A65" s="21">
        <v>59</v>
      </c>
      <c r="B65" s="22" t="s">
        <v>228</v>
      </c>
      <c r="C65" s="26" t="s">
        <v>229</v>
      </c>
      <c r="D65" s="17" t="s">
        <v>26</v>
      </c>
      <c r="E65" s="62">
        <v>26736</v>
      </c>
      <c r="F65" s="68">
        <v>36.187176000000001</v>
      </c>
      <c r="G65" s="20">
        <v>2.659757E-3</v>
      </c>
    </row>
    <row r="66" spans="1:7" ht="15" x14ac:dyDescent="0.25">
      <c r="A66" s="21">
        <v>60</v>
      </c>
      <c r="B66" s="22" t="s">
        <v>220</v>
      </c>
      <c r="C66" s="26" t="s">
        <v>221</v>
      </c>
      <c r="D66" s="17" t="s">
        <v>222</v>
      </c>
      <c r="E66" s="62">
        <v>3123</v>
      </c>
      <c r="F66" s="68">
        <v>21.202047</v>
      </c>
      <c r="G66" s="20">
        <v>1.55835E-3</v>
      </c>
    </row>
    <row r="67" spans="1:7" ht="51" x14ac:dyDescent="0.25">
      <c r="A67" s="21">
        <v>61</v>
      </c>
      <c r="B67" s="22" t="s">
        <v>278</v>
      </c>
      <c r="C67" s="26" t="s">
        <v>279</v>
      </c>
      <c r="D67" s="17" t="s">
        <v>217</v>
      </c>
      <c r="E67" s="62">
        <v>4300</v>
      </c>
      <c r="F67" s="68">
        <v>10.9521</v>
      </c>
      <c r="G67" s="20">
        <v>8.0497900000000005E-4</v>
      </c>
    </row>
    <row r="68" spans="1:7" ht="15" x14ac:dyDescent="0.25">
      <c r="A68" s="16"/>
      <c r="B68" s="17"/>
      <c r="C68" s="23" t="s">
        <v>113</v>
      </c>
      <c r="D68" s="27"/>
      <c r="E68" s="64"/>
      <c r="F68" s="70">
        <v>13216.806935000001</v>
      </c>
      <c r="G68" s="28">
        <v>0.97143504699999972</v>
      </c>
    </row>
    <row r="69" spans="1:7" ht="15" x14ac:dyDescent="0.25">
      <c r="A69" s="21"/>
      <c r="B69" s="22"/>
      <c r="C69" s="29"/>
      <c r="D69" s="30"/>
      <c r="E69" s="62"/>
      <c r="F69" s="68"/>
      <c r="G69" s="20"/>
    </row>
    <row r="70" spans="1:7" ht="15" x14ac:dyDescent="0.25">
      <c r="A70" s="16"/>
      <c r="B70" s="17"/>
      <c r="C70" s="23" t="s">
        <v>114</v>
      </c>
      <c r="D70" s="24"/>
      <c r="E70" s="63"/>
      <c r="F70" s="69"/>
      <c r="G70" s="25"/>
    </row>
    <row r="71" spans="1:7" ht="15" x14ac:dyDescent="0.25">
      <c r="A71" s="16"/>
      <c r="B71" s="17"/>
      <c r="C71" s="23" t="s">
        <v>113</v>
      </c>
      <c r="D71" s="27"/>
      <c r="E71" s="64"/>
      <c r="F71" s="70">
        <v>0</v>
      </c>
      <c r="G71" s="28">
        <v>0</v>
      </c>
    </row>
    <row r="72" spans="1:7" ht="15" x14ac:dyDescent="0.25">
      <c r="A72" s="21"/>
      <c r="B72" s="22"/>
      <c r="C72" s="29"/>
      <c r="D72" s="30"/>
      <c r="E72" s="62"/>
      <c r="F72" s="68"/>
      <c r="G72" s="20"/>
    </row>
    <row r="73" spans="1:7" ht="15" x14ac:dyDescent="0.25">
      <c r="A73" s="31"/>
      <c r="B73" s="32"/>
      <c r="C73" s="23" t="s">
        <v>115</v>
      </c>
      <c r="D73" s="24"/>
      <c r="E73" s="63"/>
      <c r="F73" s="69"/>
      <c r="G73" s="25"/>
    </row>
    <row r="74" spans="1:7" ht="15" x14ac:dyDescent="0.25">
      <c r="A74" s="33"/>
      <c r="B74" s="34"/>
      <c r="C74" s="23" t="s">
        <v>113</v>
      </c>
      <c r="D74" s="35"/>
      <c r="E74" s="65"/>
      <c r="F74" s="71">
        <v>0</v>
      </c>
      <c r="G74" s="36">
        <v>0</v>
      </c>
    </row>
    <row r="75" spans="1:7" ht="15" x14ac:dyDescent="0.25">
      <c r="A75" s="33"/>
      <c r="B75" s="34"/>
      <c r="C75" s="29"/>
      <c r="D75" s="37"/>
      <c r="E75" s="66"/>
      <c r="F75" s="72"/>
      <c r="G75" s="38"/>
    </row>
    <row r="76" spans="1:7" ht="15" x14ac:dyDescent="0.25">
      <c r="A76" s="16"/>
      <c r="B76" s="17"/>
      <c r="C76" s="23" t="s">
        <v>119</v>
      </c>
      <c r="D76" s="24"/>
      <c r="E76" s="63"/>
      <c r="F76" s="69"/>
      <c r="G76" s="25"/>
    </row>
    <row r="77" spans="1:7" ht="15" x14ac:dyDescent="0.25">
      <c r="A77" s="16"/>
      <c r="B77" s="17"/>
      <c r="C77" s="23" t="s">
        <v>113</v>
      </c>
      <c r="D77" s="27"/>
      <c r="E77" s="64"/>
      <c r="F77" s="70">
        <v>0</v>
      </c>
      <c r="G77" s="28">
        <v>0</v>
      </c>
    </row>
    <row r="78" spans="1:7" ht="15" x14ac:dyDescent="0.25">
      <c r="A78" s="16"/>
      <c r="B78" s="17"/>
      <c r="C78" s="29"/>
      <c r="D78" s="19"/>
      <c r="E78" s="62"/>
      <c r="F78" s="68"/>
      <c r="G78" s="20"/>
    </row>
    <row r="79" spans="1:7" ht="15" x14ac:dyDescent="0.25">
      <c r="A79" s="16"/>
      <c r="B79" s="17"/>
      <c r="C79" s="23" t="s">
        <v>120</v>
      </c>
      <c r="D79" s="24"/>
      <c r="E79" s="63"/>
      <c r="F79" s="69"/>
      <c r="G79" s="25"/>
    </row>
    <row r="80" spans="1:7" ht="15" x14ac:dyDescent="0.25">
      <c r="A80" s="16"/>
      <c r="B80" s="17"/>
      <c r="C80" s="23" t="s">
        <v>113</v>
      </c>
      <c r="D80" s="27"/>
      <c r="E80" s="64"/>
      <c r="F80" s="70">
        <v>0</v>
      </c>
      <c r="G80" s="28">
        <v>0</v>
      </c>
    </row>
    <row r="81" spans="1:7" ht="15" x14ac:dyDescent="0.25">
      <c r="A81" s="16"/>
      <c r="B81" s="17"/>
      <c r="C81" s="29"/>
      <c r="D81" s="19"/>
      <c r="E81" s="62"/>
      <c r="F81" s="68"/>
      <c r="G81" s="20"/>
    </row>
    <row r="82" spans="1:7" ht="15" x14ac:dyDescent="0.25">
      <c r="A82" s="16"/>
      <c r="B82" s="17"/>
      <c r="C82" s="23" t="s">
        <v>121</v>
      </c>
      <c r="D82" s="24"/>
      <c r="E82" s="63"/>
      <c r="F82" s="69"/>
      <c r="G82" s="25"/>
    </row>
    <row r="83" spans="1:7" ht="15" x14ac:dyDescent="0.25">
      <c r="A83" s="16"/>
      <c r="B83" s="17"/>
      <c r="C83" s="23" t="s">
        <v>113</v>
      </c>
      <c r="D83" s="27"/>
      <c r="E83" s="64"/>
      <c r="F83" s="70">
        <v>0</v>
      </c>
      <c r="G83" s="28">
        <v>0</v>
      </c>
    </row>
    <row r="84" spans="1:7" ht="15" x14ac:dyDescent="0.25">
      <c r="A84" s="16"/>
      <c r="B84" s="17"/>
      <c r="C84" s="29"/>
      <c r="D84" s="19"/>
      <c r="E84" s="62"/>
      <c r="F84" s="68"/>
      <c r="G84" s="20"/>
    </row>
    <row r="85" spans="1:7" ht="25.5" x14ac:dyDescent="0.25">
      <c r="A85" s="21"/>
      <c r="B85" s="22"/>
      <c r="C85" s="39" t="s">
        <v>122</v>
      </c>
      <c r="D85" s="40"/>
      <c r="E85" s="64"/>
      <c r="F85" s="70">
        <v>13216.806935000001</v>
      </c>
      <c r="G85" s="28">
        <v>0.97143504699999972</v>
      </c>
    </row>
    <row r="86" spans="1:7" ht="15" x14ac:dyDescent="0.25">
      <c r="A86" s="16"/>
      <c r="B86" s="17"/>
      <c r="C86" s="26"/>
      <c r="D86" s="19"/>
      <c r="E86" s="62"/>
      <c r="F86" s="68"/>
      <c r="G86" s="20"/>
    </row>
    <row r="87" spans="1:7" ht="15" x14ac:dyDescent="0.25">
      <c r="A87" s="16"/>
      <c r="B87" s="17"/>
      <c r="C87" s="18" t="s">
        <v>123</v>
      </c>
      <c r="D87" s="19"/>
      <c r="E87" s="62"/>
      <c r="F87" s="68"/>
      <c r="G87" s="20"/>
    </row>
    <row r="88" spans="1:7" ht="25.5" x14ac:dyDescent="0.25">
      <c r="A88" s="16"/>
      <c r="B88" s="17"/>
      <c r="C88" s="23" t="s">
        <v>11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113</v>
      </c>
      <c r="D89" s="27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19"/>
      <c r="E90" s="62"/>
      <c r="F90" s="68"/>
      <c r="G90" s="20"/>
    </row>
    <row r="91" spans="1:7" ht="15" x14ac:dyDescent="0.25">
      <c r="A91" s="16"/>
      <c r="B91" s="41"/>
      <c r="C91" s="23" t="s">
        <v>124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113</v>
      </c>
      <c r="D92" s="27"/>
      <c r="E92" s="64"/>
      <c r="F92" s="70">
        <v>0</v>
      </c>
      <c r="G92" s="28">
        <v>0</v>
      </c>
    </row>
    <row r="93" spans="1:7" ht="15" x14ac:dyDescent="0.25">
      <c r="A93" s="21"/>
      <c r="B93" s="22"/>
      <c r="C93" s="29"/>
      <c r="D93" s="19"/>
      <c r="E93" s="62"/>
      <c r="F93" s="74"/>
      <c r="G93" s="43"/>
    </row>
    <row r="94" spans="1:7" ht="15" x14ac:dyDescent="0.25">
      <c r="A94" s="16"/>
      <c r="B94" s="17"/>
      <c r="C94" s="23" t="s">
        <v>125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113</v>
      </c>
      <c r="D95" s="27"/>
      <c r="E95" s="64"/>
      <c r="F95" s="70">
        <v>0</v>
      </c>
      <c r="G95" s="28">
        <v>0</v>
      </c>
    </row>
    <row r="96" spans="1:7" ht="15" x14ac:dyDescent="0.25">
      <c r="A96" s="16"/>
      <c r="B96" s="17"/>
      <c r="C96" s="29"/>
      <c r="D96" s="19"/>
      <c r="E96" s="62"/>
      <c r="F96" s="68"/>
      <c r="G96" s="20"/>
    </row>
    <row r="97" spans="1:7" ht="25.5" x14ac:dyDescent="0.25">
      <c r="A97" s="16"/>
      <c r="B97" s="41"/>
      <c r="C97" s="23" t="s">
        <v>126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113</v>
      </c>
      <c r="D98" s="27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19"/>
      <c r="E99" s="62"/>
      <c r="F99" s="68"/>
      <c r="G99" s="20"/>
    </row>
    <row r="100" spans="1:7" ht="15" x14ac:dyDescent="0.25">
      <c r="A100" s="21"/>
      <c r="B100" s="22"/>
      <c r="C100" s="44" t="s">
        <v>127</v>
      </c>
      <c r="D100" s="40"/>
      <c r="E100" s="64"/>
      <c r="F100" s="70">
        <v>0</v>
      </c>
      <c r="G100" s="28">
        <v>0</v>
      </c>
    </row>
    <row r="101" spans="1:7" ht="15" x14ac:dyDescent="0.25">
      <c r="A101" s="21"/>
      <c r="B101" s="22"/>
      <c r="C101" s="26"/>
      <c r="D101" s="19"/>
      <c r="E101" s="62"/>
      <c r="F101" s="68"/>
      <c r="G101" s="20"/>
    </row>
    <row r="102" spans="1:7" ht="15" x14ac:dyDescent="0.25">
      <c r="A102" s="16"/>
      <c r="B102" s="17"/>
      <c r="C102" s="18" t="s">
        <v>128</v>
      </c>
      <c r="D102" s="19"/>
      <c r="E102" s="62"/>
      <c r="F102" s="68"/>
      <c r="G102" s="20"/>
    </row>
    <row r="103" spans="1:7" ht="15" x14ac:dyDescent="0.25">
      <c r="A103" s="21"/>
      <c r="B103" s="22"/>
      <c r="C103" s="23" t="s">
        <v>129</v>
      </c>
      <c r="D103" s="24"/>
      <c r="E103" s="63"/>
      <c r="F103" s="69"/>
      <c r="G103" s="25"/>
    </row>
    <row r="104" spans="1:7" ht="15" x14ac:dyDescent="0.25">
      <c r="A104" s="21"/>
      <c r="B104" s="22"/>
      <c r="C104" s="23" t="s">
        <v>113</v>
      </c>
      <c r="D104" s="40"/>
      <c r="E104" s="64"/>
      <c r="F104" s="70">
        <v>0</v>
      </c>
      <c r="G104" s="28">
        <v>0</v>
      </c>
    </row>
    <row r="105" spans="1:7" ht="15" x14ac:dyDescent="0.25">
      <c r="A105" s="21"/>
      <c r="B105" s="22"/>
      <c r="C105" s="29"/>
      <c r="D105" s="22"/>
      <c r="E105" s="62"/>
      <c r="F105" s="68"/>
      <c r="G105" s="20"/>
    </row>
    <row r="106" spans="1:7" ht="15" x14ac:dyDescent="0.25">
      <c r="A106" s="21"/>
      <c r="B106" s="22"/>
      <c r="C106" s="23" t="s">
        <v>130</v>
      </c>
      <c r="D106" s="24"/>
      <c r="E106" s="63"/>
      <c r="F106" s="69"/>
      <c r="G106" s="25"/>
    </row>
    <row r="107" spans="1:7" ht="15" x14ac:dyDescent="0.25">
      <c r="A107" s="21"/>
      <c r="B107" s="22"/>
      <c r="C107" s="23" t="s">
        <v>113</v>
      </c>
      <c r="D107" s="40"/>
      <c r="E107" s="64"/>
      <c r="F107" s="70">
        <v>0</v>
      </c>
      <c r="G107" s="28">
        <v>0</v>
      </c>
    </row>
    <row r="108" spans="1:7" ht="15" x14ac:dyDescent="0.25">
      <c r="A108" s="21"/>
      <c r="B108" s="22"/>
      <c r="C108" s="29"/>
      <c r="D108" s="22"/>
      <c r="E108" s="62"/>
      <c r="F108" s="68"/>
      <c r="G108" s="20"/>
    </row>
    <row r="109" spans="1:7" ht="15" x14ac:dyDescent="0.25">
      <c r="A109" s="21"/>
      <c r="B109" s="22"/>
      <c r="C109" s="23" t="s">
        <v>131</v>
      </c>
      <c r="D109" s="24"/>
      <c r="E109" s="63"/>
      <c r="F109" s="69"/>
      <c r="G109" s="25"/>
    </row>
    <row r="110" spans="1:7" ht="15" x14ac:dyDescent="0.25">
      <c r="A110" s="21"/>
      <c r="B110" s="22"/>
      <c r="C110" s="23" t="s">
        <v>113</v>
      </c>
      <c r="D110" s="40"/>
      <c r="E110" s="64"/>
      <c r="F110" s="70">
        <v>0</v>
      </c>
      <c r="G110" s="28">
        <v>0</v>
      </c>
    </row>
    <row r="111" spans="1:7" ht="15" x14ac:dyDescent="0.25">
      <c r="A111" s="21"/>
      <c r="B111" s="22"/>
      <c r="C111" s="29"/>
      <c r="D111" s="22"/>
      <c r="E111" s="62"/>
      <c r="F111" s="68"/>
      <c r="G111" s="20"/>
    </row>
    <row r="112" spans="1:7" ht="15" x14ac:dyDescent="0.25">
      <c r="A112" s="21"/>
      <c r="B112" s="22"/>
      <c r="C112" s="23" t="s">
        <v>132</v>
      </c>
      <c r="D112" s="24"/>
      <c r="E112" s="63"/>
      <c r="F112" s="69"/>
      <c r="G112" s="25"/>
    </row>
    <row r="113" spans="1:7" ht="15" x14ac:dyDescent="0.25">
      <c r="A113" s="21">
        <v>1</v>
      </c>
      <c r="B113" s="22"/>
      <c r="C113" s="26" t="s">
        <v>134</v>
      </c>
      <c r="D113" s="30"/>
      <c r="E113" s="62"/>
      <c r="F113" s="68">
        <v>351</v>
      </c>
      <c r="G113" s="20">
        <v>2.5798492999999999E-2</v>
      </c>
    </row>
    <row r="114" spans="1:7" ht="15" x14ac:dyDescent="0.25">
      <c r="A114" s="21"/>
      <c r="B114" s="22"/>
      <c r="C114" s="23" t="s">
        <v>113</v>
      </c>
      <c r="D114" s="40"/>
      <c r="E114" s="64"/>
      <c r="F114" s="70">
        <v>351</v>
      </c>
      <c r="G114" s="28">
        <v>2.5798492999999999E-2</v>
      </c>
    </row>
    <row r="115" spans="1:7" ht="15" x14ac:dyDescent="0.25">
      <c r="A115" s="21"/>
      <c r="B115" s="22"/>
      <c r="C115" s="29"/>
      <c r="D115" s="22"/>
      <c r="E115" s="62"/>
      <c r="F115" s="68"/>
      <c r="G115" s="20"/>
    </row>
    <row r="116" spans="1:7" ht="25.5" x14ac:dyDescent="0.25">
      <c r="A116" s="21"/>
      <c r="B116" s="22"/>
      <c r="C116" s="39" t="s">
        <v>135</v>
      </c>
      <c r="D116" s="40"/>
      <c r="E116" s="64"/>
      <c r="F116" s="70">
        <v>351</v>
      </c>
      <c r="G116" s="28">
        <v>2.5798492999999999E-2</v>
      </c>
    </row>
    <row r="117" spans="1:7" ht="15" x14ac:dyDescent="0.25">
      <c r="A117" s="21"/>
      <c r="B117" s="22"/>
      <c r="C117" s="45"/>
      <c r="D117" s="22"/>
      <c r="E117" s="62"/>
      <c r="F117" s="68"/>
      <c r="G117" s="20"/>
    </row>
    <row r="118" spans="1:7" ht="15" x14ac:dyDescent="0.25">
      <c r="A118" s="16"/>
      <c r="B118" s="17"/>
      <c r="C118" s="18" t="s">
        <v>136</v>
      </c>
      <c r="D118" s="19"/>
      <c r="E118" s="62"/>
      <c r="F118" s="68"/>
      <c r="G118" s="20"/>
    </row>
    <row r="119" spans="1:7" ht="25.5" x14ac:dyDescent="0.25">
      <c r="A119" s="21"/>
      <c r="B119" s="22"/>
      <c r="C119" s="23" t="s">
        <v>137</v>
      </c>
      <c r="D119" s="24"/>
      <c r="E119" s="63"/>
      <c r="F119" s="69"/>
      <c r="G119" s="25"/>
    </row>
    <row r="120" spans="1:7" ht="15" x14ac:dyDescent="0.25">
      <c r="A120" s="21"/>
      <c r="B120" s="22"/>
      <c r="C120" s="23" t="s">
        <v>113</v>
      </c>
      <c r="D120" s="40"/>
      <c r="E120" s="64"/>
      <c r="F120" s="70">
        <v>0</v>
      </c>
      <c r="G120" s="28">
        <v>0</v>
      </c>
    </row>
    <row r="121" spans="1:7" ht="15" x14ac:dyDescent="0.25">
      <c r="A121" s="21"/>
      <c r="B121" s="22"/>
      <c r="C121" s="29"/>
      <c r="D121" s="22"/>
      <c r="E121" s="62"/>
      <c r="F121" s="68"/>
      <c r="G121" s="20"/>
    </row>
    <row r="122" spans="1:7" ht="15" x14ac:dyDescent="0.25">
      <c r="A122" s="16"/>
      <c r="B122" s="17"/>
      <c r="C122" s="18" t="s">
        <v>138</v>
      </c>
      <c r="D122" s="19"/>
      <c r="E122" s="62"/>
      <c r="F122" s="68"/>
      <c r="G122" s="20"/>
    </row>
    <row r="123" spans="1:7" ht="25.5" x14ac:dyDescent="0.25">
      <c r="A123" s="21"/>
      <c r="B123" s="22"/>
      <c r="C123" s="23" t="s">
        <v>139</v>
      </c>
      <c r="D123" s="24"/>
      <c r="E123" s="63"/>
      <c r="F123" s="69"/>
      <c r="G123" s="25"/>
    </row>
    <row r="124" spans="1:7" ht="15" x14ac:dyDescent="0.25">
      <c r="A124" s="21"/>
      <c r="B124" s="22"/>
      <c r="C124" s="23" t="s">
        <v>113</v>
      </c>
      <c r="D124" s="40"/>
      <c r="E124" s="64"/>
      <c r="F124" s="70">
        <v>0</v>
      </c>
      <c r="G124" s="28">
        <v>0</v>
      </c>
    </row>
    <row r="125" spans="1:7" ht="15" x14ac:dyDescent="0.25">
      <c r="A125" s="21"/>
      <c r="B125" s="22"/>
      <c r="C125" s="29"/>
      <c r="D125" s="22"/>
      <c r="E125" s="62"/>
      <c r="F125" s="68"/>
      <c r="G125" s="20"/>
    </row>
    <row r="126" spans="1:7" ht="25.5" x14ac:dyDescent="0.25">
      <c r="A126" s="21"/>
      <c r="B126" s="22"/>
      <c r="C126" s="23" t="s">
        <v>140</v>
      </c>
      <c r="D126" s="24"/>
      <c r="E126" s="63"/>
      <c r="F126" s="69"/>
      <c r="G126" s="25"/>
    </row>
    <row r="127" spans="1:7" ht="15" x14ac:dyDescent="0.25">
      <c r="A127" s="21"/>
      <c r="B127" s="22"/>
      <c r="C127" s="23" t="s">
        <v>113</v>
      </c>
      <c r="D127" s="40"/>
      <c r="E127" s="64"/>
      <c r="F127" s="70">
        <v>0</v>
      </c>
      <c r="G127" s="28">
        <v>0</v>
      </c>
    </row>
    <row r="128" spans="1:7" ht="15" x14ac:dyDescent="0.25">
      <c r="A128" s="21"/>
      <c r="B128" s="22"/>
      <c r="C128" s="29"/>
      <c r="D128" s="22"/>
      <c r="E128" s="62"/>
      <c r="F128" s="74"/>
      <c r="G128" s="43"/>
    </row>
    <row r="129" spans="1:7" ht="25.5" x14ac:dyDescent="0.25">
      <c r="A129" s="21"/>
      <c r="B129" s="22"/>
      <c r="C129" s="45" t="s">
        <v>141</v>
      </c>
      <c r="D129" s="22"/>
      <c r="E129" s="62"/>
      <c r="F129" s="147">
        <v>37.638966310000001</v>
      </c>
      <c r="G129" s="148">
        <v>2.7664629999999998E-3</v>
      </c>
    </row>
    <row r="130" spans="1:7" ht="15" x14ac:dyDescent="0.25">
      <c r="A130" s="21"/>
      <c r="B130" s="22"/>
      <c r="C130" s="46" t="s">
        <v>142</v>
      </c>
      <c r="D130" s="27"/>
      <c r="E130" s="64"/>
      <c r="F130" s="70">
        <v>13605.44590131</v>
      </c>
      <c r="G130" s="28">
        <v>1.0000000039999999</v>
      </c>
    </row>
    <row r="132" spans="1:7" ht="15" x14ac:dyDescent="0.25">
      <c r="B132" s="375"/>
      <c r="C132" s="375"/>
      <c r="D132" s="375"/>
      <c r="E132" s="375"/>
      <c r="F132" s="375"/>
    </row>
    <row r="133" spans="1:7" ht="15" x14ac:dyDescent="0.25">
      <c r="B133" s="375"/>
      <c r="C133" s="375"/>
      <c r="D133" s="375"/>
      <c r="E133" s="375"/>
      <c r="F133" s="375"/>
    </row>
    <row r="135" spans="1:7" ht="15" x14ac:dyDescent="0.25">
      <c r="B135" s="52" t="s">
        <v>144</v>
      </c>
      <c r="C135" s="53"/>
      <c r="D135" s="54"/>
    </row>
    <row r="136" spans="1:7" ht="15" x14ac:dyDescent="0.25">
      <c r="B136" s="55" t="s">
        <v>145</v>
      </c>
      <c r="C136" s="56"/>
      <c r="D136" s="81" t="s">
        <v>146</v>
      </c>
    </row>
    <row r="137" spans="1:7" ht="15" x14ac:dyDescent="0.25">
      <c r="B137" s="55" t="s">
        <v>147</v>
      </c>
      <c r="C137" s="56"/>
      <c r="D137" s="81" t="s">
        <v>146</v>
      </c>
    </row>
    <row r="138" spans="1:7" ht="15" x14ac:dyDescent="0.25">
      <c r="B138" s="57" t="s">
        <v>148</v>
      </c>
      <c r="C138" s="56"/>
      <c r="D138" s="58"/>
    </row>
    <row r="139" spans="1:7" ht="25.5" customHeight="1" x14ac:dyDescent="0.25">
      <c r="B139" s="58"/>
      <c r="C139" s="48" t="s">
        <v>149</v>
      </c>
      <c r="D139" s="49" t="s">
        <v>150</v>
      </c>
    </row>
    <row r="140" spans="1:7" ht="12.75" customHeight="1" x14ac:dyDescent="0.25">
      <c r="B140" s="75" t="s">
        <v>151</v>
      </c>
      <c r="C140" s="76" t="s">
        <v>152</v>
      </c>
      <c r="D140" s="76" t="s">
        <v>153</v>
      </c>
    </row>
    <row r="141" spans="1:7" ht="15" x14ac:dyDescent="0.25">
      <c r="B141" s="58" t="s">
        <v>154</v>
      </c>
      <c r="C141" s="59">
        <v>10.2735</v>
      </c>
      <c r="D141" s="59">
        <v>10.342599999999999</v>
      </c>
    </row>
    <row r="142" spans="1:7" ht="15" x14ac:dyDescent="0.25">
      <c r="B142" s="58" t="s">
        <v>155</v>
      </c>
      <c r="C142" s="59">
        <v>10.2735</v>
      </c>
      <c r="D142" s="59">
        <v>10.342599999999999</v>
      </c>
    </row>
    <row r="143" spans="1:7" ht="15" x14ac:dyDescent="0.25">
      <c r="B143" s="58" t="s">
        <v>156</v>
      </c>
      <c r="C143" s="59">
        <v>10.143800000000001</v>
      </c>
      <c r="D143" s="59">
        <v>10.203900000000001</v>
      </c>
    </row>
    <row r="144" spans="1:7" ht="15" x14ac:dyDescent="0.25">
      <c r="B144" s="58" t="s">
        <v>157</v>
      </c>
      <c r="C144" s="59">
        <v>10.143800000000001</v>
      </c>
      <c r="D144" s="59">
        <v>10.203900000000001</v>
      </c>
    </row>
    <row r="146" spans="2:4" ht="15" x14ac:dyDescent="0.25">
      <c r="B146" s="77" t="s">
        <v>158</v>
      </c>
      <c r="C146" s="60"/>
      <c r="D146" s="78" t="s">
        <v>146</v>
      </c>
    </row>
    <row r="147" spans="2:4" ht="24.75" customHeight="1" x14ac:dyDescent="0.25">
      <c r="B147" s="79"/>
      <c r="C147" s="79"/>
    </row>
    <row r="148" spans="2:4" ht="15" x14ac:dyDescent="0.25">
      <c r="B148" s="82"/>
      <c r="C148" s="80"/>
      <c r="D148"/>
    </row>
    <row r="150" spans="2:4" ht="15" x14ac:dyDescent="0.25">
      <c r="B150" s="57" t="s">
        <v>159</v>
      </c>
      <c r="C150" s="56"/>
      <c r="D150" s="83" t="s">
        <v>146</v>
      </c>
    </row>
    <row r="151" spans="2:4" ht="15" x14ac:dyDescent="0.25">
      <c r="B151" s="57" t="s">
        <v>160</v>
      </c>
      <c r="C151" s="56"/>
      <c r="D151" s="83" t="s">
        <v>146</v>
      </c>
    </row>
    <row r="152" spans="2:4" ht="15" x14ac:dyDescent="0.25">
      <c r="B152" s="57" t="s">
        <v>161</v>
      </c>
      <c r="C152" s="56"/>
      <c r="D152" s="61">
        <v>1.9796371242992893E-2</v>
      </c>
    </row>
    <row r="153" spans="2:4" ht="15" x14ac:dyDescent="0.25">
      <c r="B153" s="57" t="s">
        <v>162</v>
      </c>
      <c r="C153" s="56"/>
      <c r="D153" s="61" t="s">
        <v>146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9"/>
  <sheetViews>
    <sheetView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315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213</v>
      </c>
      <c r="C7" s="26" t="s">
        <v>214</v>
      </c>
      <c r="D7" s="17" t="s">
        <v>179</v>
      </c>
      <c r="E7" s="62">
        <v>43934</v>
      </c>
      <c r="F7" s="68">
        <v>302.617392</v>
      </c>
      <c r="G7" s="20">
        <v>3.5093916000000003E-2</v>
      </c>
    </row>
    <row r="8" spans="1:7" ht="25.5" x14ac:dyDescent="0.25">
      <c r="A8" s="21">
        <v>2</v>
      </c>
      <c r="B8" s="22" t="s">
        <v>47</v>
      </c>
      <c r="C8" s="26" t="s">
        <v>48</v>
      </c>
      <c r="D8" s="17" t="s">
        <v>17</v>
      </c>
      <c r="E8" s="62">
        <v>208707</v>
      </c>
      <c r="F8" s="68">
        <v>288.53742749999998</v>
      </c>
      <c r="G8" s="20">
        <v>3.3461091999999998E-2</v>
      </c>
    </row>
    <row r="9" spans="1:7" ht="25.5" x14ac:dyDescent="0.25">
      <c r="A9" s="21">
        <v>3</v>
      </c>
      <c r="B9" s="22" t="s">
        <v>43</v>
      </c>
      <c r="C9" s="26" t="s">
        <v>44</v>
      </c>
      <c r="D9" s="17" t="s">
        <v>26</v>
      </c>
      <c r="E9" s="62">
        <v>49500</v>
      </c>
      <c r="F9" s="68">
        <v>264.92399999999998</v>
      </c>
      <c r="G9" s="20">
        <v>3.0722691E-2</v>
      </c>
    </row>
    <row r="10" spans="1:7" ht="15" x14ac:dyDescent="0.25">
      <c r="A10" s="21">
        <v>4</v>
      </c>
      <c r="B10" s="22" t="s">
        <v>271</v>
      </c>
      <c r="C10" s="26" t="s">
        <v>272</v>
      </c>
      <c r="D10" s="17" t="s">
        <v>273</v>
      </c>
      <c r="E10" s="62">
        <v>77085</v>
      </c>
      <c r="F10" s="68">
        <v>262.85984999999999</v>
      </c>
      <c r="G10" s="20">
        <v>3.0483316E-2</v>
      </c>
    </row>
    <row r="11" spans="1:7" ht="25.5" x14ac:dyDescent="0.25">
      <c r="A11" s="21">
        <v>5</v>
      </c>
      <c r="B11" s="22" t="s">
        <v>180</v>
      </c>
      <c r="C11" s="26" t="s">
        <v>181</v>
      </c>
      <c r="D11" s="17" t="s">
        <v>26</v>
      </c>
      <c r="E11" s="62">
        <v>39478</v>
      </c>
      <c r="F11" s="68">
        <v>239.88806700000001</v>
      </c>
      <c r="G11" s="20">
        <v>2.7819325999999998E-2</v>
      </c>
    </row>
    <row r="12" spans="1:7" ht="15" x14ac:dyDescent="0.25">
      <c r="A12" s="21">
        <v>6</v>
      </c>
      <c r="B12" s="22" t="s">
        <v>61</v>
      </c>
      <c r="C12" s="26" t="s">
        <v>62</v>
      </c>
      <c r="D12" s="17" t="s">
        <v>60</v>
      </c>
      <c r="E12" s="62">
        <v>46751</v>
      </c>
      <c r="F12" s="68">
        <v>237.869088</v>
      </c>
      <c r="G12" s="20">
        <v>2.7585189E-2</v>
      </c>
    </row>
    <row r="13" spans="1:7" ht="25.5" x14ac:dyDescent="0.25">
      <c r="A13" s="21">
        <v>7</v>
      </c>
      <c r="B13" s="22" t="s">
        <v>197</v>
      </c>
      <c r="C13" s="26" t="s">
        <v>198</v>
      </c>
      <c r="D13" s="17" t="s">
        <v>69</v>
      </c>
      <c r="E13" s="62">
        <v>29938</v>
      </c>
      <c r="F13" s="68">
        <v>229.684336</v>
      </c>
      <c r="G13" s="20">
        <v>2.663602E-2</v>
      </c>
    </row>
    <row r="14" spans="1:7" ht="15" x14ac:dyDescent="0.25">
      <c r="A14" s="21">
        <v>8</v>
      </c>
      <c r="B14" s="22" t="s">
        <v>256</v>
      </c>
      <c r="C14" s="26" t="s">
        <v>257</v>
      </c>
      <c r="D14" s="17" t="s">
        <v>212</v>
      </c>
      <c r="E14" s="62">
        <v>30013</v>
      </c>
      <c r="F14" s="68">
        <v>218.764757</v>
      </c>
      <c r="G14" s="20">
        <v>2.5369698999999999E-2</v>
      </c>
    </row>
    <row r="15" spans="1:7" ht="25.5" x14ac:dyDescent="0.25">
      <c r="A15" s="21">
        <v>9</v>
      </c>
      <c r="B15" s="22" t="s">
        <v>246</v>
      </c>
      <c r="C15" s="26" t="s">
        <v>247</v>
      </c>
      <c r="D15" s="17" t="s">
        <v>32</v>
      </c>
      <c r="E15" s="62">
        <v>35071</v>
      </c>
      <c r="F15" s="68">
        <v>217.15963199999999</v>
      </c>
      <c r="G15" s="20">
        <v>2.5183555999999999E-2</v>
      </c>
    </row>
    <row r="16" spans="1:7" ht="15" x14ac:dyDescent="0.25">
      <c r="A16" s="21">
        <v>10</v>
      </c>
      <c r="B16" s="22" t="s">
        <v>236</v>
      </c>
      <c r="C16" s="26" t="s">
        <v>237</v>
      </c>
      <c r="D16" s="17" t="s">
        <v>186</v>
      </c>
      <c r="E16" s="62">
        <v>10939</v>
      </c>
      <c r="F16" s="68">
        <v>211.16645600000001</v>
      </c>
      <c r="G16" s="20">
        <v>2.448854E-2</v>
      </c>
    </row>
    <row r="17" spans="1:7" ht="25.5" x14ac:dyDescent="0.25">
      <c r="A17" s="21">
        <v>11</v>
      </c>
      <c r="B17" s="22" t="s">
        <v>49</v>
      </c>
      <c r="C17" s="26" t="s">
        <v>50</v>
      </c>
      <c r="D17" s="17" t="s">
        <v>17</v>
      </c>
      <c r="E17" s="62">
        <v>212579</v>
      </c>
      <c r="F17" s="68">
        <v>209.70918349999999</v>
      </c>
      <c r="G17" s="20">
        <v>2.4319542999999999E-2</v>
      </c>
    </row>
    <row r="18" spans="1:7" ht="15" x14ac:dyDescent="0.25">
      <c r="A18" s="21">
        <v>12</v>
      </c>
      <c r="B18" s="22" t="s">
        <v>316</v>
      </c>
      <c r="C18" s="26" t="s">
        <v>317</v>
      </c>
      <c r="D18" s="17" t="s">
        <v>29</v>
      </c>
      <c r="E18" s="62">
        <v>222659</v>
      </c>
      <c r="F18" s="68">
        <v>202.17437200000001</v>
      </c>
      <c r="G18" s="20">
        <v>2.3445746E-2</v>
      </c>
    </row>
    <row r="19" spans="1:7" ht="15" x14ac:dyDescent="0.25">
      <c r="A19" s="21">
        <v>13</v>
      </c>
      <c r="B19" s="22" t="s">
        <v>184</v>
      </c>
      <c r="C19" s="26" t="s">
        <v>185</v>
      </c>
      <c r="D19" s="17" t="s">
        <v>186</v>
      </c>
      <c r="E19" s="62">
        <v>57781</v>
      </c>
      <c r="F19" s="68">
        <v>201.82903300000001</v>
      </c>
      <c r="G19" s="20">
        <v>2.3405697999999999E-2</v>
      </c>
    </row>
    <row r="20" spans="1:7" ht="15" x14ac:dyDescent="0.25">
      <c r="A20" s="21">
        <v>14</v>
      </c>
      <c r="B20" s="22" t="s">
        <v>274</v>
      </c>
      <c r="C20" s="26" t="s">
        <v>275</v>
      </c>
      <c r="D20" s="17" t="s">
        <v>212</v>
      </c>
      <c r="E20" s="62">
        <v>13929</v>
      </c>
      <c r="F20" s="68">
        <v>199.99954650000001</v>
      </c>
      <c r="G20" s="20">
        <v>2.3193536000000001E-2</v>
      </c>
    </row>
    <row r="21" spans="1:7" ht="25.5" x14ac:dyDescent="0.25">
      <c r="A21" s="21">
        <v>15</v>
      </c>
      <c r="B21" s="22" t="s">
        <v>102</v>
      </c>
      <c r="C21" s="26" t="s">
        <v>103</v>
      </c>
      <c r="D21" s="17" t="s">
        <v>26</v>
      </c>
      <c r="E21" s="62">
        <v>16700</v>
      </c>
      <c r="F21" s="68">
        <v>196.17490000000001</v>
      </c>
      <c r="G21" s="20">
        <v>2.2749999999999999E-2</v>
      </c>
    </row>
    <row r="22" spans="1:7" ht="15" x14ac:dyDescent="0.25">
      <c r="A22" s="21">
        <v>16</v>
      </c>
      <c r="B22" s="22" t="s">
        <v>240</v>
      </c>
      <c r="C22" s="26" t="s">
        <v>241</v>
      </c>
      <c r="D22" s="17" t="s">
        <v>222</v>
      </c>
      <c r="E22" s="62">
        <v>67193</v>
      </c>
      <c r="F22" s="68">
        <v>195.12847199999999</v>
      </c>
      <c r="G22" s="20">
        <v>2.2628648000000001E-2</v>
      </c>
    </row>
    <row r="23" spans="1:7" ht="25.5" x14ac:dyDescent="0.25">
      <c r="A23" s="21">
        <v>17</v>
      </c>
      <c r="B23" s="22" t="s">
        <v>308</v>
      </c>
      <c r="C23" s="26" t="s">
        <v>309</v>
      </c>
      <c r="D23" s="17" t="s">
        <v>32</v>
      </c>
      <c r="E23" s="62">
        <v>123232</v>
      </c>
      <c r="F23" s="68">
        <v>193.04292799999999</v>
      </c>
      <c r="G23" s="20">
        <v>2.2386791E-2</v>
      </c>
    </row>
    <row r="24" spans="1:7" ht="15" x14ac:dyDescent="0.25">
      <c r="A24" s="21">
        <v>18</v>
      </c>
      <c r="B24" s="22" t="s">
        <v>166</v>
      </c>
      <c r="C24" s="26" t="s">
        <v>167</v>
      </c>
      <c r="D24" s="17" t="s">
        <v>168</v>
      </c>
      <c r="E24" s="62">
        <v>56654</v>
      </c>
      <c r="F24" s="68">
        <v>189.30934099999999</v>
      </c>
      <c r="G24" s="20">
        <v>2.1953815000000002E-2</v>
      </c>
    </row>
    <row r="25" spans="1:7" ht="25.5" x14ac:dyDescent="0.25">
      <c r="A25" s="21">
        <v>19</v>
      </c>
      <c r="B25" s="22" t="s">
        <v>36</v>
      </c>
      <c r="C25" s="26" t="s">
        <v>37</v>
      </c>
      <c r="D25" s="17" t="s">
        <v>23</v>
      </c>
      <c r="E25" s="62">
        <v>2957</v>
      </c>
      <c r="F25" s="68">
        <v>187.17957849999999</v>
      </c>
      <c r="G25" s="20">
        <v>2.1706830999999999E-2</v>
      </c>
    </row>
    <row r="26" spans="1:7" ht="25.5" x14ac:dyDescent="0.25">
      <c r="A26" s="21">
        <v>20</v>
      </c>
      <c r="B26" s="22" t="s">
        <v>65</v>
      </c>
      <c r="C26" s="26" t="s">
        <v>66</v>
      </c>
      <c r="D26" s="17" t="s">
        <v>23</v>
      </c>
      <c r="E26" s="62">
        <v>225222</v>
      </c>
      <c r="F26" s="68">
        <v>185.13248400000001</v>
      </c>
      <c r="G26" s="20">
        <v>2.1469433E-2</v>
      </c>
    </row>
    <row r="27" spans="1:7" ht="25.5" x14ac:dyDescent="0.25">
      <c r="A27" s="21">
        <v>21</v>
      </c>
      <c r="B27" s="22" t="s">
        <v>40</v>
      </c>
      <c r="C27" s="26" t="s">
        <v>41</v>
      </c>
      <c r="D27" s="17" t="s">
        <v>42</v>
      </c>
      <c r="E27" s="62">
        <v>51485</v>
      </c>
      <c r="F27" s="68">
        <v>183.8271925</v>
      </c>
      <c r="G27" s="20">
        <v>2.1318060999999999E-2</v>
      </c>
    </row>
    <row r="28" spans="1:7" ht="15" x14ac:dyDescent="0.25">
      <c r="A28" s="21">
        <v>22</v>
      </c>
      <c r="B28" s="22" t="s">
        <v>299</v>
      </c>
      <c r="C28" s="26" t="s">
        <v>300</v>
      </c>
      <c r="D28" s="17" t="s">
        <v>20</v>
      </c>
      <c r="E28" s="62">
        <v>72429</v>
      </c>
      <c r="F28" s="68">
        <v>179.5152765</v>
      </c>
      <c r="G28" s="20">
        <v>2.0818017000000001E-2</v>
      </c>
    </row>
    <row r="29" spans="1:7" ht="15" x14ac:dyDescent="0.25">
      <c r="A29" s="21">
        <v>23</v>
      </c>
      <c r="B29" s="22" t="s">
        <v>238</v>
      </c>
      <c r="C29" s="26" t="s">
        <v>239</v>
      </c>
      <c r="D29" s="17" t="s">
        <v>20</v>
      </c>
      <c r="E29" s="62">
        <v>138968</v>
      </c>
      <c r="F29" s="68">
        <v>175.655552</v>
      </c>
      <c r="G29" s="20">
        <v>2.0370413E-2</v>
      </c>
    </row>
    <row r="30" spans="1:7" ht="25.5" x14ac:dyDescent="0.25">
      <c r="A30" s="21">
        <v>24</v>
      </c>
      <c r="B30" s="22" t="s">
        <v>248</v>
      </c>
      <c r="C30" s="26" t="s">
        <v>249</v>
      </c>
      <c r="D30" s="17" t="s">
        <v>235</v>
      </c>
      <c r="E30" s="62">
        <v>26971</v>
      </c>
      <c r="F30" s="68">
        <v>175.44635500000001</v>
      </c>
      <c r="G30" s="20">
        <v>2.0346152999999999E-2</v>
      </c>
    </row>
    <row r="31" spans="1:7" ht="15" x14ac:dyDescent="0.25">
      <c r="A31" s="21">
        <v>25</v>
      </c>
      <c r="B31" s="22" t="s">
        <v>77</v>
      </c>
      <c r="C31" s="26" t="s">
        <v>78</v>
      </c>
      <c r="D31" s="17" t="s">
        <v>20</v>
      </c>
      <c r="E31" s="62">
        <v>165773</v>
      </c>
      <c r="F31" s="68">
        <v>174.89051499999999</v>
      </c>
      <c r="G31" s="20">
        <v>2.0281693E-2</v>
      </c>
    </row>
    <row r="32" spans="1:7" ht="25.5" x14ac:dyDescent="0.25">
      <c r="A32" s="21">
        <v>26</v>
      </c>
      <c r="B32" s="22" t="s">
        <v>318</v>
      </c>
      <c r="C32" s="26" t="s">
        <v>319</v>
      </c>
      <c r="D32" s="17" t="s">
        <v>273</v>
      </c>
      <c r="E32" s="62">
        <v>58326</v>
      </c>
      <c r="F32" s="68">
        <v>174.423903</v>
      </c>
      <c r="G32" s="20">
        <v>2.0227581000000001E-2</v>
      </c>
    </row>
    <row r="33" spans="1:7" ht="25.5" x14ac:dyDescent="0.25">
      <c r="A33" s="21">
        <v>27</v>
      </c>
      <c r="B33" s="22" t="s">
        <v>258</v>
      </c>
      <c r="C33" s="26" t="s">
        <v>259</v>
      </c>
      <c r="D33" s="17" t="s">
        <v>201</v>
      </c>
      <c r="E33" s="62">
        <v>118261</v>
      </c>
      <c r="F33" s="68">
        <v>161.89930899999999</v>
      </c>
      <c r="G33" s="20">
        <v>1.8775130000000001E-2</v>
      </c>
    </row>
    <row r="34" spans="1:7" ht="15" x14ac:dyDescent="0.25">
      <c r="A34" s="21">
        <v>28</v>
      </c>
      <c r="B34" s="22" t="s">
        <v>268</v>
      </c>
      <c r="C34" s="26" t="s">
        <v>269</v>
      </c>
      <c r="D34" s="17" t="s">
        <v>60</v>
      </c>
      <c r="E34" s="62">
        <v>66950</v>
      </c>
      <c r="F34" s="68">
        <v>157.098175</v>
      </c>
      <c r="G34" s="20">
        <v>1.8218352E-2</v>
      </c>
    </row>
    <row r="35" spans="1:7" ht="25.5" x14ac:dyDescent="0.25">
      <c r="A35" s="21">
        <v>29</v>
      </c>
      <c r="B35" s="22" t="s">
        <v>75</v>
      </c>
      <c r="C35" s="26" t="s">
        <v>76</v>
      </c>
      <c r="D35" s="17" t="s">
        <v>26</v>
      </c>
      <c r="E35" s="62">
        <v>88228</v>
      </c>
      <c r="F35" s="68">
        <v>152.899124</v>
      </c>
      <c r="G35" s="20">
        <v>1.7731396999999999E-2</v>
      </c>
    </row>
    <row r="36" spans="1:7" ht="25.5" x14ac:dyDescent="0.25">
      <c r="A36" s="21">
        <v>30</v>
      </c>
      <c r="B36" s="22" t="s">
        <v>208</v>
      </c>
      <c r="C36" s="26" t="s">
        <v>209</v>
      </c>
      <c r="D36" s="17" t="s">
        <v>32</v>
      </c>
      <c r="E36" s="62">
        <v>98636</v>
      </c>
      <c r="F36" s="68">
        <v>150.76512600000001</v>
      </c>
      <c r="G36" s="20">
        <v>1.7483921999999999E-2</v>
      </c>
    </row>
    <row r="37" spans="1:7" ht="25.5" x14ac:dyDescent="0.25">
      <c r="A37" s="21">
        <v>31</v>
      </c>
      <c r="B37" s="22" t="s">
        <v>202</v>
      </c>
      <c r="C37" s="26" t="s">
        <v>203</v>
      </c>
      <c r="D37" s="17" t="s">
        <v>26</v>
      </c>
      <c r="E37" s="62">
        <v>34266</v>
      </c>
      <c r="F37" s="68">
        <v>143.437476</v>
      </c>
      <c r="G37" s="20">
        <v>1.6634149000000001E-2</v>
      </c>
    </row>
    <row r="38" spans="1:7" ht="25.5" x14ac:dyDescent="0.25">
      <c r="A38" s="21">
        <v>32</v>
      </c>
      <c r="B38" s="22" t="s">
        <v>169</v>
      </c>
      <c r="C38" s="26" t="s">
        <v>170</v>
      </c>
      <c r="D38" s="17" t="s">
        <v>69</v>
      </c>
      <c r="E38" s="62">
        <v>7000</v>
      </c>
      <c r="F38" s="68">
        <v>139.44</v>
      </c>
      <c r="G38" s="20">
        <v>1.6170569999999999E-2</v>
      </c>
    </row>
    <row r="39" spans="1:7" ht="15" x14ac:dyDescent="0.25">
      <c r="A39" s="21">
        <v>33</v>
      </c>
      <c r="B39" s="22" t="s">
        <v>313</v>
      </c>
      <c r="C39" s="26" t="s">
        <v>314</v>
      </c>
      <c r="D39" s="17" t="s">
        <v>186</v>
      </c>
      <c r="E39" s="62">
        <v>13950</v>
      </c>
      <c r="F39" s="68">
        <v>137.57490000000001</v>
      </c>
      <c r="G39" s="20">
        <v>1.5954277999999999E-2</v>
      </c>
    </row>
    <row r="40" spans="1:7" ht="15" x14ac:dyDescent="0.25">
      <c r="A40" s="21">
        <v>34</v>
      </c>
      <c r="B40" s="22" t="s">
        <v>306</v>
      </c>
      <c r="C40" s="26" t="s">
        <v>307</v>
      </c>
      <c r="D40" s="17" t="s">
        <v>168</v>
      </c>
      <c r="E40" s="62">
        <v>23974</v>
      </c>
      <c r="F40" s="68">
        <v>125.26415</v>
      </c>
      <c r="G40" s="20">
        <v>1.4526626000000001E-2</v>
      </c>
    </row>
    <row r="41" spans="1:7" ht="15" x14ac:dyDescent="0.25">
      <c r="A41" s="21">
        <v>35</v>
      </c>
      <c r="B41" s="22" t="s">
        <v>280</v>
      </c>
      <c r="C41" s="26" t="s">
        <v>281</v>
      </c>
      <c r="D41" s="17" t="s">
        <v>168</v>
      </c>
      <c r="E41" s="62">
        <v>31377</v>
      </c>
      <c r="F41" s="68">
        <v>118.8090105</v>
      </c>
      <c r="G41" s="20">
        <v>1.3778037E-2</v>
      </c>
    </row>
    <row r="42" spans="1:7" ht="25.5" x14ac:dyDescent="0.25">
      <c r="A42" s="21">
        <v>36</v>
      </c>
      <c r="B42" s="22" t="s">
        <v>199</v>
      </c>
      <c r="C42" s="26" t="s">
        <v>200</v>
      </c>
      <c r="D42" s="17" t="s">
        <v>201</v>
      </c>
      <c r="E42" s="62">
        <v>40958</v>
      </c>
      <c r="F42" s="68">
        <v>103.439429</v>
      </c>
      <c r="G42" s="20">
        <v>1.1995657999999999E-2</v>
      </c>
    </row>
    <row r="43" spans="1:7" ht="25.5" x14ac:dyDescent="0.25">
      <c r="A43" s="21">
        <v>37</v>
      </c>
      <c r="B43" s="22" t="s">
        <v>242</v>
      </c>
      <c r="C43" s="26" t="s">
        <v>243</v>
      </c>
      <c r="D43" s="17" t="s">
        <v>69</v>
      </c>
      <c r="E43" s="62">
        <v>45969</v>
      </c>
      <c r="F43" s="68">
        <v>102.6717615</v>
      </c>
      <c r="G43" s="20">
        <v>1.1906633E-2</v>
      </c>
    </row>
    <row r="44" spans="1:7" ht="15" x14ac:dyDescent="0.25">
      <c r="A44" s="21">
        <v>38</v>
      </c>
      <c r="B44" s="22" t="s">
        <v>175</v>
      </c>
      <c r="C44" s="26" t="s">
        <v>176</v>
      </c>
      <c r="D44" s="17" t="s">
        <v>35</v>
      </c>
      <c r="E44" s="62">
        <v>57156</v>
      </c>
      <c r="F44" s="68">
        <v>102.137772</v>
      </c>
      <c r="G44" s="20">
        <v>1.1844706999999999E-2</v>
      </c>
    </row>
    <row r="45" spans="1:7" ht="25.5" x14ac:dyDescent="0.25">
      <c r="A45" s="21">
        <v>39</v>
      </c>
      <c r="B45" s="22" t="s">
        <v>94</v>
      </c>
      <c r="C45" s="26" t="s">
        <v>95</v>
      </c>
      <c r="D45" s="17" t="s">
        <v>96</v>
      </c>
      <c r="E45" s="62">
        <v>25000</v>
      </c>
      <c r="F45" s="68">
        <v>97.087500000000006</v>
      </c>
      <c r="G45" s="20">
        <v>1.1259038000000001E-2</v>
      </c>
    </row>
    <row r="46" spans="1:7" ht="15" x14ac:dyDescent="0.25">
      <c r="A46" s="21">
        <v>40</v>
      </c>
      <c r="B46" s="22" t="s">
        <v>276</v>
      </c>
      <c r="C46" s="26" t="s">
        <v>277</v>
      </c>
      <c r="D46" s="17" t="s">
        <v>225</v>
      </c>
      <c r="E46" s="62">
        <v>43413</v>
      </c>
      <c r="F46" s="68">
        <v>90.863409000000004</v>
      </c>
      <c r="G46" s="20">
        <v>1.0537243E-2</v>
      </c>
    </row>
    <row r="47" spans="1:7" ht="38.25" x14ac:dyDescent="0.25">
      <c r="A47" s="21">
        <v>41</v>
      </c>
      <c r="B47" s="22" t="s">
        <v>97</v>
      </c>
      <c r="C47" s="26" t="s">
        <v>98</v>
      </c>
      <c r="D47" s="17" t="s">
        <v>99</v>
      </c>
      <c r="E47" s="62">
        <v>92000</v>
      </c>
      <c r="F47" s="68">
        <v>90.067999999999998</v>
      </c>
      <c r="G47" s="20">
        <v>1.0445001000000001E-2</v>
      </c>
    </row>
    <row r="48" spans="1:7" ht="25.5" x14ac:dyDescent="0.25">
      <c r="A48" s="21">
        <v>42</v>
      </c>
      <c r="B48" s="22" t="s">
        <v>193</v>
      </c>
      <c r="C48" s="26" t="s">
        <v>194</v>
      </c>
      <c r="D48" s="17" t="s">
        <v>26</v>
      </c>
      <c r="E48" s="62">
        <v>10582</v>
      </c>
      <c r="F48" s="68">
        <v>86.566051000000002</v>
      </c>
      <c r="G48" s="20">
        <v>1.0038887E-2</v>
      </c>
    </row>
    <row r="49" spans="1:7" ht="15" x14ac:dyDescent="0.25">
      <c r="A49" s="21">
        <v>43</v>
      </c>
      <c r="B49" s="22" t="s">
        <v>260</v>
      </c>
      <c r="C49" s="26" t="s">
        <v>261</v>
      </c>
      <c r="D49" s="17" t="s">
        <v>74</v>
      </c>
      <c r="E49" s="62">
        <v>3295</v>
      </c>
      <c r="F49" s="68">
        <v>81.142669999999995</v>
      </c>
      <c r="G49" s="20">
        <v>9.4099490000000008E-3</v>
      </c>
    </row>
    <row r="50" spans="1:7" ht="15" x14ac:dyDescent="0.25">
      <c r="A50" s="21">
        <v>44</v>
      </c>
      <c r="B50" s="22" t="s">
        <v>83</v>
      </c>
      <c r="C50" s="26" t="s">
        <v>84</v>
      </c>
      <c r="D50" s="17" t="s">
        <v>60</v>
      </c>
      <c r="E50" s="62">
        <v>38344</v>
      </c>
      <c r="F50" s="68">
        <v>80.579915999999997</v>
      </c>
      <c r="G50" s="20">
        <v>9.3446870000000008E-3</v>
      </c>
    </row>
    <row r="51" spans="1:7" ht="25.5" x14ac:dyDescent="0.25">
      <c r="A51" s="21">
        <v>45</v>
      </c>
      <c r="B51" s="22" t="s">
        <v>24</v>
      </c>
      <c r="C51" s="26" t="s">
        <v>25</v>
      </c>
      <c r="D51" s="17" t="s">
        <v>26</v>
      </c>
      <c r="E51" s="62">
        <v>11489</v>
      </c>
      <c r="F51" s="68">
        <v>79.5785585</v>
      </c>
      <c r="G51" s="20">
        <v>9.2285619999999992E-3</v>
      </c>
    </row>
    <row r="52" spans="1:7" ht="51" x14ac:dyDescent="0.25">
      <c r="A52" s="21">
        <v>46</v>
      </c>
      <c r="B52" s="22" t="s">
        <v>278</v>
      </c>
      <c r="C52" s="26" t="s">
        <v>279</v>
      </c>
      <c r="D52" s="17" t="s">
        <v>217</v>
      </c>
      <c r="E52" s="62">
        <v>31151</v>
      </c>
      <c r="F52" s="68">
        <v>79.341596999999993</v>
      </c>
      <c r="G52" s="20">
        <v>9.2010819999999993E-3</v>
      </c>
    </row>
    <row r="53" spans="1:7" ht="15" x14ac:dyDescent="0.25">
      <c r="A53" s="21">
        <v>47</v>
      </c>
      <c r="B53" s="22" t="s">
        <v>320</v>
      </c>
      <c r="C53" s="26" t="s">
        <v>321</v>
      </c>
      <c r="D53" s="17" t="s">
        <v>179</v>
      </c>
      <c r="E53" s="62">
        <v>30303</v>
      </c>
      <c r="F53" s="68">
        <v>77.2878015</v>
      </c>
      <c r="G53" s="20">
        <v>8.9629070000000009E-3</v>
      </c>
    </row>
    <row r="54" spans="1:7" ht="25.5" x14ac:dyDescent="0.25">
      <c r="A54" s="21">
        <v>48</v>
      </c>
      <c r="B54" s="22" t="s">
        <v>182</v>
      </c>
      <c r="C54" s="26" t="s">
        <v>183</v>
      </c>
      <c r="D54" s="17" t="s">
        <v>26</v>
      </c>
      <c r="E54" s="62">
        <v>12501</v>
      </c>
      <c r="F54" s="68">
        <v>74.637220499999998</v>
      </c>
      <c r="G54" s="20">
        <v>8.6555250000000007E-3</v>
      </c>
    </row>
    <row r="55" spans="1:7" ht="15" x14ac:dyDescent="0.25">
      <c r="A55" s="21">
        <v>49</v>
      </c>
      <c r="B55" s="22" t="s">
        <v>90</v>
      </c>
      <c r="C55" s="26" t="s">
        <v>91</v>
      </c>
      <c r="D55" s="17" t="s">
        <v>60</v>
      </c>
      <c r="E55" s="62">
        <v>27635</v>
      </c>
      <c r="F55" s="68">
        <v>74.421054999999996</v>
      </c>
      <c r="G55" s="20">
        <v>8.6304569999999994E-3</v>
      </c>
    </row>
    <row r="56" spans="1:7" ht="15" x14ac:dyDescent="0.25">
      <c r="A56" s="21">
        <v>50</v>
      </c>
      <c r="B56" s="22" t="s">
        <v>292</v>
      </c>
      <c r="C56" s="26" t="s">
        <v>293</v>
      </c>
      <c r="D56" s="17" t="s">
        <v>222</v>
      </c>
      <c r="E56" s="62">
        <v>53931</v>
      </c>
      <c r="F56" s="68">
        <v>72.105746999999994</v>
      </c>
      <c r="G56" s="20">
        <v>8.3619550000000008E-3</v>
      </c>
    </row>
    <row r="57" spans="1:7" ht="25.5" x14ac:dyDescent="0.25">
      <c r="A57" s="21">
        <v>51</v>
      </c>
      <c r="B57" s="22" t="s">
        <v>81</v>
      </c>
      <c r="C57" s="26" t="s">
        <v>82</v>
      </c>
      <c r="D57" s="17" t="s">
        <v>69</v>
      </c>
      <c r="E57" s="62">
        <v>22340</v>
      </c>
      <c r="F57" s="68">
        <v>71.208749999999995</v>
      </c>
      <c r="G57" s="20">
        <v>8.2579320000000008E-3</v>
      </c>
    </row>
    <row r="58" spans="1:7" ht="25.5" x14ac:dyDescent="0.25">
      <c r="A58" s="21">
        <v>52</v>
      </c>
      <c r="B58" s="22" t="s">
        <v>264</v>
      </c>
      <c r="C58" s="26" t="s">
        <v>265</v>
      </c>
      <c r="D58" s="17" t="s">
        <v>201</v>
      </c>
      <c r="E58" s="62">
        <v>21434</v>
      </c>
      <c r="F58" s="68">
        <v>69.028197000000006</v>
      </c>
      <c r="G58" s="20">
        <v>8.0050580000000007E-3</v>
      </c>
    </row>
    <row r="59" spans="1:7" ht="15" x14ac:dyDescent="0.25">
      <c r="A59" s="21">
        <v>53</v>
      </c>
      <c r="B59" s="22" t="s">
        <v>266</v>
      </c>
      <c r="C59" s="26" t="s">
        <v>267</v>
      </c>
      <c r="D59" s="17" t="s">
        <v>222</v>
      </c>
      <c r="E59" s="62">
        <v>19307</v>
      </c>
      <c r="F59" s="68">
        <v>62.023737500000003</v>
      </c>
      <c r="G59" s="20">
        <v>7.1927650000000003E-3</v>
      </c>
    </row>
    <row r="60" spans="1:7" ht="15" x14ac:dyDescent="0.25">
      <c r="A60" s="21">
        <v>54</v>
      </c>
      <c r="B60" s="22" t="s">
        <v>226</v>
      </c>
      <c r="C60" s="26" t="s">
        <v>227</v>
      </c>
      <c r="D60" s="17" t="s">
        <v>179</v>
      </c>
      <c r="E60" s="62">
        <v>25137</v>
      </c>
      <c r="F60" s="68">
        <v>50.751603000000003</v>
      </c>
      <c r="G60" s="20">
        <v>5.8855590000000003E-3</v>
      </c>
    </row>
    <row r="61" spans="1:7" ht="15" x14ac:dyDescent="0.25">
      <c r="A61" s="21">
        <v>55</v>
      </c>
      <c r="B61" s="22" t="s">
        <v>310</v>
      </c>
      <c r="C61" s="26" t="s">
        <v>311</v>
      </c>
      <c r="D61" s="17" t="s">
        <v>186</v>
      </c>
      <c r="E61" s="62">
        <v>89415</v>
      </c>
      <c r="F61" s="68">
        <v>49.2229575</v>
      </c>
      <c r="G61" s="20">
        <v>5.7082849999999996E-3</v>
      </c>
    </row>
    <row r="62" spans="1:7" ht="25.5" x14ac:dyDescent="0.25">
      <c r="A62" s="21">
        <v>56</v>
      </c>
      <c r="B62" s="22" t="s">
        <v>228</v>
      </c>
      <c r="C62" s="26" t="s">
        <v>229</v>
      </c>
      <c r="D62" s="17" t="s">
        <v>26</v>
      </c>
      <c r="E62" s="62">
        <v>19710</v>
      </c>
      <c r="F62" s="68">
        <v>26.677485000000001</v>
      </c>
      <c r="G62" s="20">
        <v>3.093733E-3</v>
      </c>
    </row>
    <row r="63" spans="1:7" ht="15" x14ac:dyDescent="0.25">
      <c r="A63" s="21">
        <v>57</v>
      </c>
      <c r="B63" s="22" t="s">
        <v>220</v>
      </c>
      <c r="C63" s="26" t="s">
        <v>221</v>
      </c>
      <c r="D63" s="17" t="s">
        <v>222</v>
      </c>
      <c r="E63" s="62">
        <v>1992</v>
      </c>
      <c r="F63" s="68">
        <v>13.523688</v>
      </c>
      <c r="G63" s="20">
        <v>1.5683139999999999E-3</v>
      </c>
    </row>
    <row r="64" spans="1:7" ht="15" x14ac:dyDescent="0.25">
      <c r="A64" s="16"/>
      <c r="B64" s="17"/>
      <c r="C64" s="23" t="s">
        <v>113</v>
      </c>
      <c r="D64" s="27"/>
      <c r="E64" s="64"/>
      <c r="F64" s="70">
        <v>8418.4618144999968</v>
      </c>
      <c r="G64" s="28">
        <v>0.97627170200000013</v>
      </c>
    </row>
    <row r="65" spans="1:7" ht="15" x14ac:dyDescent="0.25">
      <c r="A65" s="21"/>
      <c r="B65" s="22"/>
      <c r="C65" s="29"/>
      <c r="D65" s="30"/>
      <c r="E65" s="62"/>
      <c r="F65" s="68"/>
      <c r="G65" s="20"/>
    </row>
    <row r="66" spans="1:7" ht="15" x14ac:dyDescent="0.25">
      <c r="A66" s="16"/>
      <c r="B66" s="17"/>
      <c r="C66" s="23" t="s">
        <v>114</v>
      </c>
      <c r="D66" s="24"/>
      <c r="E66" s="63"/>
      <c r="F66" s="69"/>
      <c r="G66" s="25"/>
    </row>
    <row r="67" spans="1:7" ht="15" x14ac:dyDescent="0.25">
      <c r="A67" s="16"/>
      <c r="B67" s="17"/>
      <c r="C67" s="23" t="s">
        <v>113</v>
      </c>
      <c r="D67" s="27"/>
      <c r="E67" s="64"/>
      <c r="F67" s="70">
        <v>0</v>
      </c>
      <c r="G67" s="28">
        <v>0</v>
      </c>
    </row>
    <row r="68" spans="1:7" ht="15" x14ac:dyDescent="0.25">
      <c r="A68" s="21"/>
      <c r="B68" s="22"/>
      <c r="C68" s="29"/>
      <c r="D68" s="30"/>
      <c r="E68" s="62"/>
      <c r="F68" s="68"/>
      <c r="G68" s="20"/>
    </row>
    <row r="69" spans="1:7" ht="15" x14ac:dyDescent="0.25">
      <c r="A69" s="31"/>
      <c r="B69" s="32"/>
      <c r="C69" s="23" t="s">
        <v>115</v>
      </c>
      <c r="D69" s="24"/>
      <c r="E69" s="63"/>
      <c r="F69" s="69"/>
      <c r="G69" s="25"/>
    </row>
    <row r="70" spans="1:7" ht="15" x14ac:dyDescent="0.25">
      <c r="A70" s="33"/>
      <c r="B70" s="34"/>
      <c r="C70" s="23" t="s">
        <v>113</v>
      </c>
      <c r="D70" s="35"/>
      <c r="E70" s="65"/>
      <c r="F70" s="71">
        <v>0</v>
      </c>
      <c r="G70" s="36">
        <v>0</v>
      </c>
    </row>
    <row r="71" spans="1:7" ht="15" x14ac:dyDescent="0.25">
      <c r="A71" s="33"/>
      <c r="B71" s="34"/>
      <c r="C71" s="29"/>
      <c r="D71" s="37"/>
      <c r="E71" s="66"/>
      <c r="F71" s="72"/>
      <c r="G71" s="38"/>
    </row>
    <row r="72" spans="1:7" ht="15" x14ac:dyDescent="0.25">
      <c r="A72" s="16"/>
      <c r="B72" s="17"/>
      <c r="C72" s="23" t="s">
        <v>119</v>
      </c>
      <c r="D72" s="24"/>
      <c r="E72" s="63"/>
      <c r="F72" s="69"/>
      <c r="G72" s="25"/>
    </row>
    <row r="73" spans="1:7" ht="15" x14ac:dyDescent="0.25">
      <c r="A73" s="16"/>
      <c r="B73" s="17"/>
      <c r="C73" s="23" t="s">
        <v>113</v>
      </c>
      <c r="D73" s="27"/>
      <c r="E73" s="64"/>
      <c r="F73" s="70">
        <v>0</v>
      </c>
      <c r="G73" s="28">
        <v>0</v>
      </c>
    </row>
    <row r="74" spans="1:7" ht="15" x14ac:dyDescent="0.25">
      <c r="A74" s="16"/>
      <c r="B74" s="17"/>
      <c r="C74" s="29"/>
      <c r="D74" s="19"/>
      <c r="E74" s="62"/>
      <c r="F74" s="68"/>
      <c r="G74" s="20"/>
    </row>
    <row r="75" spans="1:7" ht="15" x14ac:dyDescent="0.25">
      <c r="A75" s="16"/>
      <c r="B75" s="17"/>
      <c r="C75" s="23" t="s">
        <v>120</v>
      </c>
      <c r="D75" s="24"/>
      <c r="E75" s="63"/>
      <c r="F75" s="69"/>
      <c r="G75" s="25"/>
    </row>
    <row r="76" spans="1:7" ht="15" x14ac:dyDescent="0.25">
      <c r="A76" s="16"/>
      <c r="B76" s="17"/>
      <c r="C76" s="23" t="s">
        <v>113</v>
      </c>
      <c r="D76" s="27"/>
      <c r="E76" s="64"/>
      <c r="F76" s="70">
        <v>0</v>
      </c>
      <c r="G76" s="28">
        <v>0</v>
      </c>
    </row>
    <row r="77" spans="1:7" ht="15" x14ac:dyDescent="0.25">
      <c r="A77" s="16"/>
      <c r="B77" s="17"/>
      <c r="C77" s="29"/>
      <c r="D77" s="19"/>
      <c r="E77" s="62"/>
      <c r="F77" s="68"/>
      <c r="G77" s="20"/>
    </row>
    <row r="78" spans="1:7" ht="15" x14ac:dyDescent="0.25">
      <c r="A78" s="16"/>
      <c r="B78" s="17"/>
      <c r="C78" s="23" t="s">
        <v>121</v>
      </c>
      <c r="D78" s="24"/>
      <c r="E78" s="63"/>
      <c r="F78" s="69"/>
      <c r="G78" s="25"/>
    </row>
    <row r="79" spans="1:7" ht="15" x14ac:dyDescent="0.25">
      <c r="A79" s="16"/>
      <c r="B79" s="17"/>
      <c r="C79" s="23" t="s">
        <v>113</v>
      </c>
      <c r="D79" s="27"/>
      <c r="E79" s="64"/>
      <c r="F79" s="70">
        <v>0</v>
      </c>
      <c r="G79" s="28">
        <v>0</v>
      </c>
    </row>
    <row r="80" spans="1:7" ht="15" x14ac:dyDescent="0.25">
      <c r="A80" s="16"/>
      <c r="B80" s="17"/>
      <c r="C80" s="29"/>
      <c r="D80" s="19"/>
      <c r="E80" s="62"/>
      <c r="F80" s="68"/>
      <c r="G80" s="20"/>
    </row>
    <row r="81" spans="1:7" ht="25.5" x14ac:dyDescent="0.25">
      <c r="A81" s="21"/>
      <c r="B81" s="22"/>
      <c r="C81" s="39" t="s">
        <v>122</v>
      </c>
      <c r="D81" s="40"/>
      <c r="E81" s="64"/>
      <c r="F81" s="70">
        <v>8418.4618144999968</v>
      </c>
      <c r="G81" s="28">
        <v>0.97627170200000013</v>
      </c>
    </row>
    <row r="82" spans="1:7" ht="15" x14ac:dyDescent="0.25">
      <c r="A82" s="16"/>
      <c r="B82" s="17"/>
      <c r="C82" s="26"/>
      <c r="D82" s="19"/>
      <c r="E82" s="62"/>
      <c r="F82" s="68"/>
      <c r="G82" s="20"/>
    </row>
    <row r="83" spans="1:7" ht="15" x14ac:dyDescent="0.25">
      <c r="A83" s="16"/>
      <c r="B83" s="17"/>
      <c r="C83" s="18" t="s">
        <v>123</v>
      </c>
      <c r="D83" s="19"/>
      <c r="E83" s="62"/>
      <c r="F83" s="68"/>
      <c r="G83" s="20"/>
    </row>
    <row r="84" spans="1:7" ht="25.5" x14ac:dyDescent="0.25">
      <c r="A84" s="16"/>
      <c r="B84" s="17"/>
      <c r="C84" s="23" t="s">
        <v>11</v>
      </c>
      <c r="D84" s="24"/>
      <c r="E84" s="63"/>
      <c r="F84" s="69"/>
      <c r="G84" s="25"/>
    </row>
    <row r="85" spans="1:7" ht="15" x14ac:dyDescent="0.25">
      <c r="A85" s="21"/>
      <c r="B85" s="22"/>
      <c r="C85" s="23" t="s">
        <v>113</v>
      </c>
      <c r="D85" s="27"/>
      <c r="E85" s="64"/>
      <c r="F85" s="70">
        <v>0</v>
      </c>
      <c r="G85" s="28">
        <v>0</v>
      </c>
    </row>
    <row r="86" spans="1:7" ht="15" x14ac:dyDescent="0.25">
      <c r="A86" s="21"/>
      <c r="B86" s="22"/>
      <c r="C86" s="29"/>
      <c r="D86" s="19"/>
      <c r="E86" s="62"/>
      <c r="F86" s="68"/>
      <c r="G86" s="20"/>
    </row>
    <row r="87" spans="1:7" ht="15" x14ac:dyDescent="0.25">
      <c r="A87" s="16"/>
      <c r="B87" s="41"/>
      <c r="C87" s="23" t="s">
        <v>124</v>
      </c>
      <c r="D87" s="24"/>
      <c r="E87" s="63"/>
      <c r="F87" s="69"/>
      <c r="G87" s="25"/>
    </row>
    <row r="88" spans="1:7" ht="15" x14ac:dyDescent="0.25">
      <c r="A88" s="21"/>
      <c r="B88" s="22"/>
      <c r="C88" s="23" t="s">
        <v>113</v>
      </c>
      <c r="D88" s="27"/>
      <c r="E88" s="64"/>
      <c r="F88" s="70">
        <v>0</v>
      </c>
      <c r="G88" s="28">
        <v>0</v>
      </c>
    </row>
    <row r="89" spans="1:7" ht="15" x14ac:dyDescent="0.25">
      <c r="A89" s="21"/>
      <c r="B89" s="22"/>
      <c r="C89" s="29"/>
      <c r="D89" s="19"/>
      <c r="E89" s="62"/>
      <c r="F89" s="74"/>
      <c r="G89" s="43"/>
    </row>
    <row r="90" spans="1:7" ht="15" x14ac:dyDescent="0.25">
      <c r="A90" s="16"/>
      <c r="B90" s="17"/>
      <c r="C90" s="23" t="s">
        <v>125</v>
      </c>
      <c r="D90" s="24"/>
      <c r="E90" s="63"/>
      <c r="F90" s="69"/>
      <c r="G90" s="25"/>
    </row>
    <row r="91" spans="1:7" ht="15" x14ac:dyDescent="0.25">
      <c r="A91" s="21"/>
      <c r="B91" s="22"/>
      <c r="C91" s="23" t="s">
        <v>113</v>
      </c>
      <c r="D91" s="27"/>
      <c r="E91" s="64"/>
      <c r="F91" s="70">
        <v>0</v>
      </c>
      <c r="G91" s="28">
        <v>0</v>
      </c>
    </row>
    <row r="92" spans="1:7" ht="15" x14ac:dyDescent="0.25">
      <c r="A92" s="16"/>
      <c r="B92" s="17"/>
      <c r="C92" s="29"/>
      <c r="D92" s="19"/>
      <c r="E92" s="62"/>
      <c r="F92" s="68"/>
      <c r="G92" s="20"/>
    </row>
    <row r="93" spans="1:7" ht="25.5" x14ac:dyDescent="0.25">
      <c r="A93" s="16"/>
      <c r="B93" s="41"/>
      <c r="C93" s="23" t="s">
        <v>126</v>
      </c>
      <c r="D93" s="24"/>
      <c r="E93" s="63"/>
      <c r="F93" s="69"/>
      <c r="G93" s="25"/>
    </row>
    <row r="94" spans="1:7" ht="15" x14ac:dyDescent="0.25">
      <c r="A94" s="21"/>
      <c r="B94" s="22"/>
      <c r="C94" s="23" t="s">
        <v>113</v>
      </c>
      <c r="D94" s="27"/>
      <c r="E94" s="64"/>
      <c r="F94" s="70">
        <v>0</v>
      </c>
      <c r="G94" s="28">
        <v>0</v>
      </c>
    </row>
    <row r="95" spans="1:7" ht="15" x14ac:dyDescent="0.25">
      <c r="A95" s="21"/>
      <c r="B95" s="22"/>
      <c r="C95" s="29"/>
      <c r="D95" s="19"/>
      <c r="E95" s="62"/>
      <c r="F95" s="68"/>
      <c r="G95" s="20"/>
    </row>
    <row r="96" spans="1:7" ht="15" x14ac:dyDescent="0.25">
      <c r="A96" s="21"/>
      <c r="B96" s="22"/>
      <c r="C96" s="44" t="s">
        <v>127</v>
      </c>
      <c r="D96" s="40"/>
      <c r="E96" s="64"/>
      <c r="F96" s="70">
        <v>0</v>
      </c>
      <c r="G96" s="28">
        <v>0</v>
      </c>
    </row>
    <row r="97" spans="1:7" ht="15" x14ac:dyDescent="0.25">
      <c r="A97" s="21"/>
      <c r="B97" s="22"/>
      <c r="C97" s="26"/>
      <c r="D97" s="19"/>
      <c r="E97" s="62"/>
      <c r="F97" s="68"/>
      <c r="G97" s="20"/>
    </row>
    <row r="98" spans="1:7" ht="15" x14ac:dyDescent="0.25">
      <c r="A98" s="16"/>
      <c r="B98" s="17"/>
      <c r="C98" s="18" t="s">
        <v>128</v>
      </c>
      <c r="D98" s="19"/>
      <c r="E98" s="62"/>
      <c r="F98" s="68"/>
      <c r="G98" s="20"/>
    </row>
    <row r="99" spans="1:7" ht="15" x14ac:dyDescent="0.25">
      <c r="A99" s="21"/>
      <c r="B99" s="22"/>
      <c r="C99" s="23" t="s">
        <v>129</v>
      </c>
      <c r="D99" s="24"/>
      <c r="E99" s="63"/>
      <c r="F99" s="69"/>
      <c r="G99" s="25"/>
    </row>
    <row r="100" spans="1:7" ht="15" x14ac:dyDescent="0.25">
      <c r="A100" s="21"/>
      <c r="B100" s="22"/>
      <c r="C100" s="23" t="s">
        <v>113</v>
      </c>
      <c r="D100" s="40"/>
      <c r="E100" s="64"/>
      <c r="F100" s="70">
        <v>0</v>
      </c>
      <c r="G100" s="28">
        <v>0</v>
      </c>
    </row>
    <row r="101" spans="1:7" ht="15" x14ac:dyDescent="0.25">
      <c r="A101" s="21"/>
      <c r="B101" s="22"/>
      <c r="C101" s="29"/>
      <c r="D101" s="22"/>
      <c r="E101" s="62"/>
      <c r="F101" s="68"/>
      <c r="G101" s="20"/>
    </row>
    <row r="102" spans="1:7" ht="15" x14ac:dyDescent="0.25">
      <c r="A102" s="21"/>
      <c r="B102" s="22"/>
      <c r="C102" s="23" t="s">
        <v>130</v>
      </c>
      <c r="D102" s="24"/>
      <c r="E102" s="63"/>
      <c r="F102" s="69"/>
      <c r="G102" s="25"/>
    </row>
    <row r="103" spans="1:7" ht="15" x14ac:dyDescent="0.25">
      <c r="A103" s="21"/>
      <c r="B103" s="22"/>
      <c r="C103" s="23" t="s">
        <v>113</v>
      </c>
      <c r="D103" s="40"/>
      <c r="E103" s="64"/>
      <c r="F103" s="70">
        <v>0</v>
      </c>
      <c r="G103" s="28">
        <v>0</v>
      </c>
    </row>
    <row r="104" spans="1:7" ht="15" x14ac:dyDescent="0.25">
      <c r="A104" s="21"/>
      <c r="B104" s="22"/>
      <c r="C104" s="29"/>
      <c r="D104" s="22"/>
      <c r="E104" s="62"/>
      <c r="F104" s="68"/>
      <c r="G104" s="20"/>
    </row>
    <row r="105" spans="1:7" ht="15" x14ac:dyDescent="0.25">
      <c r="A105" s="21"/>
      <c r="B105" s="22"/>
      <c r="C105" s="23" t="s">
        <v>131</v>
      </c>
      <c r="D105" s="24"/>
      <c r="E105" s="63"/>
      <c r="F105" s="69"/>
      <c r="G105" s="25"/>
    </row>
    <row r="106" spans="1:7" ht="15" x14ac:dyDescent="0.25">
      <c r="A106" s="21"/>
      <c r="B106" s="22"/>
      <c r="C106" s="23" t="s">
        <v>113</v>
      </c>
      <c r="D106" s="40"/>
      <c r="E106" s="64"/>
      <c r="F106" s="70">
        <v>0</v>
      </c>
      <c r="G106" s="28">
        <v>0</v>
      </c>
    </row>
    <row r="107" spans="1:7" ht="15" x14ac:dyDescent="0.25">
      <c r="A107" s="21"/>
      <c r="B107" s="22"/>
      <c r="C107" s="29"/>
      <c r="D107" s="22"/>
      <c r="E107" s="62"/>
      <c r="F107" s="68"/>
      <c r="G107" s="20"/>
    </row>
    <row r="108" spans="1:7" ht="15" x14ac:dyDescent="0.25">
      <c r="A108" s="21"/>
      <c r="B108" s="22"/>
      <c r="C108" s="23" t="s">
        <v>132</v>
      </c>
      <c r="D108" s="24"/>
      <c r="E108" s="63"/>
      <c r="F108" s="69"/>
      <c r="G108" s="25"/>
    </row>
    <row r="109" spans="1:7" ht="15" x14ac:dyDescent="0.25">
      <c r="A109" s="21">
        <v>1</v>
      </c>
      <c r="B109" s="22"/>
      <c r="C109" s="26" t="s">
        <v>134</v>
      </c>
      <c r="D109" s="30"/>
      <c r="E109" s="62"/>
      <c r="F109" s="68">
        <v>201</v>
      </c>
      <c r="G109" s="20">
        <v>2.3309557000000002E-2</v>
      </c>
    </row>
    <row r="110" spans="1:7" ht="15" x14ac:dyDescent="0.25">
      <c r="A110" s="21"/>
      <c r="B110" s="22"/>
      <c r="C110" s="23" t="s">
        <v>113</v>
      </c>
      <c r="D110" s="40"/>
      <c r="E110" s="64"/>
      <c r="F110" s="70">
        <v>201</v>
      </c>
      <c r="G110" s="28">
        <v>2.3309557000000002E-2</v>
      </c>
    </row>
    <row r="111" spans="1:7" ht="15" x14ac:dyDescent="0.25">
      <c r="A111" s="21"/>
      <c r="B111" s="22"/>
      <c r="C111" s="29"/>
      <c r="D111" s="22"/>
      <c r="E111" s="62"/>
      <c r="F111" s="68"/>
      <c r="G111" s="20"/>
    </row>
    <row r="112" spans="1:7" ht="25.5" x14ac:dyDescent="0.25">
      <c r="A112" s="21"/>
      <c r="B112" s="22"/>
      <c r="C112" s="39" t="s">
        <v>135</v>
      </c>
      <c r="D112" s="40"/>
      <c r="E112" s="64"/>
      <c r="F112" s="70">
        <v>201</v>
      </c>
      <c r="G112" s="28">
        <v>2.3309557000000002E-2</v>
      </c>
    </row>
    <row r="113" spans="1:7" ht="15" x14ac:dyDescent="0.25">
      <c r="A113" s="21"/>
      <c r="B113" s="22"/>
      <c r="C113" s="45"/>
      <c r="D113" s="22"/>
      <c r="E113" s="62"/>
      <c r="F113" s="68"/>
      <c r="G113" s="20"/>
    </row>
    <row r="114" spans="1:7" ht="15" x14ac:dyDescent="0.25">
      <c r="A114" s="16"/>
      <c r="B114" s="17"/>
      <c r="C114" s="18" t="s">
        <v>136</v>
      </c>
      <c r="D114" s="19"/>
      <c r="E114" s="62"/>
      <c r="F114" s="68"/>
      <c r="G114" s="20"/>
    </row>
    <row r="115" spans="1:7" ht="25.5" x14ac:dyDescent="0.25">
      <c r="A115" s="21"/>
      <c r="B115" s="22"/>
      <c r="C115" s="23" t="s">
        <v>137</v>
      </c>
      <c r="D115" s="24"/>
      <c r="E115" s="63"/>
      <c r="F115" s="69"/>
      <c r="G115" s="25"/>
    </row>
    <row r="116" spans="1:7" ht="15" x14ac:dyDescent="0.25">
      <c r="A116" s="21"/>
      <c r="B116" s="22"/>
      <c r="C116" s="23" t="s">
        <v>113</v>
      </c>
      <c r="D116" s="40"/>
      <c r="E116" s="64"/>
      <c r="F116" s="70">
        <v>0</v>
      </c>
      <c r="G116" s="28">
        <v>0</v>
      </c>
    </row>
    <row r="117" spans="1:7" ht="15" x14ac:dyDescent="0.25">
      <c r="A117" s="21"/>
      <c r="B117" s="22"/>
      <c r="C117" s="29"/>
      <c r="D117" s="22"/>
      <c r="E117" s="62"/>
      <c r="F117" s="68"/>
      <c r="G117" s="20"/>
    </row>
    <row r="118" spans="1:7" ht="15" x14ac:dyDescent="0.25">
      <c r="A118" s="16"/>
      <c r="B118" s="17"/>
      <c r="C118" s="18" t="s">
        <v>138</v>
      </c>
      <c r="D118" s="19"/>
      <c r="E118" s="62"/>
      <c r="F118" s="68"/>
      <c r="G118" s="20"/>
    </row>
    <row r="119" spans="1:7" ht="25.5" x14ac:dyDescent="0.25">
      <c r="A119" s="21"/>
      <c r="B119" s="22"/>
      <c r="C119" s="23" t="s">
        <v>139</v>
      </c>
      <c r="D119" s="24"/>
      <c r="E119" s="63"/>
      <c r="F119" s="69"/>
      <c r="G119" s="25"/>
    </row>
    <row r="120" spans="1:7" ht="15" x14ac:dyDescent="0.25">
      <c r="A120" s="21"/>
      <c r="B120" s="22"/>
      <c r="C120" s="23" t="s">
        <v>113</v>
      </c>
      <c r="D120" s="40"/>
      <c r="E120" s="64"/>
      <c r="F120" s="70">
        <v>0</v>
      </c>
      <c r="G120" s="28">
        <v>0</v>
      </c>
    </row>
    <row r="121" spans="1:7" ht="15" x14ac:dyDescent="0.25">
      <c r="A121" s="21"/>
      <c r="B121" s="22"/>
      <c r="C121" s="29"/>
      <c r="D121" s="22"/>
      <c r="E121" s="62"/>
      <c r="F121" s="68"/>
      <c r="G121" s="20"/>
    </row>
    <row r="122" spans="1:7" ht="25.5" x14ac:dyDescent="0.25">
      <c r="A122" s="21"/>
      <c r="B122" s="22"/>
      <c r="C122" s="23" t="s">
        <v>140</v>
      </c>
      <c r="D122" s="24"/>
      <c r="E122" s="63"/>
      <c r="F122" s="69"/>
      <c r="G122" s="25"/>
    </row>
    <row r="123" spans="1:7" ht="15" x14ac:dyDescent="0.25">
      <c r="A123" s="21"/>
      <c r="B123" s="22"/>
      <c r="C123" s="23" t="s">
        <v>113</v>
      </c>
      <c r="D123" s="40"/>
      <c r="E123" s="64"/>
      <c r="F123" s="70">
        <v>0</v>
      </c>
      <c r="G123" s="28">
        <v>0</v>
      </c>
    </row>
    <row r="124" spans="1:7" ht="15" x14ac:dyDescent="0.25">
      <c r="A124" s="21"/>
      <c r="B124" s="22"/>
      <c r="C124" s="29"/>
      <c r="D124" s="22"/>
      <c r="E124" s="62"/>
      <c r="F124" s="74"/>
      <c r="G124" s="43"/>
    </row>
    <row r="125" spans="1:7" ht="25.5" x14ac:dyDescent="0.25">
      <c r="A125" s="21"/>
      <c r="B125" s="22"/>
      <c r="C125" s="45" t="s">
        <v>141</v>
      </c>
      <c r="D125" s="22"/>
      <c r="E125" s="62"/>
      <c r="F125" s="147">
        <v>3.6108606000000001</v>
      </c>
      <c r="G125" s="148">
        <v>4.1874399999999997E-4</v>
      </c>
    </row>
    <row r="126" spans="1:7" ht="15" x14ac:dyDescent="0.25">
      <c r="A126" s="21"/>
      <c r="B126" s="22"/>
      <c r="C126" s="46" t="s">
        <v>142</v>
      </c>
      <c r="D126" s="27"/>
      <c r="E126" s="64"/>
      <c r="F126" s="70">
        <v>8623.0726750999966</v>
      </c>
      <c r="G126" s="28">
        <v>1.0000000030000002</v>
      </c>
    </row>
    <row r="128" spans="1:7" ht="15" x14ac:dyDescent="0.25">
      <c r="B128" s="375"/>
      <c r="C128" s="375"/>
      <c r="D128" s="375"/>
      <c r="E128" s="375"/>
      <c r="F128" s="375"/>
    </row>
    <row r="129" spans="2:6" ht="15" x14ac:dyDescent="0.25">
      <c r="B129" s="375"/>
      <c r="C129" s="375"/>
      <c r="D129" s="375"/>
      <c r="E129" s="375"/>
      <c r="F129" s="375"/>
    </row>
    <row r="131" spans="2:6" ht="15" x14ac:dyDescent="0.25">
      <c r="B131" s="52" t="s">
        <v>144</v>
      </c>
      <c r="C131" s="53"/>
      <c r="D131" s="54"/>
    </row>
    <row r="132" spans="2:6" ht="15" x14ac:dyDescent="0.25">
      <c r="B132" s="55" t="s">
        <v>145</v>
      </c>
      <c r="C132" s="56"/>
      <c r="D132" s="81" t="s">
        <v>146</v>
      </c>
    </row>
    <row r="133" spans="2:6" ht="15" x14ac:dyDescent="0.25">
      <c r="B133" s="55" t="s">
        <v>147</v>
      </c>
      <c r="C133" s="56"/>
      <c r="D133" s="81" t="s">
        <v>146</v>
      </c>
    </row>
    <row r="134" spans="2:6" ht="15" x14ac:dyDescent="0.25">
      <c r="B134" s="57" t="s">
        <v>148</v>
      </c>
      <c r="C134" s="56"/>
      <c r="D134" s="58"/>
    </row>
    <row r="135" spans="2:6" ht="25.5" customHeight="1" x14ac:dyDescent="0.25">
      <c r="B135" s="58"/>
      <c r="C135" s="48" t="s">
        <v>149</v>
      </c>
      <c r="D135" s="49" t="s">
        <v>150</v>
      </c>
    </row>
    <row r="136" spans="2:6" ht="12.75" customHeight="1" x14ac:dyDescent="0.25">
      <c r="B136" s="75" t="s">
        <v>151</v>
      </c>
      <c r="C136" s="76" t="s">
        <v>152</v>
      </c>
      <c r="D136" s="76" t="s">
        <v>153</v>
      </c>
    </row>
    <row r="137" spans="2:6" ht="15" x14ac:dyDescent="0.25">
      <c r="B137" s="58" t="s">
        <v>154</v>
      </c>
      <c r="C137" s="59">
        <v>9.5113000000000003</v>
      </c>
      <c r="D137" s="59">
        <v>9.5466999999999995</v>
      </c>
    </row>
    <row r="138" spans="2:6" ht="15" x14ac:dyDescent="0.25">
      <c r="B138" s="58" t="s">
        <v>155</v>
      </c>
      <c r="C138" s="59">
        <v>9.5113000000000003</v>
      </c>
      <c r="D138" s="59">
        <v>9.5466999999999995</v>
      </c>
    </row>
    <row r="139" spans="2:6" ht="15" x14ac:dyDescent="0.25">
      <c r="B139" s="58" t="s">
        <v>156</v>
      </c>
      <c r="C139" s="59">
        <v>9.4571000000000005</v>
      </c>
      <c r="D139" s="59">
        <v>9.4887999999999995</v>
      </c>
    </row>
    <row r="140" spans="2:6" ht="15" x14ac:dyDescent="0.25">
      <c r="B140" s="58" t="s">
        <v>157</v>
      </c>
      <c r="C140" s="59">
        <v>9.4571000000000005</v>
      </c>
      <c r="D140" s="59">
        <v>9.4887999999999995</v>
      </c>
    </row>
    <row r="142" spans="2:6" ht="15" x14ac:dyDescent="0.25">
      <c r="B142" s="77" t="s">
        <v>158</v>
      </c>
      <c r="C142" s="60"/>
      <c r="D142" s="78" t="s">
        <v>146</v>
      </c>
    </row>
    <row r="143" spans="2:6" ht="24.75" customHeight="1" x14ac:dyDescent="0.25">
      <c r="B143" s="79"/>
      <c r="C143" s="79"/>
    </row>
    <row r="144" spans="2:6" ht="15" x14ac:dyDescent="0.25">
      <c r="B144" s="82"/>
      <c r="C144" s="80"/>
      <c r="D144"/>
    </row>
    <row r="146" spans="2:4" ht="15" x14ac:dyDescent="0.25">
      <c r="B146" s="57" t="s">
        <v>159</v>
      </c>
      <c r="C146" s="56"/>
      <c r="D146" s="83" t="s">
        <v>146</v>
      </c>
    </row>
    <row r="147" spans="2:4" ht="15" x14ac:dyDescent="0.25">
      <c r="B147" s="57" t="s">
        <v>160</v>
      </c>
      <c r="C147" s="56"/>
      <c r="D147" s="83" t="s">
        <v>146</v>
      </c>
    </row>
    <row r="148" spans="2:4" ht="15" x14ac:dyDescent="0.25">
      <c r="B148" s="57" t="s">
        <v>161</v>
      </c>
      <c r="C148" s="56"/>
      <c r="D148" s="61">
        <v>2.7924087444020996E-3</v>
      </c>
    </row>
    <row r="149" spans="2:4" ht="15" x14ac:dyDescent="0.25">
      <c r="B149" s="57" t="s">
        <v>162</v>
      </c>
      <c r="C149" s="56"/>
      <c r="D149" s="61" t="s">
        <v>146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3"/>
  <sheetViews>
    <sheetView topLeftCell="A136" workbookViewId="0">
      <selection sqref="A1:G1"/>
    </sheetView>
  </sheetViews>
  <sheetFormatPr defaultRowHeight="15.95" customHeight="1" x14ac:dyDescent="0.25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256" width="9.140625" style="47"/>
  </cols>
  <sheetData>
    <row r="1" spans="1:7" ht="15" x14ac:dyDescent="0.25">
      <c r="A1" s="372" t="s">
        <v>0</v>
      </c>
      <c r="B1" s="373"/>
      <c r="C1" s="373"/>
      <c r="D1" s="373"/>
      <c r="E1" s="373"/>
      <c r="F1" s="373"/>
      <c r="G1" s="374"/>
    </row>
    <row r="2" spans="1:7" ht="15" x14ac:dyDescent="0.25">
      <c r="A2" s="372" t="s">
        <v>322</v>
      </c>
      <c r="B2" s="373"/>
      <c r="C2" s="373"/>
      <c r="D2" s="373"/>
      <c r="E2" s="373"/>
      <c r="F2" s="373"/>
      <c r="G2" s="374"/>
    </row>
    <row r="3" spans="1:7" ht="15" customHeight="1" x14ac:dyDescent="0.25">
      <c r="A3" s="372" t="s">
        <v>1153</v>
      </c>
      <c r="B3" s="373"/>
      <c r="C3" s="373"/>
      <c r="D3" s="373"/>
      <c r="E3" s="373"/>
      <c r="F3" s="373"/>
      <c r="G3" s="374"/>
    </row>
    <row r="4" spans="1:7" ht="30" x14ac:dyDescent="0.25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5" x14ac:dyDescent="0.25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5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5">
      <c r="A7" s="21">
        <v>1</v>
      </c>
      <c r="B7" s="22" t="s">
        <v>213</v>
      </c>
      <c r="C7" s="26" t="s">
        <v>214</v>
      </c>
      <c r="D7" s="17" t="s">
        <v>179</v>
      </c>
      <c r="E7" s="62">
        <v>34359</v>
      </c>
      <c r="F7" s="68">
        <v>236.66479200000001</v>
      </c>
      <c r="G7" s="20">
        <v>3.2262589000000001E-2</v>
      </c>
    </row>
    <row r="8" spans="1:7" ht="15" x14ac:dyDescent="0.25">
      <c r="A8" s="21">
        <v>2</v>
      </c>
      <c r="B8" s="22" t="s">
        <v>271</v>
      </c>
      <c r="C8" s="26" t="s">
        <v>272</v>
      </c>
      <c r="D8" s="17" t="s">
        <v>273</v>
      </c>
      <c r="E8" s="62">
        <v>66618</v>
      </c>
      <c r="F8" s="68">
        <v>227.16738000000001</v>
      </c>
      <c r="G8" s="20">
        <v>3.0967884000000001E-2</v>
      </c>
    </row>
    <row r="9" spans="1:7" ht="25.5" x14ac:dyDescent="0.25">
      <c r="A9" s="21">
        <v>3</v>
      </c>
      <c r="B9" s="22" t="s">
        <v>47</v>
      </c>
      <c r="C9" s="26" t="s">
        <v>48</v>
      </c>
      <c r="D9" s="17" t="s">
        <v>17</v>
      </c>
      <c r="E9" s="62">
        <v>161302</v>
      </c>
      <c r="F9" s="68">
        <v>223.00001499999999</v>
      </c>
      <c r="G9" s="20">
        <v>3.0399781000000001E-2</v>
      </c>
    </row>
    <row r="10" spans="1:7" ht="15" x14ac:dyDescent="0.25">
      <c r="A10" s="21">
        <v>4</v>
      </c>
      <c r="B10" s="22" t="s">
        <v>61</v>
      </c>
      <c r="C10" s="26" t="s">
        <v>62</v>
      </c>
      <c r="D10" s="17" t="s">
        <v>60</v>
      </c>
      <c r="E10" s="62">
        <v>39904</v>
      </c>
      <c r="F10" s="68">
        <v>203.031552</v>
      </c>
      <c r="G10" s="20">
        <v>2.7677641999999999E-2</v>
      </c>
    </row>
    <row r="11" spans="1:7" ht="25.5" x14ac:dyDescent="0.25">
      <c r="A11" s="21">
        <v>5</v>
      </c>
      <c r="B11" s="22" t="s">
        <v>180</v>
      </c>
      <c r="C11" s="26" t="s">
        <v>181</v>
      </c>
      <c r="D11" s="17" t="s">
        <v>26</v>
      </c>
      <c r="E11" s="62">
        <v>32892</v>
      </c>
      <c r="F11" s="68">
        <v>199.86823799999999</v>
      </c>
      <c r="G11" s="20">
        <v>2.7246413000000001E-2</v>
      </c>
    </row>
    <row r="12" spans="1:7" ht="25.5" x14ac:dyDescent="0.25">
      <c r="A12" s="21">
        <v>6</v>
      </c>
      <c r="B12" s="22" t="s">
        <v>197</v>
      </c>
      <c r="C12" s="26" t="s">
        <v>198</v>
      </c>
      <c r="D12" s="17" t="s">
        <v>69</v>
      </c>
      <c r="E12" s="62">
        <v>25594</v>
      </c>
      <c r="F12" s="68">
        <v>196.357168</v>
      </c>
      <c r="G12" s="20">
        <v>2.6767777999999999E-2</v>
      </c>
    </row>
    <row r="13" spans="1:7" ht="25.5" x14ac:dyDescent="0.25">
      <c r="A13" s="21">
        <v>7</v>
      </c>
      <c r="B13" s="22" t="s">
        <v>65</v>
      </c>
      <c r="C13" s="26" t="s">
        <v>66</v>
      </c>
      <c r="D13" s="17" t="s">
        <v>23</v>
      </c>
      <c r="E13" s="62">
        <v>237699</v>
      </c>
      <c r="F13" s="68">
        <v>195.388578</v>
      </c>
      <c r="G13" s="20">
        <v>2.6635737999999999E-2</v>
      </c>
    </row>
    <row r="14" spans="1:7" ht="25.5" x14ac:dyDescent="0.25">
      <c r="A14" s="21">
        <v>8</v>
      </c>
      <c r="B14" s="22" t="s">
        <v>246</v>
      </c>
      <c r="C14" s="26" t="s">
        <v>247</v>
      </c>
      <c r="D14" s="17" t="s">
        <v>32</v>
      </c>
      <c r="E14" s="62">
        <v>30747</v>
      </c>
      <c r="F14" s="68">
        <v>190.385424</v>
      </c>
      <c r="G14" s="20">
        <v>2.5953698000000001E-2</v>
      </c>
    </row>
    <row r="15" spans="1:7" ht="15" x14ac:dyDescent="0.25">
      <c r="A15" s="21">
        <v>9</v>
      </c>
      <c r="B15" s="22" t="s">
        <v>256</v>
      </c>
      <c r="C15" s="26" t="s">
        <v>257</v>
      </c>
      <c r="D15" s="17" t="s">
        <v>212</v>
      </c>
      <c r="E15" s="62">
        <v>25572</v>
      </c>
      <c r="F15" s="68">
        <v>186.394308</v>
      </c>
      <c r="G15" s="20">
        <v>2.5409622E-2</v>
      </c>
    </row>
    <row r="16" spans="1:7" ht="15" x14ac:dyDescent="0.25">
      <c r="A16" s="21">
        <v>10</v>
      </c>
      <c r="B16" s="22" t="s">
        <v>236</v>
      </c>
      <c r="C16" s="26" t="s">
        <v>237</v>
      </c>
      <c r="D16" s="17" t="s">
        <v>186</v>
      </c>
      <c r="E16" s="62">
        <v>9515</v>
      </c>
      <c r="F16" s="68">
        <v>183.67756</v>
      </c>
      <c r="G16" s="20">
        <v>2.5039269999999999E-2</v>
      </c>
    </row>
    <row r="17" spans="1:7" ht="15" x14ac:dyDescent="0.25">
      <c r="A17" s="21">
        <v>11</v>
      </c>
      <c r="B17" s="22" t="s">
        <v>240</v>
      </c>
      <c r="C17" s="26" t="s">
        <v>241</v>
      </c>
      <c r="D17" s="17" t="s">
        <v>222</v>
      </c>
      <c r="E17" s="62">
        <v>61316</v>
      </c>
      <c r="F17" s="68">
        <v>178.06166400000001</v>
      </c>
      <c r="G17" s="20">
        <v>2.4273699999999999E-2</v>
      </c>
    </row>
    <row r="18" spans="1:7" ht="25.5" x14ac:dyDescent="0.25">
      <c r="A18" s="21">
        <v>12</v>
      </c>
      <c r="B18" s="22" t="s">
        <v>308</v>
      </c>
      <c r="C18" s="26" t="s">
        <v>309</v>
      </c>
      <c r="D18" s="17" t="s">
        <v>32</v>
      </c>
      <c r="E18" s="62">
        <v>113148</v>
      </c>
      <c r="F18" s="68">
        <v>177.246342</v>
      </c>
      <c r="G18" s="20">
        <v>2.4162553999999999E-2</v>
      </c>
    </row>
    <row r="19" spans="1:7" ht="15" x14ac:dyDescent="0.25">
      <c r="A19" s="21">
        <v>13</v>
      </c>
      <c r="B19" s="22" t="s">
        <v>164</v>
      </c>
      <c r="C19" s="26" t="s">
        <v>165</v>
      </c>
      <c r="D19" s="17" t="s">
        <v>20</v>
      </c>
      <c r="E19" s="62">
        <v>106078</v>
      </c>
      <c r="F19" s="68">
        <v>176.036441</v>
      </c>
      <c r="G19" s="20">
        <v>2.3997617999999998E-2</v>
      </c>
    </row>
    <row r="20" spans="1:7" ht="25.5" x14ac:dyDescent="0.25">
      <c r="A20" s="21">
        <v>14</v>
      </c>
      <c r="B20" s="22" t="s">
        <v>49</v>
      </c>
      <c r="C20" s="26" t="s">
        <v>50</v>
      </c>
      <c r="D20" s="17" t="s">
        <v>17</v>
      </c>
      <c r="E20" s="62">
        <v>177949</v>
      </c>
      <c r="F20" s="68">
        <v>175.54668849999999</v>
      </c>
      <c r="G20" s="20">
        <v>2.3930854000000001E-2</v>
      </c>
    </row>
    <row r="21" spans="1:7" ht="15" x14ac:dyDescent="0.25">
      <c r="A21" s="21">
        <v>15</v>
      </c>
      <c r="B21" s="22" t="s">
        <v>274</v>
      </c>
      <c r="C21" s="26" t="s">
        <v>275</v>
      </c>
      <c r="D21" s="17" t="s">
        <v>212</v>
      </c>
      <c r="E21" s="62">
        <v>12020</v>
      </c>
      <c r="F21" s="68">
        <v>172.58917</v>
      </c>
      <c r="G21" s="20">
        <v>2.3527679999999999E-2</v>
      </c>
    </row>
    <row r="22" spans="1:7" ht="15" x14ac:dyDescent="0.25">
      <c r="A22" s="21">
        <v>16</v>
      </c>
      <c r="B22" s="22" t="s">
        <v>316</v>
      </c>
      <c r="C22" s="26" t="s">
        <v>317</v>
      </c>
      <c r="D22" s="17" t="s">
        <v>29</v>
      </c>
      <c r="E22" s="62">
        <v>188420</v>
      </c>
      <c r="F22" s="68">
        <v>171.08536000000001</v>
      </c>
      <c r="G22" s="20">
        <v>2.3322677999999999E-2</v>
      </c>
    </row>
    <row r="23" spans="1:7" ht="15" x14ac:dyDescent="0.25">
      <c r="A23" s="21">
        <v>17</v>
      </c>
      <c r="B23" s="22" t="s">
        <v>184</v>
      </c>
      <c r="C23" s="26" t="s">
        <v>185</v>
      </c>
      <c r="D23" s="17" t="s">
        <v>186</v>
      </c>
      <c r="E23" s="62">
        <v>48350</v>
      </c>
      <c r="F23" s="68">
        <v>168.88655</v>
      </c>
      <c r="G23" s="20">
        <v>2.3022931999999999E-2</v>
      </c>
    </row>
    <row r="24" spans="1:7" ht="25.5" x14ac:dyDescent="0.25">
      <c r="A24" s="21">
        <v>18</v>
      </c>
      <c r="B24" s="22" t="s">
        <v>102</v>
      </c>
      <c r="C24" s="26" t="s">
        <v>103</v>
      </c>
      <c r="D24" s="17" t="s">
        <v>26</v>
      </c>
      <c r="E24" s="62">
        <v>14300</v>
      </c>
      <c r="F24" s="68">
        <v>167.9821</v>
      </c>
      <c r="G24" s="20">
        <v>2.2899635000000002E-2</v>
      </c>
    </row>
    <row r="25" spans="1:7" ht="25.5" x14ac:dyDescent="0.25">
      <c r="A25" s="21">
        <v>19</v>
      </c>
      <c r="B25" s="22" t="s">
        <v>36</v>
      </c>
      <c r="C25" s="26" t="s">
        <v>37</v>
      </c>
      <c r="D25" s="17" t="s">
        <v>23</v>
      </c>
      <c r="E25" s="62">
        <v>2563</v>
      </c>
      <c r="F25" s="68">
        <v>162.2391815</v>
      </c>
      <c r="G25" s="20">
        <v>2.2116750000000001E-2</v>
      </c>
    </row>
    <row r="26" spans="1:7" ht="15" x14ac:dyDescent="0.25">
      <c r="A26" s="21">
        <v>20</v>
      </c>
      <c r="B26" s="22" t="s">
        <v>166</v>
      </c>
      <c r="C26" s="26" t="s">
        <v>167</v>
      </c>
      <c r="D26" s="17" t="s">
        <v>168</v>
      </c>
      <c r="E26" s="62">
        <v>48259</v>
      </c>
      <c r="F26" s="68">
        <v>161.25744850000001</v>
      </c>
      <c r="G26" s="20">
        <v>2.1982918000000001E-2</v>
      </c>
    </row>
    <row r="27" spans="1:7" ht="25.5" x14ac:dyDescent="0.25">
      <c r="A27" s="21">
        <v>21</v>
      </c>
      <c r="B27" s="22" t="s">
        <v>248</v>
      </c>
      <c r="C27" s="26" t="s">
        <v>249</v>
      </c>
      <c r="D27" s="17" t="s">
        <v>235</v>
      </c>
      <c r="E27" s="62">
        <v>24598</v>
      </c>
      <c r="F27" s="68">
        <v>160.00998999999999</v>
      </c>
      <c r="G27" s="20">
        <v>2.1812861999999999E-2</v>
      </c>
    </row>
    <row r="28" spans="1:7" ht="25.5" x14ac:dyDescent="0.25">
      <c r="A28" s="21">
        <v>22</v>
      </c>
      <c r="B28" s="22" t="s">
        <v>43</v>
      </c>
      <c r="C28" s="26" t="s">
        <v>44</v>
      </c>
      <c r="D28" s="17" t="s">
        <v>26</v>
      </c>
      <c r="E28" s="62">
        <v>28959</v>
      </c>
      <c r="F28" s="68">
        <v>154.98856799999999</v>
      </c>
      <c r="G28" s="20">
        <v>2.1128332999999999E-2</v>
      </c>
    </row>
    <row r="29" spans="1:7" ht="15" x14ac:dyDescent="0.25">
      <c r="A29" s="21">
        <v>23</v>
      </c>
      <c r="B29" s="22" t="s">
        <v>77</v>
      </c>
      <c r="C29" s="26" t="s">
        <v>78</v>
      </c>
      <c r="D29" s="17" t="s">
        <v>20</v>
      </c>
      <c r="E29" s="62">
        <v>142798</v>
      </c>
      <c r="F29" s="68">
        <v>150.65189000000001</v>
      </c>
      <c r="G29" s="20">
        <v>2.0537149000000001E-2</v>
      </c>
    </row>
    <row r="30" spans="1:7" ht="25.5" x14ac:dyDescent="0.25">
      <c r="A30" s="21">
        <v>24</v>
      </c>
      <c r="B30" s="22" t="s">
        <v>318</v>
      </c>
      <c r="C30" s="26" t="s">
        <v>319</v>
      </c>
      <c r="D30" s="17" t="s">
        <v>273</v>
      </c>
      <c r="E30" s="62">
        <v>49135</v>
      </c>
      <c r="F30" s="68">
        <v>146.93821750000001</v>
      </c>
      <c r="G30" s="20">
        <v>2.0030894E-2</v>
      </c>
    </row>
    <row r="31" spans="1:7" ht="15" x14ac:dyDescent="0.25">
      <c r="A31" s="21">
        <v>25</v>
      </c>
      <c r="B31" s="22" t="s">
        <v>299</v>
      </c>
      <c r="C31" s="26" t="s">
        <v>300</v>
      </c>
      <c r="D31" s="17" t="s">
        <v>20</v>
      </c>
      <c r="E31" s="62">
        <v>58791</v>
      </c>
      <c r="F31" s="68">
        <v>145.7134935</v>
      </c>
      <c r="G31" s="20">
        <v>1.9863937000000002E-2</v>
      </c>
    </row>
    <row r="32" spans="1:7" ht="25.5" x14ac:dyDescent="0.25">
      <c r="A32" s="21">
        <v>26</v>
      </c>
      <c r="B32" s="22" t="s">
        <v>40</v>
      </c>
      <c r="C32" s="26" t="s">
        <v>41</v>
      </c>
      <c r="D32" s="17" t="s">
        <v>42</v>
      </c>
      <c r="E32" s="62">
        <v>40089</v>
      </c>
      <c r="F32" s="68">
        <v>143.13777450000001</v>
      </c>
      <c r="G32" s="20">
        <v>1.9512809999999998E-2</v>
      </c>
    </row>
    <row r="33" spans="1:7" ht="25.5" x14ac:dyDescent="0.25">
      <c r="A33" s="21">
        <v>27</v>
      </c>
      <c r="B33" s="22" t="s">
        <v>208</v>
      </c>
      <c r="C33" s="26" t="s">
        <v>209</v>
      </c>
      <c r="D33" s="17" t="s">
        <v>32</v>
      </c>
      <c r="E33" s="62">
        <v>92347</v>
      </c>
      <c r="F33" s="68">
        <v>141.1523895</v>
      </c>
      <c r="G33" s="20">
        <v>1.9242159000000002E-2</v>
      </c>
    </row>
    <row r="34" spans="1:7" ht="15" x14ac:dyDescent="0.25">
      <c r="A34" s="21">
        <v>28</v>
      </c>
      <c r="B34" s="22" t="s">
        <v>268</v>
      </c>
      <c r="C34" s="26" t="s">
        <v>269</v>
      </c>
      <c r="D34" s="17" t="s">
        <v>60</v>
      </c>
      <c r="E34" s="62">
        <v>57337</v>
      </c>
      <c r="F34" s="68">
        <v>134.5412705</v>
      </c>
      <c r="G34" s="20">
        <v>1.8340919000000001E-2</v>
      </c>
    </row>
    <row r="35" spans="1:7" ht="25.5" x14ac:dyDescent="0.25">
      <c r="A35" s="21">
        <v>29</v>
      </c>
      <c r="B35" s="22" t="s">
        <v>250</v>
      </c>
      <c r="C35" s="26" t="s">
        <v>251</v>
      </c>
      <c r="D35" s="17" t="s">
        <v>26</v>
      </c>
      <c r="E35" s="62">
        <v>37873</v>
      </c>
      <c r="F35" s="68">
        <v>133.35083299999999</v>
      </c>
      <c r="G35" s="20">
        <v>1.8178636000000001E-2</v>
      </c>
    </row>
    <row r="36" spans="1:7" ht="25.5" x14ac:dyDescent="0.25">
      <c r="A36" s="21">
        <v>30</v>
      </c>
      <c r="B36" s="22" t="s">
        <v>75</v>
      </c>
      <c r="C36" s="26" t="s">
        <v>76</v>
      </c>
      <c r="D36" s="17" t="s">
        <v>26</v>
      </c>
      <c r="E36" s="62">
        <v>72038</v>
      </c>
      <c r="F36" s="68">
        <v>124.841854</v>
      </c>
      <c r="G36" s="20">
        <v>1.7018676E-2</v>
      </c>
    </row>
    <row r="37" spans="1:7" ht="15" x14ac:dyDescent="0.25">
      <c r="A37" s="21">
        <v>31</v>
      </c>
      <c r="B37" s="22" t="s">
        <v>238</v>
      </c>
      <c r="C37" s="26" t="s">
        <v>239</v>
      </c>
      <c r="D37" s="17" t="s">
        <v>20</v>
      </c>
      <c r="E37" s="62">
        <v>98000</v>
      </c>
      <c r="F37" s="68">
        <v>123.872</v>
      </c>
      <c r="G37" s="20">
        <v>1.6886464E-2</v>
      </c>
    </row>
    <row r="38" spans="1:7" ht="15" x14ac:dyDescent="0.25">
      <c r="A38" s="21">
        <v>32</v>
      </c>
      <c r="B38" s="22" t="s">
        <v>313</v>
      </c>
      <c r="C38" s="26" t="s">
        <v>314</v>
      </c>
      <c r="D38" s="17" t="s">
        <v>186</v>
      </c>
      <c r="E38" s="62">
        <v>11780</v>
      </c>
      <c r="F38" s="68">
        <v>116.17435999999999</v>
      </c>
      <c r="G38" s="20">
        <v>1.5837107E-2</v>
      </c>
    </row>
    <row r="39" spans="1:7" ht="51" x14ac:dyDescent="0.25">
      <c r="A39" s="21">
        <v>33</v>
      </c>
      <c r="B39" s="22" t="s">
        <v>215</v>
      </c>
      <c r="C39" s="26" t="s">
        <v>216</v>
      </c>
      <c r="D39" s="17" t="s">
        <v>217</v>
      </c>
      <c r="E39" s="62">
        <v>270455</v>
      </c>
      <c r="F39" s="68">
        <v>115.75474</v>
      </c>
      <c r="G39" s="20">
        <v>1.5779903000000001E-2</v>
      </c>
    </row>
    <row r="40" spans="1:7" ht="15" x14ac:dyDescent="0.25">
      <c r="A40" s="21">
        <v>34</v>
      </c>
      <c r="B40" s="22" t="s">
        <v>306</v>
      </c>
      <c r="C40" s="26" t="s">
        <v>307</v>
      </c>
      <c r="D40" s="17" t="s">
        <v>168</v>
      </c>
      <c r="E40" s="62">
        <v>19090</v>
      </c>
      <c r="F40" s="68">
        <v>99.745249999999999</v>
      </c>
      <c r="G40" s="20">
        <v>1.359746E-2</v>
      </c>
    </row>
    <row r="41" spans="1:7" ht="25.5" x14ac:dyDescent="0.25">
      <c r="A41" s="21">
        <v>35</v>
      </c>
      <c r="B41" s="22" t="s">
        <v>199</v>
      </c>
      <c r="C41" s="26" t="s">
        <v>200</v>
      </c>
      <c r="D41" s="17" t="s">
        <v>201</v>
      </c>
      <c r="E41" s="62">
        <v>36963</v>
      </c>
      <c r="F41" s="68">
        <v>93.350056499999994</v>
      </c>
      <c r="G41" s="20">
        <v>1.2725655000000001E-2</v>
      </c>
    </row>
    <row r="42" spans="1:7" ht="25.5" x14ac:dyDescent="0.25">
      <c r="A42" s="21">
        <v>36</v>
      </c>
      <c r="B42" s="22" t="s">
        <v>242</v>
      </c>
      <c r="C42" s="26" t="s">
        <v>243</v>
      </c>
      <c r="D42" s="17" t="s">
        <v>69</v>
      </c>
      <c r="E42" s="62">
        <v>38919</v>
      </c>
      <c r="F42" s="68">
        <v>86.925586499999994</v>
      </c>
      <c r="G42" s="20">
        <v>1.1849859000000001E-2</v>
      </c>
    </row>
    <row r="43" spans="1:7" ht="25.5" x14ac:dyDescent="0.25">
      <c r="A43" s="21">
        <v>37</v>
      </c>
      <c r="B43" s="22" t="s">
        <v>202</v>
      </c>
      <c r="C43" s="26" t="s">
        <v>203</v>
      </c>
      <c r="D43" s="17" t="s">
        <v>26</v>
      </c>
      <c r="E43" s="62">
        <v>20323</v>
      </c>
      <c r="F43" s="68">
        <v>85.072078000000005</v>
      </c>
      <c r="G43" s="20">
        <v>1.1597184999999999E-2</v>
      </c>
    </row>
    <row r="44" spans="1:7" ht="38.25" x14ac:dyDescent="0.25">
      <c r="A44" s="21">
        <v>38</v>
      </c>
      <c r="B44" s="22" t="s">
        <v>97</v>
      </c>
      <c r="C44" s="26" t="s">
        <v>98</v>
      </c>
      <c r="D44" s="17" t="s">
        <v>99</v>
      </c>
      <c r="E44" s="62">
        <v>79000</v>
      </c>
      <c r="F44" s="68">
        <v>77.340999999999994</v>
      </c>
      <c r="G44" s="20">
        <v>1.054327E-2</v>
      </c>
    </row>
    <row r="45" spans="1:7" ht="15" x14ac:dyDescent="0.25">
      <c r="A45" s="21">
        <v>39</v>
      </c>
      <c r="B45" s="22" t="s">
        <v>276</v>
      </c>
      <c r="C45" s="26" t="s">
        <v>277</v>
      </c>
      <c r="D45" s="17" t="s">
        <v>225</v>
      </c>
      <c r="E45" s="62">
        <v>36739</v>
      </c>
      <c r="F45" s="68">
        <v>76.894727000000003</v>
      </c>
      <c r="G45" s="20">
        <v>1.0482434000000001E-2</v>
      </c>
    </row>
    <row r="46" spans="1:7" ht="51" x14ac:dyDescent="0.25">
      <c r="A46" s="21">
        <v>40</v>
      </c>
      <c r="B46" s="22" t="s">
        <v>278</v>
      </c>
      <c r="C46" s="26" t="s">
        <v>279</v>
      </c>
      <c r="D46" s="17" t="s">
        <v>217</v>
      </c>
      <c r="E46" s="62">
        <v>29874</v>
      </c>
      <c r="F46" s="68">
        <v>76.089078000000001</v>
      </c>
      <c r="G46" s="20">
        <v>1.0372605999999999E-2</v>
      </c>
    </row>
    <row r="47" spans="1:7" ht="15" x14ac:dyDescent="0.25">
      <c r="A47" s="21">
        <v>41</v>
      </c>
      <c r="B47" s="22" t="s">
        <v>280</v>
      </c>
      <c r="C47" s="26" t="s">
        <v>281</v>
      </c>
      <c r="D47" s="17" t="s">
        <v>168</v>
      </c>
      <c r="E47" s="62">
        <v>19212</v>
      </c>
      <c r="F47" s="68">
        <v>72.746238000000005</v>
      </c>
      <c r="G47" s="20">
        <v>9.9169040000000007E-3</v>
      </c>
    </row>
    <row r="48" spans="1:7" ht="25.5" x14ac:dyDescent="0.25">
      <c r="A48" s="21">
        <v>42</v>
      </c>
      <c r="B48" s="22" t="s">
        <v>24</v>
      </c>
      <c r="C48" s="26" t="s">
        <v>25</v>
      </c>
      <c r="D48" s="17" t="s">
        <v>26</v>
      </c>
      <c r="E48" s="62">
        <v>10490</v>
      </c>
      <c r="F48" s="68">
        <v>72.658985000000001</v>
      </c>
      <c r="G48" s="20">
        <v>9.9050089999999993E-3</v>
      </c>
    </row>
    <row r="49" spans="1:7" ht="15" x14ac:dyDescent="0.25">
      <c r="A49" s="21">
        <v>43</v>
      </c>
      <c r="B49" s="22" t="s">
        <v>260</v>
      </c>
      <c r="C49" s="26" t="s">
        <v>261</v>
      </c>
      <c r="D49" s="17" t="s">
        <v>74</v>
      </c>
      <c r="E49" s="62">
        <v>2863</v>
      </c>
      <c r="F49" s="68">
        <v>70.504238000000001</v>
      </c>
      <c r="G49" s="20">
        <v>9.6112699999999999E-3</v>
      </c>
    </row>
    <row r="50" spans="1:7" ht="15" x14ac:dyDescent="0.25">
      <c r="A50" s="21">
        <v>44</v>
      </c>
      <c r="B50" s="22" t="s">
        <v>83</v>
      </c>
      <c r="C50" s="26" t="s">
        <v>84</v>
      </c>
      <c r="D50" s="17" t="s">
        <v>60</v>
      </c>
      <c r="E50" s="62">
        <v>32900</v>
      </c>
      <c r="F50" s="68">
        <v>69.139349999999993</v>
      </c>
      <c r="G50" s="20">
        <v>9.4252060000000002E-3</v>
      </c>
    </row>
    <row r="51" spans="1:7" ht="15" x14ac:dyDescent="0.25">
      <c r="A51" s="21">
        <v>45</v>
      </c>
      <c r="B51" s="22" t="s">
        <v>320</v>
      </c>
      <c r="C51" s="26" t="s">
        <v>321</v>
      </c>
      <c r="D51" s="17" t="s">
        <v>179</v>
      </c>
      <c r="E51" s="62">
        <v>25632</v>
      </c>
      <c r="F51" s="68">
        <v>65.374415999999997</v>
      </c>
      <c r="G51" s="20">
        <v>8.9119630000000002E-3</v>
      </c>
    </row>
    <row r="52" spans="1:7" ht="15" x14ac:dyDescent="0.25">
      <c r="A52" s="21">
        <v>46</v>
      </c>
      <c r="B52" s="22" t="s">
        <v>90</v>
      </c>
      <c r="C52" s="26" t="s">
        <v>91</v>
      </c>
      <c r="D52" s="17" t="s">
        <v>60</v>
      </c>
      <c r="E52" s="62">
        <v>24117</v>
      </c>
      <c r="F52" s="68">
        <v>64.947080999999997</v>
      </c>
      <c r="G52" s="20">
        <v>8.8537080000000001E-3</v>
      </c>
    </row>
    <row r="53" spans="1:7" ht="25.5" x14ac:dyDescent="0.25">
      <c r="A53" s="21">
        <v>47</v>
      </c>
      <c r="B53" s="22" t="s">
        <v>193</v>
      </c>
      <c r="C53" s="26" t="s">
        <v>194</v>
      </c>
      <c r="D53" s="17" t="s">
        <v>26</v>
      </c>
      <c r="E53" s="62">
        <v>7809</v>
      </c>
      <c r="F53" s="68">
        <v>63.881524499999998</v>
      </c>
      <c r="G53" s="20">
        <v>8.7084490000000001E-3</v>
      </c>
    </row>
    <row r="54" spans="1:7" ht="25.5" x14ac:dyDescent="0.25">
      <c r="A54" s="21">
        <v>48</v>
      </c>
      <c r="B54" s="22" t="s">
        <v>195</v>
      </c>
      <c r="C54" s="26" t="s">
        <v>196</v>
      </c>
      <c r="D54" s="17" t="s">
        <v>23</v>
      </c>
      <c r="E54" s="62">
        <v>38605</v>
      </c>
      <c r="F54" s="68">
        <v>63.466619999999999</v>
      </c>
      <c r="G54" s="20">
        <v>8.6518889999999994E-3</v>
      </c>
    </row>
    <row r="55" spans="1:7" ht="15" x14ac:dyDescent="0.25">
      <c r="A55" s="21">
        <v>49</v>
      </c>
      <c r="B55" s="22" t="s">
        <v>292</v>
      </c>
      <c r="C55" s="26" t="s">
        <v>293</v>
      </c>
      <c r="D55" s="17" t="s">
        <v>222</v>
      </c>
      <c r="E55" s="62">
        <v>46393</v>
      </c>
      <c r="F55" s="68">
        <v>62.027441000000003</v>
      </c>
      <c r="G55" s="20">
        <v>8.4556969999999999E-3</v>
      </c>
    </row>
    <row r="56" spans="1:7" ht="25.5" x14ac:dyDescent="0.25">
      <c r="A56" s="21">
        <v>50</v>
      </c>
      <c r="B56" s="22" t="s">
        <v>182</v>
      </c>
      <c r="C56" s="26" t="s">
        <v>183</v>
      </c>
      <c r="D56" s="17" t="s">
        <v>26</v>
      </c>
      <c r="E56" s="62">
        <v>10262</v>
      </c>
      <c r="F56" s="68">
        <v>61.269271000000003</v>
      </c>
      <c r="G56" s="20">
        <v>8.3523420000000004E-3</v>
      </c>
    </row>
    <row r="57" spans="1:7" ht="25.5" x14ac:dyDescent="0.25">
      <c r="A57" s="21">
        <v>51</v>
      </c>
      <c r="B57" s="22" t="s">
        <v>81</v>
      </c>
      <c r="C57" s="26" t="s">
        <v>82</v>
      </c>
      <c r="D57" s="17" t="s">
        <v>69</v>
      </c>
      <c r="E57" s="62">
        <v>19208</v>
      </c>
      <c r="F57" s="68">
        <v>61.225499999999997</v>
      </c>
      <c r="G57" s="20">
        <v>8.3463749999999996E-3</v>
      </c>
    </row>
    <row r="58" spans="1:7" ht="25.5" x14ac:dyDescent="0.25">
      <c r="A58" s="21">
        <v>52</v>
      </c>
      <c r="B58" s="22" t="s">
        <v>264</v>
      </c>
      <c r="C58" s="26" t="s">
        <v>265</v>
      </c>
      <c r="D58" s="17" t="s">
        <v>201</v>
      </c>
      <c r="E58" s="62">
        <v>18997</v>
      </c>
      <c r="F58" s="68">
        <v>61.179838500000002</v>
      </c>
      <c r="G58" s="20">
        <v>8.3401499999999993E-3</v>
      </c>
    </row>
    <row r="59" spans="1:7" ht="15" x14ac:dyDescent="0.25">
      <c r="A59" s="21">
        <v>53</v>
      </c>
      <c r="B59" s="22" t="s">
        <v>79</v>
      </c>
      <c r="C59" s="26" t="s">
        <v>80</v>
      </c>
      <c r="D59" s="17" t="s">
        <v>60</v>
      </c>
      <c r="E59" s="62">
        <v>27261</v>
      </c>
      <c r="F59" s="68">
        <v>58.911020999999998</v>
      </c>
      <c r="G59" s="20">
        <v>8.0308610000000002E-3</v>
      </c>
    </row>
    <row r="60" spans="1:7" ht="25.5" x14ac:dyDescent="0.25">
      <c r="A60" s="21">
        <v>54</v>
      </c>
      <c r="B60" s="22" t="s">
        <v>94</v>
      </c>
      <c r="C60" s="26" t="s">
        <v>95</v>
      </c>
      <c r="D60" s="17" t="s">
        <v>96</v>
      </c>
      <c r="E60" s="62">
        <v>15000</v>
      </c>
      <c r="F60" s="68">
        <v>58.252499999999998</v>
      </c>
      <c r="G60" s="20">
        <v>7.9410899999999996E-3</v>
      </c>
    </row>
    <row r="61" spans="1:7" ht="15" x14ac:dyDescent="0.25">
      <c r="A61" s="21">
        <v>55</v>
      </c>
      <c r="B61" s="22" t="s">
        <v>191</v>
      </c>
      <c r="C61" s="26" t="s">
        <v>192</v>
      </c>
      <c r="D61" s="17" t="s">
        <v>186</v>
      </c>
      <c r="E61" s="62">
        <v>10712</v>
      </c>
      <c r="F61" s="68">
        <v>49.226996</v>
      </c>
      <c r="G61" s="20">
        <v>6.7107169999999997E-3</v>
      </c>
    </row>
    <row r="62" spans="1:7" ht="15" x14ac:dyDescent="0.25">
      <c r="A62" s="21">
        <v>56</v>
      </c>
      <c r="B62" s="22" t="s">
        <v>310</v>
      </c>
      <c r="C62" s="26" t="s">
        <v>311</v>
      </c>
      <c r="D62" s="17" t="s">
        <v>186</v>
      </c>
      <c r="E62" s="62">
        <v>85110</v>
      </c>
      <c r="F62" s="68">
        <v>46.853054999999998</v>
      </c>
      <c r="G62" s="20">
        <v>6.3870960000000001E-3</v>
      </c>
    </row>
    <row r="63" spans="1:7" ht="15" x14ac:dyDescent="0.25">
      <c r="A63" s="21">
        <v>57</v>
      </c>
      <c r="B63" s="22" t="s">
        <v>226</v>
      </c>
      <c r="C63" s="26" t="s">
        <v>227</v>
      </c>
      <c r="D63" s="17" t="s">
        <v>179</v>
      </c>
      <c r="E63" s="62">
        <v>22567</v>
      </c>
      <c r="F63" s="68">
        <v>45.562773</v>
      </c>
      <c r="G63" s="20">
        <v>6.2112030000000002E-3</v>
      </c>
    </row>
    <row r="64" spans="1:7" ht="15" x14ac:dyDescent="0.25">
      <c r="A64" s="21">
        <v>58</v>
      </c>
      <c r="B64" s="22" t="s">
        <v>175</v>
      </c>
      <c r="C64" s="26" t="s">
        <v>176</v>
      </c>
      <c r="D64" s="17" t="s">
        <v>35</v>
      </c>
      <c r="E64" s="62">
        <v>24161</v>
      </c>
      <c r="F64" s="68">
        <v>43.175707000000003</v>
      </c>
      <c r="G64" s="20">
        <v>5.8857930000000003E-3</v>
      </c>
    </row>
    <row r="65" spans="1:7" ht="15" x14ac:dyDescent="0.25">
      <c r="A65" s="21">
        <v>59</v>
      </c>
      <c r="B65" s="22" t="s">
        <v>92</v>
      </c>
      <c r="C65" s="26" t="s">
        <v>93</v>
      </c>
      <c r="D65" s="17" t="s">
        <v>60</v>
      </c>
      <c r="E65" s="62">
        <v>25000</v>
      </c>
      <c r="F65" s="68">
        <v>34.799999999999997</v>
      </c>
      <c r="G65" s="20">
        <v>4.7440010000000003E-3</v>
      </c>
    </row>
    <row r="66" spans="1:7" ht="25.5" x14ac:dyDescent="0.25">
      <c r="A66" s="21">
        <v>60</v>
      </c>
      <c r="B66" s="22" t="s">
        <v>228</v>
      </c>
      <c r="C66" s="26" t="s">
        <v>229</v>
      </c>
      <c r="D66" s="17" t="s">
        <v>26</v>
      </c>
      <c r="E66" s="62">
        <v>14424</v>
      </c>
      <c r="F66" s="68">
        <v>19.522884000000001</v>
      </c>
      <c r="G66" s="20">
        <v>2.6613959999999999E-3</v>
      </c>
    </row>
    <row r="67" spans="1:7" ht="15" x14ac:dyDescent="0.25">
      <c r="A67" s="21">
        <v>61</v>
      </c>
      <c r="B67" s="22" t="s">
        <v>220</v>
      </c>
      <c r="C67" s="26" t="s">
        <v>221</v>
      </c>
      <c r="D67" s="17" t="s">
        <v>222</v>
      </c>
      <c r="E67" s="62">
        <v>1687</v>
      </c>
      <c r="F67" s="68">
        <v>11.453042999999999</v>
      </c>
      <c r="G67" s="20">
        <v>1.5613000000000001E-3</v>
      </c>
    </row>
    <row r="68" spans="1:7" ht="15" x14ac:dyDescent="0.25">
      <c r="A68" s="16"/>
      <c r="B68" s="17"/>
      <c r="C68" s="23" t="s">
        <v>113</v>
      </c>
      <c r="D68" s="27"/>
      <c r="E68" s="64"/>
      <c r="F68" s="70">
        <v>7295.5895990000026</v>
      </c>
      <c r="G68" s="28">
        <v>0.9945484710000001</v>
      </c>
    </row>
    <row r="69" spans="1:7" ht="15" x14ac:dyDescent="0.25">
      <c r="A69" s="21"/>
      <c r="B69" s="22"/>
      <c r="C69" s="29"/>
      <c r="D69" s="30"/>
      <c r="E69" s="62"/>
      <c r="F69" s="68"/>
      <c r="G69" s="20"/>
    </row>
    <row r="70" spans="1:7" ht="15" x14ac:dyDescent="0.25">
      <c r="A70" s="16"/>
      <c r="B70" s="17"/>
      <c r="C70" s="23" t="s">
        <v>114</v>
      </c>
      <c r="D70" s="24"/>
      <c r="E70" s="63"/>
      <c r="F70" s="69"/>
      <c r="G70" s="25"/>
    </row>
    <row r="71" spans="1:7" ht="15" x14ac:dyDescent="0.25">
      <c r="A71" s="16"/>
      <c r="B71" s="17"/>
      <c r="C71" s="23" t="s">
        <v>113</v>
      </c>
      <c r="D71" s="27"/>
      <c r="E71" s="64"/>
      <c r="F71" s="70">
        <v>0</v>
      </c>
      <c r="G71" s="28">
        <v>0</v>
      </c>
    </row>
    <row r="72" spans="1:7" ht="15" x14ac:dyDescent="0.25">
      <c r="A72" s="21"/>
      <c r="B72" s="22"/>
      <c r="C72" s="29"/>
      <c r="D72" s="30"/>
      <c r="E72" s="62"/>
      <c r="F72" s="68"/>
      <c r="G72" s="20"/>
    </row>
    <row r="73" spans="1:7" ht="15" x14ac:dyDescent="0.25">
      <c r="A73" s="31"/>
      <c r="B73" s="32"/>
      <c r="C73" s="23" t="s">
        <v>115</v>
      </c>
      <c r="D73" s="24"/>
      <c r="E73" s="63"/>
      <c r="F73" s="69"/>
      <c r="G73" s="25"/>
    </row>
    <row r="74" spans="1:7" ht="15" x14ac:dyDescent="0.25">
      <c r="A74" s="33"/>
      <c r="B74" s="34"/>
      <c r="C74" s="23" t="s">
        <v>113</v>
      </c>
      <c r="D74" s="35"/>
      <c r="E74" s="65"/>
      <c r="F74" s="71">
        <v>0</v>
      </c>
      <c r="G74" s="36">
        <v>0</v>
      </c>
    </row>
    <row r="75" spans="1:7" ht="15" x14ac:dyDescent="0.25">
      <c r="A75" s="33"/>
      <c r="B75" s="34"/>
      <c r="C75" s="29"/>
      <c r="D75" s="37"/>
      <c r="E75" s="66"/>
      <c r="F75" s="72"/>
      <c r="G75" s="38"/>
    </row>
    <row r="76" spans="1:7" ht="15" x14ac:dyDescent="0.25">
      <c r="A76" s="16"/>
      <c r="B76" s="17"/>
      <c r="C76" s="23" t="s">
        <v>119</v>
      </c>
      <c r="D76" s="24"/>
      <c r="E76" s="63"/>
      <c r="F76" s="69"/>
      <c r="G76" s="25"/>
    </row>
    <row r="77" spans="1:7" ht="15" x14ac:dyDescent="0.25">
      <c r="A77" s="16"/>
      <c r="B77" s="17"/>
      <c r="C77" s="23" t="s">
        <v>113</v>
      </c>
      <c r="D77" s="27"/>
      <c r="E77" s="64"/>
      <c r="F77" s="70">
        <v>0</v>
      </c>
      <c r="G77" s="28">
        <v>0</v>
      </c>
    </row>
    <row r="78" spans="1:7" ht="15" x14ac:dyDescent="0.25">
      <c r="A78" s="16"/>
      <c r="B78" s="17"/>
      <c r="C78" s="29"/>
      <c r="D78" s="19"/>
      <c r="E78" s="62"/>
      <c r="F78" s="68"/>
      <c r="G78" s="20"/>
    </row>
    <row r="79" spans="1:7" ht="15" x14ac:dyDescent="0.25">
      <c r="A79" s="16"/>
      <c r="B79" s="17"/>
      <c r="C79" s="23" t="s">
        <v>120</v>
      </c>
      <c r="D79" s="24"/>
      <c r="E79" s="63"/>
      <c r="F79" s="69"/>
      <c r="G79" s="25"/>
    </row>
    <row r="80" spans="1:7" ht="15" x14ac:dyDescent="0.25">
      <c r="A80" s="16"/>
      <c r="B80" s="17"/>
      <c r="C80" s="23" t="s">
        <v>113</v>
      </c>
      <c r="D80" s="27"/>
      <c r="E80" s="64"/>
      <c r="F80" s="70">
        <v>0</v>
      </c>
      <c r="G80" s="28">
        <v>0</v>
      </c>
    </row>
    <row r="81" spans="1:7" ht="15" x14ac:dyDescent="0.25">
      <c r="A81" s="16"/>
      <c r="B81" s="17"/>
      <c r="C81" s="29"/>
      <c r="D81" s="19"/>
      <c r="E81" s="62"/>
      <c r="F81" s="68"/>
      <c r="G81" s="20"/>
    </row>
    <row r="82" spans="1:7" ht="15" x14ac:dyDescent="0.25">
      <c r="A82" s="16"/>
      <c r="B82" s="17"/>
      <c r="C82" s="23" t="s">
        <v>121</v>
      </c>
      <c r="D82" s="24"/>
      <c r="E82" s="63"/>
      <c r="F82" s="69"/>
      <c r="G82" s="25"/>
    </row>
    <row r="83" spans="1:7" ht="15" x14ac:dyDescent="0.25">
      <c r="A83" s="16"/>
      <c r="B83" s="17"/>
      <c r="C83" s="23" t="s">
        <v>113</v>
      </c>
      <c r="D83" s="27"/>
      <c r="E83" s="64"/>
      <c r="F83" s="70">
        <v>0</v>
      </c>
      <c r="G83" s="28">
        <v>0</v>
      </c>
    </row>
    <row r="84" spans="1:7" ht="15" x14ac:dyDescent="0.25">
      <c r="A84" s="16"/>
      <c r="B84" s="17"/>
      <c r="C84" s="29"/>
      <c r="D84" s="19"/>
      <c r="E84" s="62"/>
      <c r="F84" s="68"/>
      <c r="G84" s="20"/>
    </row>
    <row r="85" spans="1:7" ht="25.5" x14ac:dyDescent="0.25">
      <c r="A85" s="21"/>
      <c r="B85" s="22"/>
      <c r="C85" s="39" t="s">
        <v>122</v>
      </c>
      <c r="D85" s="40"/>
      <c r="E85" s="64"/>
      <c r="F85" s="70">
        <v>7295.5895990000026</v>
      </c>
      <c r="G85" s="28">
        <v>0.9945484710000001</v>
      </c>
    </row>
    <row r="86" spans="1:7" ht="15" x14ac:dyDescent="0.25">
      <c r="A86" s="16"/>
      <c r="B86" s="17"/>
      <c r="C86" s="26"/>
      <c r="D86" s="19"/>
      <c r="E86" s="62"/>
      <c r="F86" s="68"/>
      <c r="G86" s="20"/>
    </row>
    <row r="87" spans="1:7" ht="15" x14ac:dyDescent="0.25">
      <c r="A87" s="16"/>
      <c r="B87" s="17"/>
      <c r="C87" s="18" t="s">
        <v>123</v>
      </c>
      <c r="D87" s="19"/>
      <c r="E87" s="62"/>
      <c r="F87" s="68"/>
      <c r="G87" s="20"/>
    </row>
    <row r="88" spans="1:7" ht="25.5" x14ac:dyDescent="0.25">
      <c r="A88" s="16"/>
      <c r="B88" s="17"/>
      <c r="C88" s="23" t="s">
        <v>11</v>
      </c>
      <c r="D88" s="24"/>
      <c r="E88" s="63"/>
      <c r="F88" s="69"/>
      <c r="G88" s="25"/>
    </row>
    <row r="89" spans="1:7" ht="15" x14ac:dyDescent="0.25">
      <c r="A89" s="21"/>
      <c r="B89" s="22"/>
      <c r="C89" s="23" t="s">
        <v>113</v>
      </c>
      <c r="D89" s="27"/>
      <c r="E89" s="64"/>
      <c r="F89" s="70">
        <v>0</v>
      </c>
      <c r="G89" s="28">
        <v>0</v>
      </c>
    </row>
    <row r="90" spans="1:7" ht="15" x14ac:dyDescent="0.25">
      <c r="A90" s="21"/>
      <c r="B90" s="22"/>
      <c r="C90" s="29"/>
      <c r="D90" s="19"/>
      <c r="E90" s="62"/>
      <c r="F90" s="68"/>
      <c r="G90" s="20"/>
    </row>
    <row r="91" spans="1:7" ht="15" x14ac:dyDescent="0.25">
      <c r="A91" s="16"/>
      <c r="B91" s="41"/>
      <c r="C91" s="23" t="s">
        <v>124</v>
      </c>
      <c r="D91" s="24"/>
      <c r="E91" s="63"/>
      <c r="F91" s="69"/>
      <c r="G91" s="25"/>
    </row>
    <row r="92" spans="1:7" ht="15" x14ac:dyDescent="0.25">
      <c r="A92" s="21"/>
      <c r="B92" s="22"/>
      <c r="C92" s="23" t="s">
        <v>113</v>
      </c>
      <c r="D92" s="27"/>
      <c r="E92" s="64"/>
      <c r="F92" s="70">
        <v>0</v>
      </c>
      <c r="G92" s="28">
        <v>0</v>
      </c>
    </row>
    <row r="93" spans="1:7" ht="15" x14ac:dyDescent="0.25">
      <c r="A93" s="21"/>
      <c r="B93" s="22"/>
      <c r="C93" s="29"/>
      <c r="D93" s="19"/>
      <c r="E93" s="62"/>
      <c r="F93" s="74"/>
      <c r="G93" s="43"/>
    </row>
    <row r="94" spans="1:7" ht="15" x14ac:dyDescent="0.25">
      <c r="A94" s="16"/>
      <c r="B94" s="17"/>
      <c r="C94" s="23" t="s">
        <v>125</v>
      </c>
      <c r="D94" s="24"/>
      <c r="E94" s="63"/>
      <c r="F94" s="69"/>
      <c r="G94" s="25"/>
    </row>
    <row r="95" spans="1:7" ht="15" x14ac:dyDescent="0.25">
      <c r="A95" s="21"/>
      <c r="B95" s="22"/>
      <c r="C95" s="23" t="s">
        <v>113</v>
      </c>
      <c r="D95" s="27"/>
      <c r="E95" s="64"/>
      <c r="F95" s="70">
        <v>0</v>
      </c>
      <c r="G95" s="28">
        <v>0</v>
      </c>
    </row>
    <row r="96" spans="1:7" ht="15" x14ac:dyDescent="0.25">
      <c r="A96" s="16"/>
      <c r="B96" s="17"/>
      <c r="C96" s="29"/>
      <c r="D96" s="19"/>
      <c r="E96" s="62"/>
      <c r="F96" s="68"/>
      <c r="G96" s="20"/>
    </row>
    <row r="97" spans="1:7" ht="25.5" x14ac:dyDescent="0.25">
      <c r="A97" s="16"/>
      <c r="B97" s="41"/>
      <c r="C97" s="23" t="s">
        <v>126</v>
      </c>
      <c r="D97" s="24"/>
      <c r="E97" s="63"/>
      <c r="F97" s="69"/>
      <c r="G97" s="25"/>
    </row>
    <row r="98" spans="1:7" ht="15" x14ac:dyDescent="0.25">
      <c r="A98" s="21"/>
      <c r="B98" s="22"/>
      <c r="C98" s="23" t="s">
        <v>113</v>
      </c>
      <c r="D98" s="27"/>
      <c r="E98" s="64"/>
      <c r="F98" s="70">
        <v>0</v>
      </c>
      <c r="G98" s="28">
        <v>0</v>
      </c>
    </row>
    <row r="99" spans="1:7" ht="15" x14ac:dyDescent="0.25">
      <c r="A99" s="21"/>
      <c r="B99" s="22"/>
      <c r="C99" s="29"/>
      <c r="D99" s="19"/>
      <c r="E99" s="62"/>
      <c r="F99" s="68"/>
      <c r="G99" s="20"/>
    </row>
    <row r="100" spans="1:7" ht="15" x14ac:dyDescent="0.25">
      <c r="A100" s="21"/>
      <c r="B100" s="22"/>
      <c r="C100" s="44" t="s">
        <v>127</v>
      </c>
      <c r="D100" s="40"/>
      <c r="E100" s="64"/>
      <c r="F100" s="70">
        <v>0</v>
      </c>
      <c r="G100" s="28">
        <v>0</v>
      </c>
    </row>
    <row r="101" spans="1:7" ht="15" x14ac:dyDescent="0.25">
      <c r="A101" s="21"/>
      <c r="B101" s="22"/>
      <c r="C101" s="26"/>
      <c r="D101" s="19"/>
      <c r="E101" s="62"/>
      <c r="F101" s="68"/>
      <c r="G101" s="20"/>
    </row>
    <row r="102" spans="1:7" ht="15" x14ac:dyDescent="0.25">
      <c r="A102" s="16"/>
      <c r="B102" s="17"/>
      <c r="C102" s="18" t="s">
        <v>128</v>
      </c>
      <c r="D102" s="19"/>
      <c r="E102" s="62"/>
      <c r="F102" s="68"/>
      <c r="G102" s="20"/>
    </row>
    <row r="103" spans="1:7" ht="15" x14ac:dyDescent="0.25">
      <c r="A103" s="21"/>
      <c r="B103" s="22"/>
      <c r="C103" s="23" t="s">
        <v>129</v>
      </c>
      <c r="D103" s="24"/>
      <c r="E103" s="63"/>
      <c r="F103" s="69"/>
      <c r="G103" s="25"/>
    </row>
    <row r="104" spans="1:7" ht="15" x14ac:dyDescent="0.25">
      <c r="A104" s="21"/>
      <c r="B104" s="22"/>
      <c r="C104" s="23" t="s">
        <v>113</v>
      </c>
      <c r="D104" s="40"/>
      <c r="E104" s="64"/>
      <c r="F104" s="70">
        <v>0</v>
      </c>
      <c r="G104" s="28">
        <v>0</v>
      </c>
    </row>
    <row r="105" spans="1:7" ht="15" x14ac:dyDescent="0.25">
      <c r="A105" s="21"/>
      <c r="B105" s="22"/>
      <c r="C105" s="29"/>
      <c r="D105" s="22"/>
      <c r="E105" s="62"/>
      <c r="F105" s="68"/>
      <c r="G105" s="20"/>
    </row>
    <row r="106" spans="1:7" ht="15" x14ac:dyDescent="0.25">
      <c r="A106" s="21"/>
      <c r="B106" s="22"/>
      <c r="C106" s="23" t="s">
        <v>130</v>
      </c>
      <c r="D106" s="24"/>
      <c r="E106" s="63"/>
      <c r="F106" s="69"/>
      <c r="G106" s="25"/>
    </row>
    <row r="107" spans="1:7" ht="15" x14ac:dyDescent="0.25">
      <c r="A107" s="21"/>
      <c r="B107" s="22"/>
      <c r="C107" s="23" t="s">
        <v>113</v>
      </c>
      <c r="D107" s="40"/>
      <c r="E107" s="64"/>
      <c r="F107" s="70">
        <v>0</v>
      </c>
      <c r="G107" s="28">
        <v>0</v>
      </c>
    </row>
    <row r="108" spans="1:7" ht="15" x14ac:dyDescent="0.25">
      <c r="A108" s="21"/>
      <c r="B108" s="22"/>
      <c r="C108" s="29"/>
      <c r="D108" s="22"/>
      <c r="E108" s="62"/>
      <c r="F108" s="68"/>
      <c r="G108" s="20"/>
    </row>
    <row r="109" spans="1:7" ht="15" x14ac:dyDescent="0.25">
      <c r="A109" s="21"/>
      <c r="B109" s="22"/>
      <c r="C109" s="23" t="s">
        <v>131</v>
      </c>
      <c r="D109" s="24"/>
      <c r="E109" s="63"/>
      <c r="F109" s="69"/>
      <c r="G109" s="25"/>
    </row>
    <row r="110" spans="1:7" ht="15" x14ac:dyDescent="0.25">
      <c r="A110" s="21"/>
      <c r="B110" s="22"/>
      <c r="C110" s="23" t="s">
        <v>113</v>
      </c>
      <c r="D110" s="40"/>
      <c r="E110" s="64"/>
      <c r="F110" s="70">
        <v>0</v>
      </c>
      <c r="G110" s="28">
        <v>0</v>
      </c>
    </row>
    <row r="111" spans="1:7" ht="15" x14ac:dyDescent="0.25">
      <c r="A111" s="21"/>
      <c r="B111" s="22"/>
      <c r="C111" s="29"/>
      <c r="D111" s="22"/>
      <c r="E111" s="62"/>
      <c r="F111" s="68"/>
      <c r="G111" s="20"/>
    </row>
    <row r="112" spans="1:7" ht="15" x14ac:dyDescent="0.25">
      <c r="A112" s="21"/>
      <c r="B112" s="22"/>
      <c r="C112" s="23" t="s">
        <v>132</v>
      </c>
      <c r="D112" s="24"/>
      <c r="E112" s="63"/>
      <c r="F112" s="69"/>
      <c r="G112" s="25"/>
    </row>
    <row r="113" spans="1:7" ht="15" x14ac:dyDescent="0.25">
      <c r="A113" s="21">
        <v>1</v>
      </c>
      <c r="B113" s="22"/>
      <c r="C113" s="26" t="s">
        <v>134</v>
      </c>
      <c r="D113" s="30"/>
      <c r="E113" s="62"/>
      <c r="F113" s="68">
        <v>52</v>
      </c>
      <c r="G113" s="20">
        <v>7.0887379999999998E-3</v>
      </c>
    </row>
    <row r="114" spans="1:7" ht="15" x14ac:dyDescent="0.25">
      <c r="A114" s="21"/>
      <c r="B114" s="22"/>
      <c r="C114" s="23" t="s">
        <v>113</v>
      </c>
      <c r="D114" s="40"/>
      <c r="E114" s="64"/>
      <c r="F114" s="70">
        <v>52</v>
      </c>
      <c r="G114" s="28">
        <v>7.0887379999999998E-3</v>
      </c>
    </row>
    <row r="115" spans="1:7" ht="15" x14ac:dyDescent="0.25">
      <c r="A115" s="21"/>
      <c r="B115" s="22"/>
      <c r="C115" s="29"/>
      <c r="D115" s="22"/>
      <c r="E115" s="62"/>
      <c r="F115" s="68"/>
      <c r="G115" s="20"/>
    </row>
    <row r="116" spans="1:7" ht="25.5" x14ac:dyDescent="0.25">
      <c r="A116" s="21"/>
      <c r="B116" s="22"/>
      <c r="C116" s="39" t="s">
        <v>135</v>
      </c>
      <c r="D116" s="40"/>
      <c r="E116" s="64"/>
      <c r="F116" s="70">
        <v>52</v>
      </c>
      <c r="G116" s="28">
        <v>7.0887379999999998E-3</v>
      </c>
    </row>
    <row r="117" spans="1:7" ht="15" x14ac:dyDescent="0.25">
      <c r="A117" s="21"/>
      <c r="B117" s="22"/>
      <c r="C117" s="45"/>
      <c r="D117" s="22"/>
      <c r="E117" s="62"/>
      <c r="F117" s="68"/>
      <c r="G117" s="20"/>
    </row>
    <row r="118" spans="1:7" ht="15" x14ac:dyDescent="0.25">
      <c r="A118" s="16"/>
      <c r="B118" s="17"/>
      <c r="C118" s="18" t="s">
        <v>136</v>
      </c>
      <c r="D118" s="19"/>
      <c r="E118" s="62"/>
      <c r="F118" s="68"/>
      <c r="G118" s="20"/>
    </row>
    <row r="119" spans="1:7" ht="25.5" x14ac:dyDescent="0.25">
      <c r="A119" s="21"/>
      <c r="B119" s="22"/>
      <c r="C119" s="23" t="s">
        <v>137</v>
      </c>
      <c r="D119" s="24"/>
      <c r="E119" s="63"/>
      <c r="F119" s="69"/>
      <c r="G119" s="25"/>
    </row>
    <row r="120" spans="1:7" ht="15" x14ac:dyDescent="0.25">
      <c r="A120" s="21"/>
      <c r="B120" s="22"/>
      <c r="C120" s="23" t="s">
        <v>113</v>
      </c>
      <c r="D120" s="40"/>
      <c r="E120" s="64"/>
      <c r="F120" s="70">
        <v>0</v>
      </c>
      <c r="G120" s="28">
        <v>0</v>
      </c>
    </row>
    <row r="121" spans="1:7" ht="15" x14ac:dyDescent="0.25">
      <c r="A121" s="21"/>
      <c r="B121" s="22"/>
      <c r="C121" s="29"/>
      <c r="D121" s="22"/>
      <c r="E121" s="62"/>
      <c r="F121" s="68"/>
      <c r="G121" s="20"/>
    </row>
    <row r="122" spans="1:7" ht="15" x14ac:dyDescent="0.25">
      <c r="A122" s="16"/>
      <c r="B122" s="17"/>
      <c r="C122" s="18" t="s">
        <v>138</v>
      </c>
      <c r="D122" s="19"/>
      <c r="E122" s="62"/>
      <c r="F122" s="68"/>
      <c r="G122" s="20"/>
    </row>
    <row r="123" spans="1:7" ht="25.5" x14ac:dyDescent="0.25">
      <c r="A123" s="21"/>
      <c r="B123" s="22"/>
      <c r="C123" s="23" t="s">
        <v>139</v>
      </c>
      <c r="D123" s="24"/>
      <c r="E123" s="63"/>
      <c r="F123" s="69"/>
      <c r="G123" s="25"/>
    </row>
    <row r="124" spans="1:7" ht="15" x14ac:dyDescent="0.25">
      <c r="A124" s="21"/>
      <c r="B124" s="22"/>
      <c r="C124" s="23" t="s">
        <v>113</v>
      </c>
      <c r="D124" s="40"/>
      <c r="E124" s="64"/>
      <c r="F124" s="70">
        <v>0</v>
      </c>
      <c r="G124" s="28">
        <v>0</v>
      </c>
    </row>
    <row r="125" spans="1:7" ht="15" x14ac:dyDescent="0.25">
      <c r="A125" s="21"/>
      <c r="B125" s="22"/>
      <c r="C125" s="29"/>
      <c r="D125" s="22"/>
      <c r="E125" s="62"/>
      <c r="F125" s="68"/>
      <c r="G125" s="20"/>
    </row>
    <row r="126" spans="1:7" ht="25.5" x14ac:dyDescent="0.25">
      <c r="A126" s="21"/>
      <c r="B126" s="22"/>
      <c r="C126" s="23" t="s">
        <v>140</v>
      </c>
      <c r="D126" s="24"/>
      <c r="E126" s="63"/>
      <c r="F126" s="69"/>
      <c r="G126" s="25"/>
    </row>
    <row r="127" spans="1:7" ht="15" x14ac:dyDescent="0.25">
      <c r="A127" s="21"/>
      <c r="B127" s="22"/>
      <c r="C127" s="23" t="s">
        <v>113</v>
      </c>
      <c r="D127" s="40"/>
      <c r="E127" s="64"/>
      <c r="F127" s="70">
        <v>0</v>
      </c>
      <c r="G127" s="28">
        <v>0</v>
      </c>
    </row>
    <row r="128" spans="1:7" ht="15" x14ac:dyDescent="0.25">
      <c r="A128" s="21"/>
      <c r="B128" s="22"/>
      <c r="C128" s="29"/>
      <c r="D128" s="22"/>
      <c r="E128" s="62"/>
      <c r="F128" s="74"/>
      <c r="G128" s="43"/>
    </row>
    <row r="129" spans="1:7" ht="25.5" x14ac:dyDescent="0.25">
      <c r="A129" s="21"/>
      <c r="B129" s="22"/>
      <c r="C129" s="45" t="s">
        <v>141</v>
      </c>
      <c r="D129" s="22"/>
      <c r="E129" s="62"/>
      <c r="F129" s="147">
        <v>-12.00988321</v>
      </c>
      <c r="G129" s="148">
        <v>-1.6372100000000001E-3</v>
      </c>
    </row>
    <row r="130" spans="1:7" ht="15" x14ac:dyDescent="0.25">
      <c r="A130" s="21"/>
      <c r="B130" s="22"/>
      <c r="C130" s="46" t="s">
        <v>142</v>
      </c>
      <c r="D130" s="27"/>
      <c r="E130" s="64"/>
      <c r="F130" s="70">
        <v>7335.5797157900033</v>
      </c>
      <c r="G130" s="28">
        <v>1</v>
      </c>
    </row>
    <row r="132" spans="1:7" ht="15" x14ac:dyDescent="0.25">
      <c r="B132" s="375"/>
      <c r="C132" s="375"/>
      <c r="D132" s="375"/>
      <c r="E132" s="375"/>
      <c r="F132" s="375"/>
    </row>
    <row r="133" spans="1:7" ht="15" x14ac:dyDescent="0.25">
      <c r="B133" s="375"/>
      <c r="C133" s="375"/>
      <c r="D133" s="375"/>
      <c r="E133" s="375"/>
      <c r="F133" s="375"/>
    </row>
    <row r="135" spans="1:7" ht="15" x14ac:dyDescent="0.25">
      <c r="B135" s="52" t="s">
        <v>144</v>
      </c>
      <c r="C135" s="53"/>
      <c r="D135" s="54"/>
    </row>
    <row r="136" spans="1:7" ht="15" x14ac:dyDescent="0.25">
      <c r="B136" s="55" t="s">
        <v>145</v>
      </c>
      <c r="C136" s="56"/>
      <c r="D136" s="81" t="s">
        <v>146</v>
      </c>
    </row>
    <row r="137" spans="1:7" ht="15" x14ac:dyDescent="0.25">
      <c r="B137" s="55" t="s">
        <v>147</v>
      </c>
      <c r="C137" s="56"/>
      <c r="D137" s="81" t="s">
        <v>146</v>
      </c>
    </row>
    <row r="138" spans="1:7" ht="15" x14ac:dyDescent="0.25">
      <c r="B138" s="57" t="s">
        <v>148</v>
      </c>
      <c r="C138" s="56"/>
      <c r="D138" s="58"/>
    </row>
    <row r="139" spans="1:7" ht="25.5" customHeight="1" x14ac:dyDescent="0.25">
      <c r="B139" s="58"/>
      <c r="C139" s="48" t="s">
        <v>149</v>
      </c>
      <c r="D139" s="49" t="s">
        <v>150</v>
      </c>
    </row>
    <row r="140" spans="1:7" ht="12.75" customHeight="1" x14ac:dyDescent="0.25">
      <c r="B140" s="75" t="s">
        <v>151</v>
      </c>
      <c r="C140" s="76" t="s">
        <v>152</v>
      </c>
      <c r="D140" s="76" t="s">
        <v>153</v>
      </c>
    </row>
    <row r="141" spans="1:7" ht="15" x14ac:dyDescent="0.25">
      <c r="B141" s="58" t="s">
        <v>154</v>
      </c>
      <c r="C141" s="59">
        <v>9.1440000000000001</v>
      </c>
      <c r="D141" s="59">
        <v>9.2071000000000005</v>
      </c>
    </row>
    <row r="142" spans="1:7" ht="15" x14ac:dyDescent="0.25">
      <c r="B142" s="58" t="s">
        <v>155</v>
      </c>
      <c r="C142" s="59">
        <v>9.1440000000000001</v>
      </c>
      <c r="D142" s="59">
        <v>9.2071000000000005</v>
      </c>
    </row>
    <row r="143" spans="1:7" ht="15" x14ac:dyDescent="0.25">
      <c r="B143" s="58" t="s">
        <v>156</v>
      </c>
      <c r="C143" s="59">
        <v>9.0208999999999993</v>
      </c>
      <c r="D143" s="59">
        <v>9.0714000000000006</v>
      </c>
    </row>
    <row r="144" spans="1:7" ht="15" x14ac:dyDescent="0.25">
      <c r="B144" s="58" t="s">
        <v>157</v>
      </c>
      <c r="C144" s="59">
        <v>9.0207999999999995</v>
      </c>
      <c r="D144" s="59">
        <v>9.0714000000000006</v>
      </c>
    </row>
    <row r="146" spans="2:4" ht="15" x14ac:dyDescent="0.25">
      <c r="B146" s="77" t="s">
        <v>158</v>
      </c>
      <c r="C146" s="60"/>
      <c r="D146" s="78" t="s">
        <v>146</v>
      </c>
    </row>
    <row r="147" spans="2:4" ht="24.75" customHeight="1" x14ac:dyDescent="0.25">
      <c r="B147" s="79"/>
      <c r="C147" s="79"/>
    </row>
    <row r="148" spans="2:4" ht="15" x14ac:dyDescent="0.25">
      <c r="B148" s="82"/>
      <c r="C148" s="80"/>
      <c r="D148"/>
    </row>
    <row r="150" spans="2:4" ht="15" x14ac:dyDescent="0.25">
      <c r="B150" s="57" t="s">
        <v>159</v>
      </c>
      <c r="C150" s="56"/>
      <c r="D150" s="83" t="s">
        <v>146</v>
      </c>
    </row>
    <row r="151" spans="2:4" ht="15" x14ac:dyDescent="0.25">
      <c r="B151" s="57" t="s">
        <v>160</v>
      </c>
      <c r="C151" s="56"/>
      <c r="D151" s="83" t="s">
        <v>146</v>
      </c>
    </row>
    <row r="152" spans="2:4" ht="15" x14ac:dyDescent="0.25">
      <c r="B152" s="57" t="s">
        <v>161</v>
      </c>
      <c r="C152" s="56"/>
      <c r="D152" s="61">
        <v>3.2594072659416014E-3</v>
      </c>
    </row>
    <row r="153" spans="2:4" ht="15" x14ac:dyDescent="0.25">
      <c r="B153" s="57" t="s">
        <v>162</v>
      </c>
      <c r="C153" s="56"/>
      <c r="D153" s="61" t="s">
        <v>146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58</vt:i4>
      </vt:variant>
      <vt:variant>
        <vt:lpstr>Named Ranges</vt:lpstr>
      </vt:variant>
      <vt:variant>
        <vt:i4>432</vt:i4>
      </vt:variant>
    </vt:vector>
  </HeadingPairs>
  <TitlesOfParts>
    <vt:vector size="490" baseType="lpstr">
      <vt:lpstr>CAPEXG</vt:lpstr>
      <vt:lpstr>MICAP1</vt:lpstr>
      <vt:lpstr>MICAP10</vt:lpstr>
      <vt:lpstr>MICAP11</vt:lpstr>
      <vt:lpstr>MICAP12</vt:lpstr>
      <vt:lpstr>MICAP14</vt:lpstr>
      <vt:lpstr>MICAP15</vt:lpstr>
      <vt:lpstr>MICAP16</vt:lpstr>
      <vt:lpstr>MICAP17</vt:lpstr>
      <vt:lpstr>MICAP2</vt:lpstr>
      <vt:lpstr>MICAP3</vt:lpstr>
      <vt:lpstr>MICAP4</vt:lpstr>
      <vt:lpstr>MICAP7</vt:lpstr>
      <vt:lpstr>MICAP8</vt:lpstr>
      <vt:lpstr>MICAP9</vt:lpstr>
      <vt:lpstr>MIDCAP</vt:lpstr>
      <vt:lpstr>MULTI1</vt:lpstr>
      <vt:lpstr>MULTI2</vt:lpstr>
      <vt:lpstr>MULTIP</vt:lpstr>
      <vt:lpstr>SESCAP1</vt:lpstr>
      <vt:lpstr>SESCAP2</vt:lpstr>
      <vt:lpstr>SESCAP3</vt:lpstr>
      <vt:lpstr>SESCAP4</vt:lpstr>
      <vt:lpstr>SESCAP5</vt:lpstr>
      <vt:lpstr>SFOCUS</vt:lpstr>
      <vt:lpstr>SLTADV3</vt:lpstr>
      <vt:lpstr>SLTADV4</vt:lpstr>
      <vt:lpstr>SLTAX1</vt:lpstr>
      <vt:lpstr>SLTAX2</vt:lpstr>
      <vt:lpstr>SLTAX3</vt:lpstr>
      <vt:lpstr>SLTAX4</vt:lpstr>
      <vt:lpstr>SLTAX5</vt:lpstr>
      <vt:lpstr>SLTAX6</vt:lpstr>
      <vt:lpstr>SMALL2</vt:lpstr>
      <vt:lpstr>SMALL3</vt:lpstr>
      <vt:lpstr>SMALL4</vt:lpstr>
      <vt:lpstr>SMALL5</vt:lpstr>
      <vt:lpstr>SMALL6</vt:lpstr>
      <vt:lpstr>SMILE</vt:lpstr>
      <vt:lpstr>SRURAL</vt:lpstr>
      <vt:lpstr>SSN100</vt:lpstr>
      <vt:lpstr>STAX</vt:lpstr>
      <vt:lpstr>STOP6</vt:lpstr>
      <vt:lpstr>STOP7</vt:lpstr>
      <vt:lpstr>SUNBAL</vt:lpstr>
      <vt:lpstr>SUNEPL</vt:lpstr>
      <vt:lpstr>SUNFOP</vt:lpstr>
      <vt:lpstr>SUNVALF10</vt:lpstr>
      <vt:lpstr>SUNVALF2</vt:lpstr>
      <vt:lpstr>SUNVALF3</vt:lpstr>
      <vt:lpstr>SUNVALF7</vt:lpstr>
      <vt:lpstr>SUNVALF8</vt:lpstr>
      <vt:lpstr>SUNVALF9</vt:lpstr>
      <vt:lpstr>SWBF2</vt:lpstr>
      <vt:lpstr>SWBF3</vt:lpstr>
      <vt:lpstr>GLOBAL</vt:lpstr>
      <vt:lpstr>ANNEXURE-A</vt:lpstr>
      <vt:lpstr>XDO_METADATA</vt:lpstr>
      <vt:lpstr>MICAP7!XDO_?AMC_NAME?</vt:lpstr>
      <vt:lpstr>XDO_?AMC_NAME?</vt:lpstr>
      <vt:lpstr>MICAP7!XDO_?CASHNCASECA_ISIN_CODE?</vt:lpstr>
      <vt:lpstr>XDO_?CASHNCASECA_ISIN_CODE?</vt:lpstr>
      <vt:lpstr>MICAP7!XDO_?CASHNCASECA_MARKET_VALUE?</vt:lpstr>
      <vt:lpstr>XDO_?CASHNCASECA_MARKET_VALUE?</vt:lpstr>
      <vt:lpstr>MICAP7!XDO_?CASHNCASECA_NAME?</vt:lpstr>
      <vt:lpstr>XDO_?CASHNCASECA_NAME?</vt:lpstr>
      <vt:lpstr>MICAP7!XDO_?CASHNCASECA_PER_NET_ASSETS?</vt:lpstr>
      <vt:lpstr>XDO_?CASHNCASECA_PER_NET_ASSETS?</vt:lpstr>
      <vt:lpstr>MICAP7!XDO_?CASHNCASECA_RATING_INDUSTRY?</vt:lpstr>
      <vt:lpstr>XDO_?CASHNCASECA_RATING_INDUSTRY?</vt:lpstr>
      <vt:lpstr>MICAP7!XDO_?COL1_DESC_DIV?</vt:lpstr>
      <vt:lpstr>XDO_?COL1_DESC_DIV?</vt:lpstr>
      <vt:lpstr>MICAP7!XDO_?COL2_DESC_DIV?</vt:lpstr>
      <vt:lpstr>XDO_?COL2_DESC_DIV?</vt:lpstr>
      <vt:lpstr>MICAP7!XDO_?CUR_MNTH_DAY?</vt:lpstr>
      <vt:lpstr>XDO_?CUR_MNTH_DAY?</vt:lpstr>
      <vt:lpstr>MICAP7!XDO_?CUR_MNTH_NAV?</vt:lpstr>
      <vt:lpstr>XDO_?CUR_MNTH_NAV?</vt:lpstr>
      <vt:lpstr>MICAP7!XDO_?DEBTSEC_MARKET_VALUE_TOT?</vt:lpstr>
      <vt:lpstr>XDO_?DEBTSEC_MARKET_VALUE_TOT?</vt:lpstr>
      <vt:lpstr>MICAP7!XDO_?DEBTSEC_PER_NET_ASSETS_TOT?</vt:lpstr>
      <vt:lpstr>XDO_?DEBTSEC_PER_NET_ASSETS_TOT?</vt:lpstr>
      <vt:lpstr>MICAP7!XDO_?DEBTSECA_ISIN_CODE?</vt:lpstr>
      <vt:lpstr>XDO_?DEBTSECA_ISIN_CODE?</vt:lpstr>
      <vt:lpstr>MICAP7!XDO_?DEBTSECA_MARKET_VALUE?</vt:lpstr>
      <vt:lpstr>XDO_?DEBTSECA_MARKET_VALUE?</vt:lpstr>
      <vt:lpstr>MICAP7!XDO_?DEBTSECA_MARKET_VALUE_TOT?</vt:lpstr>
      <vt:lpstr>XDO_?DEBTSECA_MARKET_VALUE_TOT?</vt:lpstr>
      <vt:lpstr>MICAP7!XDO_?DEBTSECA_NAME?</vt:lpstr>
      <vt:lpstr>XDO_?DEBTSECA_NAME?</vt:lpstr>
      <vt:lpstr>MICAP7!XDO_?DEBTSECA_PER_NET_ASSETS?</vt:lpstr>
      <vt:lpstr>XDO_?DEBTSECA_PER_NET_ASSETS?</vt:lpstr>
      <vt:lpstr>MICAP7!XDO_?DEBTSECA_PER_NET_ASSETS_TOT?</vt:lpstr>
      <vt:lpstr>XDO_?DEBTSECA_PER_NET_ASSETS_TOT?</vt:lpstr>
      <vt:lpstr>MICAP7!XDO_?DEBTSECA_RATING_INDUSTRY?</vt:lpstr>
      <vt:lpstr>XDO_?DEBTSECA_RATING_INDUSTRY?</vt:lpstr>
      <vt:lpstr>MICAP7!XDO_?DEBTSECA_SL_NO?</vt:lpstr>
      <vt:lpstr>XDO_?DEBTSECA_SL_NO?</vt:lpstr>
      <vt:lpstr>MICAP7!XDO_?DEBTSECA_UNITS?</vt:lpstr>
      <vt:lpstr>XDO_?DEBTSECA_UNITS?</vt:lpstr>
      <vt:lpstr>MICAP7!XDO_?DEBTSECB_ISIN_CODE?</vt:lpstr>
      <vt:lpstr>XDO_?DEBTSECB_ISIN_CODE?</vt:lpstr>
      <vt:lpstr>MICAP7!XDO_?DEBTSECB_MARKET_VALUE?</vt:lpstr>
      <vt:lpstr>XDO_?DEBTSECB_MARKET_VALUE?</vt:lpstr>
      <vt:lpstr>MICAP7!XDO_?DEBTSECB_MARKET_VALUE_TOT?</vt:lpstr>
      <vt:lpstr>XDO_?DEBTSECB_MARKET_VALUE_TOT?</vt:lpstr>
      <vt:lpstr>MICAP7!XDO_?DEBTSECB_NAME?</vt:lpstr>
      <vt:lpstr>XDO_?DEBTSECB_NAME?</vt:lpstr>
      <vt:lpstr>MICAP7!XDO_?DEBTSECB_PER_NET_ASSETS?</vt:lpstr>
      <vt:lpstr>XDO_?DEBTSECB_PER_NET_ASSETS?</vt:lpstr>
      <vt:lpstr>MICAP7!XDO_?DEBTSECB_PER_NET_ASSETS_TOT?</vt:lpstr>
      <vt:lpstr>XDO_?DEBTSECB_PER_NET_ASSETS_TOT?</vt:lpstr>
      <vt:lpstr>MICAP7!XDO_?DEBTSECB_RATING_INDUSTRY?</vt:lpstr>
      <vt:lpstr>XDO_?DEBTSECB_RATING_INDUSTRY?</vt:lpstr>
      <vt:lpstr>MICAP7!XDO_?DEBTSECB_SL_NO?</vt:lpstr>
      <vt:lpstr>XDO_?DEBTSECB_SL_NO?</vt:lpstr>
      <vt:lpstr>MICAP7!XDO_?DEBTSECB_UNITS?</vt:lpstr>
      <vt:lpstr>XDO_?DEBTSECB_UNITS?</vt:lpstr>
      <vt:lpstr>MICAP7!XDO_?DEBTSECC_ISIN_CODE?</vt:lpstr>
      <vt:lpstr>XDO_?DEBTSECC_ISIN_CODE?</vt:lpstr>
      <vt:lpstr>MICAP7!XDO_?DEBTSECC_MARKET_VALUE?</vt:lpstr>
      <vt:lpstr>XDO_?DEBTSECC_MARKET_VALUE?</vt:lpstr>
      <vt:lpstr>MICAP7!XDO_?DEBTSECC_MARKET_VALUE_TOT?</vt:lpstr>
      <vt:lpstr>XDO_?DEBTSECC_MARKET_VALUE_TOT?</vt:lpstr>
      <vt:lpstr>MICAP7!XDO_?DEBTSECC_NAME?</vt:lpstr>
      <vt:lpstr>XDO_?DEBTSECC_NAME?</vt:lpstr>
      <vt:lpstr>MICAP7!XDO_?DEBTSECC_PER_NET_ASSETS?</vt:lpstr>
      <vt:lpstr>XDO_?DEBTSECC_PER_NET_ASSETS?</vt:lpstr>
      <vt:lpstr>MICAP7!XDO_?DEBTSECC_PER_NET_ASSETS_TOT?</vt:lpstr>
      <vt:lpstr>XDO_?DEBTSECC_PER_NET_ASSETS_TOT?</vt:lpstr>
      <vt:lpstr>MICAP7!XDO_?DEBTSECC_RATING_INDUSTRY?</vt:lpstr>
      <vt:lpstr>XDO_?DEBTSECC_RATING_INDUSTRY?</vt:lpstr>
      <vt:lpstr>MICAP7!XDO_?DEBTSECC_SL_NO?</vt:lpstr>
      <vt:lpstr>XDO_?DEBTSECC_SL_NO?</vt:lpstr>
      <vt:lpstr>MICAP7!XDO_?DEBTSECC_UNITS?</vt:lpstr>
      <vt:lpstr>XDO_?DEBTSECC_UNITS?</vt:lpstr>
      <vt:lpstr>MICAP7!XDO_?DEBTSECD_ISIN_CODE?</vt:lpstr>
      <vt:lpstr>XDO_?DEBTSECD_ISIN_CODE?</vt:lpstr>
      <vt:lpstr>MICAP7!XDO_?DEBTSECD_MARKET_VALUE?</vt:lpstr>
      <vt:lpstr>XDO_?DEBTSECD_MARKET_VALUE?</vt:lpstr>
      <vt:lpstr>MICAP7!XDO_?DEBTSECD_MARKET_VALUE_TOT?</vt:lpstr>
      <vt:lpstr>XDO_?DEBTSECD_MARKET_VALUE_TOT?</vt:lpstr>
      <vt:lpstr>MICAP7!XDO_?DEBTSECD_NAME?</vt:lpstr>
      <vt:lpstr>XDO_?DEBTSECD_NAME?</vt:lpstr>
      <vt:lpstr>MICAP7!XDO_?DEBTSECD_PER_NET_ASSETS?</vt:lpstr>
      <vt:lpstr>XDO_?DEBTSECD_PER_NET_ASSETS?</vt:lpstr>
      <vt:lpstr>MICAP7!XDO_?DEBTSECD_PER_NET_ASSETS_TOT?</vt:lpstr>
      <vt:lpstr>XDO_?DEBTSECD_PER_NET_ASSETS_TOT?</vt:lpstr>
      <vt:lpstr>MICAP7!XDO_?DEBTSECD_RATING_INDUSTRY?</vt:lpstr>
      <vt:lpstr>XDO_?DEBTSECD_RATING_INDUSTRY?</vt:lpstr>
      <vt:lpstr>MICAP7!XDO_?DEBTSECD_SL_NO?</vt:lpstr>
      <vt:lpstr>XDO_?DEBTSECD_SL_NO?</vt:lpstr>
      <vt:lpstr>MICAP7!XDO_?DEBTSECD_UNITS?</vt:lpstr>
      <vt:lpstr>XDO_?DEBTSECD_UNITS?</vt:lpstr>
      <vt:lpstr>MICAP7!XDO_?DERIVATIVE_NOTES?</vt:lpstr>
      <vt:lpstr>XDO_?DERIVATIVE_NOTES?</vt:lpstr>
      <vt:lpstr>MICAP7!XDO_?DERIVATIVE_NOTES_VAL?</vt:lpstr>
      <vt:lpstr>XDO_?DERIVATIVE_NOTES_VAL?</vt:lpstr>
      <vt:lpstr>MICAP7!XDO_?EQUSEC_MARKET_VALUE_TOT?</vt:lpstr>
      <vt:lpstr>XDO_?EQUSEC_MARKET_VALUE_TOT?</vt:lpstr>
      <vt:lpstr>MICAP7!XDO_?EQUSEC_PER_NET_ASSETS_TOT?</vt:lpstr>
      <vt:lpstr>XDO_?EQUSEC_PER_NET_ASSETS_TOT?</vt:lpstr>
      <vt:lpstr>MICAP7!XDO_?EQUSECA_MARKET_VALUE_TOT?</vt:lpstr>
      <vt:lpstr>XDO_?EQUSECA_MARKET_VALUE_TOT?</vt:lpstr>
      <vt:lpstr>MICAP7!XDO_?EQUSECA_PER_NET_ASSETS?</vt:lpstr>
      <vt:lpstr>XDO_?EQUSECA_PER_NET_ASSETS?</vt:lpstr>
      <vt:lpstr>MICAP7!XDO_?EQUSECA_PER_NET_ASSETS_TOT?</vt:lpstr>
      <vt:lpstr>XDO_?EQUSECA_PER_NET_ASSETS_TOT?</vt:lpstr>
      <vt:lpstr>MICAP7!XDO_?EQUSECB_ISIN_CODE?</vt:lpstr>
      <vt:lpstr>XDO_?EQUSECB_ISIN_CODE?</vt:lpstr>
      <vt:lpstr>MICAP7!XDO_?EQUSECB_MARKET_VALUE?</vt:lpstr>
      <vt:lpstr>XDO_?EQUSECB_MARKET_VALUE?</vt:lpstr>
      <vt:lpstr>MICAP7!XDO_?EQUSECB_MARKET_VALUE_TOT?</vt:lpstr>
      <vt:lpstr>XDO_?EQUSECB_MARKET_VALUE_TOT?</vt:lpstr>
      <vt:lpstr>MICAP7!XDO_?EQUSECB_NAME?</vt:lpstr>
      <vt:lpstr>XDO_?EQUSECB_NAME?</vt:lpstr>
      <vt:lpstr>MICAP7!XDO_?EQUSECB_PER_NET_ASSETS?</vt:lpstr>
      <vt:lpstr>XDO_?EQUSECB_PER_NET_ASSETS?</vt:lpstr>
      <vt:lpstr>MICAP7!XDO_?EQUSECB_PER_NET_ASSETS_TOT?</vt:lpstr>
      <vt:lpstr>XDO_?EQUSECB_PER_NET_ASSETS_TOT?</vt:lpstr>
      <vt:lpstr>MICAP7!XDO_?EQUSECB_RATING_INDUSTRY?</vt:lpstr>
      <vt:lpstr>XDO_?EQUSECB_RATING_INDUSTRY?</vt:lpstr>
      <vt:lpstr>MICAP7!XDO_?EQUSECB_SL_NO?</vt:lpstr>
      <vt:lpstr>XDO_?EQUSECB_SL_NO?</vt:lpstr>
      <vt:lpstr>MICAP7!XDO_?EQUSECB_UNITS?</vt:lpstr>
      <vt:lpstr>XDO_?EQUSECB_UNITS?</vt:lpstr>
      <vt:lpstr>MICAP7!XDO_?EQUSECC_ISIN_CODE?</vt:lpstr>
      <vt:lpstr>XDO_?EQUSECC_ISIN_CODE?</vt:lpstr>
      <vt:lpstr>MICAP7!XDO_?EQUSECC_MARKET_VALUE?</vt:lpstr>
      <vt:lpstr>XDO_?EQUSECC_MARKET_VALUE?</vt:lpstr>
      <vt:lpstr>MICAP7!XDO_?EQUSECC_MARKET_VALUE_TOT?</vt:lpstr>
      <vt:lpstr>XDO_?EQUSECC_MARKET_VALUE_TOT?</vt:lpstr>
      <vt:lpstr>MICAP7!XDO_?EQUSECC_NAME?</vt:lpstr>
      <vt:lpstr>XDO_?EQUSECC_NAME?</vt:lpstr>
      <vt:lpstr>MICAP7!XDO_?EQUSECC_PER_NET_ASSETS?</vt:lpstr>
      <vt:lpstr>XDO_?EQUSECC_PER_NET_ASSETS?</vt:lpstr>
      <vt:lpstr>MICAP7!XDO_?EQUSECC_PER_NET_ASSETS_TOT?</vt:lpstr>
      <vt:lpstr>XDO_?EQUSECC_PER_NET_ASSETS_TOT?</vt:lpstr>
      <vt:lpstr>MICAP7!XDO_?EQUSECC_RATING_INDUSTRY?</vt:lpstr>
      <vt:lpstr>XDO_?EQUSECC_RATING_INDUSTRY?</vt:lpstr>
      <vt:lpstr>MICAP7!XDO_?EQUSECC_SL_NO?</vt:lpstr>
      <vt:lpstr>XDO_?EQUSECC_SL_NO?</vt:lpstr>
      <vt:lpstr>MICAP7!XDO_?EQUSECC_UNITS?</vt:lpstr>
      <vt:lpstr>XDO_?EQUSECC_UNITS?</vt:lpstr>
      <vt:lpstr>MICAP7!XDO_?EQUSECD_ISIN_CODE?</vt:lpstr>
      <vt:lpstr>XDO_?EQUSECD_ISIN_CODE?</vt:lpstr>
      <vt:lpstr>MICAP7!XDO_?EQUSECD_MARKET_VALUE?</vt:lpstr>
      <vt:lpstr>XDO_?EQUSECD_MARKET_VALUE?</vt:lpstr>
      <vt:lpstr>MICAP7!XDO_?EQUSECD_MARKET_VALUE_TOT?</vt:lpstr>
      <vt:lpstr>XDO_?EQUSECD_MARKET_VALUE_TOT?</vt:lpstr>
      <vt:lpstr>MICAP7!XDO_?EQUSECD_NAME?</vt:lpstr>
      <vt:lpstr>XDO_?EQUSECD_NAME?</vt:lpstr>
      <vt:lpstr>MICAP7!XDO_?EQUSECD_PER_NET_ASSETS?</vt:lpstr>
      <vt:lpstr>XDO_?EQUSECD_PER_NET_ASSETS?</vt:lpstr>
      <vt:lpstr>MICAP7!XDO_?EQUSECD_PER_NET_ASSETS_TOT?</vt:lpstr>
      <vt:lpstr>XDO_?EQUSECD_PER_NET_ASSETS_TOT?</vt:lpstr>
      <vt:lpstr>MICAP7!XDO_?EQUSECD_RATING_INDUSTRY?</vt:lpstr>
      <vt:lpstr>XDO_?EQUSECD_RATING_INDUSTRY?</vt:lpstr>
      <vt:lpstr>MICAP7!XDO_?EQUSECD_SL_NO?</vt:lpstr>
      <vt:lpstr>XDO_?EQUSECD_SL_NO?</vt:lpstr>
      <vt:lpstr>MICAP7!XDO_?EQUSECD_UNITS?</vt:lpstr>
      <vt:lpstr>XDO_?EQUSECD_UNITS?</vt:lpstr>
      <vt:lpstr>MICAP7!XDO_?EQUSECE_ISIN_CODE?</vt:lpstr>
      <vt:lpstr>XDO_?EQUSECE_ISIN_CODE?</vt:lpstr>
      <vt:lpstr>MICAP7!XDO_?EQUSECE_MARKET_VALUE?</vt:lpstr>
      <vt:lpstr>XDO_?EQUSECE_MARKET_VALUE?</vt:lpstr>
      <vt:lpstr>MICAP7!XDO_?EQUSECE_MARKET_VALUE_TOT?</vt:lpstr>
      <vt:lpstr>XDO_?EQUSECE_MARKET_VALUE_TOT?</vt:lpstr>
      <vt:lpstr>MICAP7!XDO_?EQUSECE_NAME?</vt:lpstr>
      <vt:lpstr>XDO_?EQUSECE_NAME?</vt:lpstr>
      <vt:lpstr>MICAP7!XDO_?EQUSECE_PER_NET_ASSETS?</vt:lpstr>
      <vt:lpstr>XDO_?EQUSECE_PER_NET_ASSETS?</vt:lpstr>
      <vt:lpstr>MICAP7!XDO_?EQUSECE_PER_NET_ASSETS_TOT?</vt:lpstr>
      <vt:lpstr>XDO_?EQUSECE_PER_NET_ASSETS_TOT?</vt:lpstr>
      <vt:lpstr>MICAP7!XDO_?EQUSECE_RATING_INDUSTRY?</vt:lpstr>
      <vt:lpstr>XDO_?EQUSECE_RATING_INDUSTRY?</vt:lpstr>
      <vt:lpstr>MICAP7!XDO_?EQUSECE_SL_NO?</vt:lpstr>
      <vt:lpstr>XDO_?EQUSECE_SL_NO?</vt:lpstr>
      <vt:lpstr>MICAP7!XDO_?EQUSECE_UNITS?</vt:lpstr>
      <vt:lpstr>XDO_?EQUSECE_UNITS?</vt:lpstr>
      <vt:lpstr>MICAP7!XDO_?EQUSECF_ISIN_CODE?</vt:lpstr>
      <vt:lpstr>XDO_?EQUSECF_ISIN_CODE?</vt:lpstr>
      <vt:lpstr>MICAP7!XDO_?EQUSECF_MARKET_VALUE?</vt:lpstr>
      <vt:lpstr>XDO_?EQUSECF_MARKET_VALUE?</vt:lpstr>
      <vt:lpstr>MICAP7!XDO_?EQUSECF_MARKET_VALUE_TOT?</vt:lpstr>
      <vt:lpstr>XDO_?EQUSECF_MARKET_VALUE_TOT?</vt:lpstr>
      <vt:lpstr>MICAP7!XDO_?EQUSECF_NAME?</vt:lpstr>
      <vt:lpstr>XDO_?EQUSECF_NAME?</vt:lpstr>
      <vt:lpstr>MICAP7!XDO_?EQUSECF_PER_NET_ASSETS?</vt:lpstr>
      <vt:lpstr>XDO_?EQUSECF_PER_NET_ASSETS?</vt:lpstr>
      <vt:lpstr>MICAP7!XDO_?EQUSECF_PER_NET_ASSETS_TOT?</vt:lpstr>
      <vt:lpstr>XDO_?EQUSECF_PER_NET_ASSETS_TOT?</vt:lpstr>
      <vt:lpstr>MICAP7!XDO_?EQUSECF_RATING_INDUSTRY?</vt:lpstr>
      <vt:lpstr>XDO_?EQUSECF_RATING_INDUSTRY?</vt:lpstr>
      <vt:lpstr>MICAP7!XDO_?EQUSECF_SL_NO?</vt:lpstr>
      <vt:lpstr>XDO_?EQUSECF_SL_NO?</vt:lpstr>
      <vt:lpstr>MICAP7!XDO_?EQUSECF_UNITS?</vt:lpstr>
      <vt:lpstr>XDO_?EQUSECF_UNITS?</vt:lpstr>
      <vt:lpstr>MICAP7!XDO_?FOREGIN_MARKET_VALUE?</vt:lpstr>
      <vt:lpstr>XDO_?FOREGIN_MARKET_VALUE?</vt:lpstr>
      <vt:lpstr>MICAP7!XDO_?FOREGIN_SEC_NOTES?</vt:lpstr>
      <vt:lpstr>XDO_?FOREGIN_SEC_NOTES?</vt:lpstr>
      <vt:lpstr>MICAP7!XDO_?INDV_OTH_RATE_DIV?</vt:lpstr>
      <vt:lpstr>XDO_?INDV_OTH_RATE_DIV?</vt:lpstr>
      <vt:lpstr>MICAP7!XDO_?ISIN_CODE?</vt:lpstr>
      <vt:lpstr>XDO_?ISIN_CODE?</vt:lpstr>
      <vt:lpstr>MICAP7!XDO_?MARGINMONEYSECA_ISIN_CODE?</vt:lpstr>
      <vt:lpstr>XDO_?MARGINMONEYSECA_ISIN_CODE?</vt:lpstr>
      <vt:lpstr>MICAP7!XDO_?MARGINMONEYSECA_MARKET_VALUE?</vt:lpstr>
      <vt:lpstr>XDO_?MARGINMONEYSECA_MARKET_VALUE?</vt:lpstr>
      <vt:lpstr>MICAP7!XDO_?MARGINMONEYSECA_NAME?</vt:lpstr>
      <vt:lpstr>XDO_?MARGINMONEYSECA_NAME?</vt:lpstr>
      <vt:lpstr>MICAP7!XDO_?MARGINMONEYSECA_PER_NET_ASSETS?</vt:lpstr>
      <vt:lpstr>XDO_?MARGINMONEYSECA_PER_NET_ASSETS?</vt:lpstr>
      <vt:lpstr>MICAP7!XDO_?MARGINMONEYSECA_RATING_INDUSTRY?</vt:lpstr>
      <vt:lpstr>XDO_?MARGINMONEYSECA_RATING_INDUSTRY?</vt:lpstr>
      <vt:lpstr>MICAP7!XDO_?MARKET_VALUE?</vt:lpstr>
      <vt:lpstr>XDO_?MARKET_VALUE?</vt:lpstr>
      <vt:lpstr>MICAP7!XDO_?MARKET_VALUE_GRAND_TOT?</vt:lpstr>
      <vt:lpstr>XDO_?MARKET_VALUE_GRAND_TOT?</vt:lpstr>
      <vt:lpstr>MICAP7!XDO_?MONEYMARKETSEC_MARKET_VALUE_TOT?</vt:lpstr>
      <vt:lpstr>XDO_?MONEYMARKETSEC_MARKET_VALUE_TOT?</vt:lpstr>
      <vt:lpstr>MICAP7!XDO_?MONEYMARKETSEC_PER_NET_ASSETS_TOT?</vt:lpstr>
      <vt:lpstr>XDO_?MONEYMARKETSEC_PER_NET_ASSETS_TOT?</vt:lpstr>
      <vt:lpstr>MICAP7!XDO_?MONEYMARKETSECA_ISIN_CODE?</vt:lpstr>
      <vt:lpstr>XDO_?MONEYMARKETSECA_ISIN_CODE?</vt:lpstr>
      <vt:lpstr>MICAP7!XDO_?MONEYMARKETSECA_MARKET_VALUE?</vt:lpstr>
      <vt:lpstr>XDO_?MONEYMARKETSECA_MARKET_VALUE?</vt:lpstr>
      <vt:lpstr>MICAP7!XDO_?MONEYMARKETSECA_MARKET_VALUE_TOT?</vt:lpstr>
      <vt:lpstr>XDO_?MONEYMARKETSECA_MARKET_VALUE_TOT?</vt:lpstr>
      <vt:lpstr>MICAP7!XDO_?MONEYMARKETSECA_NAME?</vt:lpstr>
      <vt:lpstr>XDO_?MONEYMARKETSECA_NAME?</vt:lpstr>
      <vt:lpstr>MICAP7!XDO_?MONEYMARKETSECA_PER_NET_ASSETS?</vt:lpstr>
      <vt:lpstr>XDO_?MONEYMARKETSECA_PER_NET_ASSETS?</vt:lpstr>
      <vt:lpstr>MICAP7!XDO_?MONEYMARKETSECA_PER_NET_ASSETS_TOT?</vt:lpstr>
      <vt:lpstr>XDO_?MONEYMARKETSECA_PER_NET_ASSETS_TOT?</vt:lpstr>
      <vt:lpstr>MICAP7!XDO_?MONEYMARKETSECA_RATING_INDUSTRY?</vt:lpstr>
      <vt:lpstr>XDO_?MONEYMARKETSECA_RATING_INDUSTRY?</vt:lpstr>
      <vt:lpstr>MICAP7!XDO_?MONEYMARKETSECA_SL_NO?</vt:lpstr>
      <vt:lpstr>XDO_?MONEYMARKETSECA_SL_NO?</vt:lpstr>
      <vt:lpstr>MICAP7!XDO_?MONEYMARKETSECA_UNITS?</vt:lpstr>
      <vt:lpstr>XDO_?MONEYMARKETSECA_UNITS?</vt:lpstr>
      <vt:lpstr>MICAP7!XDO_?MONEYMARKETSECB_ISIN_CODE?</vt:lpstr>
      <vt:lpstr>XDO_?MONEYMARKETSECB_ISIN_CODE?</vt:lpstr>
      <vt:lpstr>MICAP7!XDO_?MONEYMARKETSECB_MARKET_VALUE?</vt:lpstr>
      <vt:lpstr>XDO_?MONEYMARKETSECB_MARKET_VALUE?</vt:lpstr>
      <vt:lpstr>MICAP7!XDO_?MONEYMARKETSECB_MARKET_VALUE_TOT?</vt:lpstr>
      <vt:lpstr>XDO_?MONEYMARKETSECB_MARKET_VALUE_TOT?</vt:lpstr>
      <vt:lpstr>MICAP7!XDO_?MONEYMARKETSECB_NAME?</vt:lpstr>
      <vt:lpstr>XDO_?MONEYMARKETSECB_NAME?</vt:lpstr>
      <vt:lpstr>MICAP7!XDO_?MONEYMARKETSECB_PER_NET_ASSETS?</vt:lpstr>
      <vt:lpstr>XDO_?MONEYMARKETSECB_PER_NET_ASSETS?</vt:lpstr>
      <vt:lpstr>MICAP7!XDO_?MONEYMARKETSECB_PER_NET_ASSETS_TOT?</vt:lpstr>
      <vt:lpstr>XDO_?MONEYMARKETSECB_PER_NET_ASSETS_TOT?</vt:lpstr>
      <vt:lpstr>MICAP7!XDO_?MONEYMARKETSECB_RATING_INDUSTRY?</vt:lpstr>
      <vt:lpstr>XDO_?MONEYMARKETSECB_RATING_INDUSTRY?</vt:lpstr>
      <vt:lpstr>MICAP7!XDO_?MONEYMARKETSECB_SL_NO?</vt:lpstr>
      <vt:lpstr>XDO_?MONEYMARKETSECB_SL_NO?</vt:lpstr>
      <vt:lpstr>MICAP7!XDO_?MONEYMARKETSECB_UNITS?</vt:lpstr>
      <vt:lpstr>XDO_?MONEYMARKETSECB_UNITS?</vt:lpstr>
      <vt:lpstr>MICAP7!XDO_?MONEYMARKETSECC_ISIN_CODE?</vt:lpstr>
      <vt:lpstr>XDO_?MONEYMARKETSECC_ISIN_CODE?</vt:lpstr>
      <vt:lpstr>MICAP7!XDO_?MONEYMARKETSECC_MARKET_VALUE?</vt:lpstr>
      <vt:lpstr>XDO_?MONEYMARKETSECC_MARKET_VALUE?</vt:lpstr>
      <vt:lpstr>MICAP7!XDO_?MONEYMARKETSECC_MARKET_VALUE_TOT?</vt:lpstr>
      <vt:lpstr>XDO_?MONEYMARKETSECC_MARKET_VALUE_TOT?</vt:lpstr>
      <vt:lpstr>MICAP7!XDO_?MONEYMARKETSECC_NAME?</vt:lpstr>
      <vt:lpstr>XDO_?MONEYMARKETSECC_NAME?</vt:lpstr>
      <vt:lpstr>MICAP7!XDO_?MONEYMARKETSECC_PER_NET_ASSETS?</vt:lpstr>
      <vt:lpstr>XDO_?MONEYMARKETSECC_PER_NET_ASSETS?</vt:lpstr>
      <vt:lpstr>MICAP7!XDO_?MONEYMARKETSECC_PER_NET_ASSETS_TOT?</vt:lpstr>
      <vt:lpstr>XDO_?MONEYMARKETSECC_PER_NET_ASSETS_TOT?</vt:lpstr>
      <vt:lpstr>MICAP7!XDO_?MONEYMARKETSECC_RATING_INDUSTRY?</vt:lpstr>
      <vt:lpstr>XDO_?MONEYMARKETSECC_RATING_INDUSTRY?</vt:lpstr>
      <vt:lpstr>MICAP7!XDO_?MONEYMARKETSECC_SL_NO?</vt:lpstr>
      <vt:lpstr>XDO_?MONEYMARKETSECC_SL_NO?</vt:lpstr>
      <vt:lpstr>MICAP7!XDO_?MONEYMARKETSECC_UNITS?</vt:lpstr>
      <vt:lpstr>XDO_?MONEYMARKETSECC_UNITS?</vt:lpstr>
      <vt:lpstr>MICAP7!XDO_?MONEYMARKETSECD_ISIN_CODE?</vt:lpstr>
      <vt:lpstr>XDO_?MONEYMARKETSECD_ISIN_CODE?</vt:lpstr>
      <vt:lpstr>MICAP7!XDO_?MONEYMARKETSECD_MARKET_VALUE?</vt:lpstr>
      <vt:lpstr>XDO_?MONEYMARKETSECD_MARKET_VALUE?</vt:lpstr>
      <vt:lpstr>MICAP7!XDO_?MONEYMARKETSECD_MARKET_VALUE_TOT?</vt:lpstr>
      <vt:lpstr>XDO_?MONEYMARKETSECD_MARKET_VALUE_TOT?</vt:lpstr>
      <vt:lpstr>MICAP7!XDO_?MONEYMARKETSECD_NAME?</vt:lpstr>
      <vt:lpstr>XDO_?MONEYMARKETSECD_NAME?</vt:lpstr>
      <vt:lpstr>MICAP7!XDO_?MONEYMARKETSECD_PER_NET_ASSETS?</vt:lpstr>
      <vt:lpstr>XDO_?MONEYMARKETSECD_PER_NET_ASSETS?</vt:lpstr>
      <vt:lpstr>MICAP7!XDO_?MONEYMARKETSECD_PER_NET_ASSETS_TOT?</vt:lpstr>
      <vt:lpstr>XDO_?MONEYMARKETSECD_PER_NET_ASSETS_TOT?</vt:lpstr>
      <vt:lpstr>MICAP7!XDO_?MONEYMARKETSECD_RATING_INDUSTRY?</vt:lpstr>
      <vt:lpstr>XDO_?MONEYMARKETSECD_RATING_INDUSTRY?</vt:lpstr>
      <vt:lpstr>MICAP7!XDO_?MONEYMARKETSECD_SL_NO?</vt:lpstr>
      <vt:lpstr>XDO_?MONEYMARKETSECD_SL_NO?</vt:lpstr>
      <vt:lpstr>MICAP7!XDO_?MUTUALFUNDSECA_ISIN_CODE?</vt:lpstr>
      <vt:lpstr>XDO_?MUTUALFUNDSECA_ISIN_CODE?</vt:lpstr>
      <vt:lpstr>MICAP7!XDO_?MUTUALFUNDSECA_MARKET_VALUE?</vt:lpstr>
      <vt:lpstr>XDO_?MUTUALFUNDSECA_MARKET_VALUE?</vt:lpstr>
      <vt:lpstr>MICAP7!XDO_?MUTUALFUNDSECA_MARKET_VALUE_TOT?</vt:lpstr>
      <vt:lpstr>XDO_?MUTUALFUNDSECA_MARKET_VALUE_TOT?</vt:lpstr>
      <vt:lpstr>MICAP7!XDO_?MUTUALFUNDSECA_NAME?</vt:lpstr>
      <vt:lpstr>XDO_?MUTUALFUNDSECA_NAME?</vt:lpstr>
      <vt:lpstr>MICAP7!XDO_?MUTUALFUNDSECA_PER_NET_ASSETS?</vt:lpstr>
      <vt:lpstr>XDO_?MUTUALFUNDSECA_PER_NET_ASSETS?</vt:lpstr>
      <vt:lpstr>MICAP7!XDO_?MUTUALFUNDSECA_PER_NET_ASSETS_TOT?</vt:lpstr>
      <vt:lpstr>XDO_?MUTUALFUNDSECA_PER_NET_ASSETS_TOT?</vt:lpstr>
      <vt:lpstr>MICAP7!XDO_?MUTUALFUNDSECA_RATING_INDUSTRY?</vt:lpstr>
      <vt:lpstr>XDO_?MUTUALFUNDSECA_RATING_INDUSTRY?</vt:lpstr>
      <vt:lpstr>MICAP7!XDO_?MUTUALFUNDSECA_SL_NO?</vt:lpstr>
      <vt:lpstr>XDO_?MUTUALFUNDSECA_SL_NO?</vt:lpstr>
      <vt:lpstr>MICAP7!XDO_?MUTUALFUNDSECA_UNITS?</vt:lpstr>
      <vt:lpstr>XDO_?MUTUALFUNDSECA_UNITS?</vt:lpstr>
      <vt:lpstr>MICAP7!XDO_?NAME?</vt:lpstr>
      <vt:lpstr>XDO_?NAME?</vt:lpstr>
      <vt:lpstr>MICAP7!XDO_?NOTE_PER_NET_ASSETS_TXT?</vt:lpstr>
      <vt:lpstr>XDO_?NOTE_PER_NET_ASSETS_TXT?</vt:lpstr>
      <vt:lpstr>MICAP7!XDO_?NOTE_THINLY_TRADED_TXT?</vt:lpstr>
      <vt:lpstr>XDO_?NOTE_THINLY_TRADED_TXT?</vt:lpstr>
      <vt:lpstr>MICAP7!XDO_?OTH_NET_RATE_DIV?</vt:lpstr>
      <vt:lpstr>XDO_?OTH_NET_RATE_DIV?</vt:lpstr>
      <vt:lpstr>MICAP7!XDO_?OTHERSSECA_ISIN_CODE?</vt:lpstr>
      <vt:lpstr>XDO_?OTHERSSECA_ISIN_CODE?</vt:lpstr>
      <vt:lpstr>MICAP7!XDO_?OTHERSSECA_MARKET_VALUE?</vt:lpstr>
      <vt:lpstr>XDO_?OTHERSSECA_MARKET_VALUE?</vt:lpstr>
      <vt:lpstr>MICAP7!XDO_?OTHERSSECA_MARKET_VALUE_TOT?</vt:lpstr>
      <vt:lpstr>XDO_?OTHERSSECA_MARKET_VALUE_TOT?</vt:lpstr>
      <vt:lpstr>MICAP7!XDO_?OTHERSSECA_NAME?</vt:lpstr>
      <vt:lpstr>XDO_?OTHERSSECA_NAME?</vt:lpstr>
      <vt:lpstr>MICAP7!XDO_?OTHERSSECA_PER_NET_ASSETS?</vt:lpstr>
      <vt:lpstr>XDO_?OTHERSSECA_PER_NET_ASSETS?</vt:lpstr>
      <vt:lpstr>MICAP7!XDO_?OTHERSSECA_PER_NET_ASSETS_TOT?</vt:lpstr>
      <vt:lpstr>XDO_?OTHERSSECA_PER_NET_ASSETS_TOT?</vt:lpstr>
      <vt:lpstr>MICAP7!XDO_?OTHERSSECA_RATING_INDUSTRY?</vt:lpstr>
      <vt:lpstr>XDO_?OTHERSSECA_RATING_INDUSTRY?</vt:lpstr>
      <vt:lpstr>MICAP7!XDO_?OTHERSSECA_SL_NO?</vt:lpstr>
      <vt:lpstr>XDO_?OTHERSSECA_SL_NO?</vt:lpstr>
      <vt:lpstr>MICAP7!XDO_?OTHERSSECB_ISIN_CODE?</vt:lpstr>
      <vt:lpstr>XDO_?OTHERSSECB_ISIN_CODE?</vt:lpstr>
      <vt:lpstr>MICAP7!XDO_?OTHERSSECB_MARKET_VALUE?</vt:lpstr>
      <vt:lpstr>XDO_?OTHERSSECB_MARKET_VALUE?</vt:lpstr>
      <vt:lpstr>MICAP7!XDO_?OTHERSSECB_MARKET_VALUE_TOT?</vt:lpstr>
      <vt:lpstr>XDO_?OTHERSSECB_MARKET_VALUE_TOT?</vt:lpstr>
      <vt:lpstr>MICAP7!XDO_?OTHERSSECB_NAME?</vt:lpstr>
      <vt:lpstr>XDO_?OTHERSSECB_NAME?</vt:lpstr>
      <vt:lpstr>MICAP7!XDO_?OTHERSSECB_PER_NET_ASSETS?</vt:lpstr>
      <vt:lpstr>XDO_?OTHERSSECB_PER_NET_ASSETS?</vt:lpstr>
      <vt:lpstr>MICAP7!XDO_?OTHERSSECB_PER_NET_ASSETS_TOT?</vt:lpstr>
      <vt:lpstr>XDO_?OTHERSSECB_PER_NET_ASSETS_TOT?</vt:lpstr>
      <vt:lpstr>MICAP7!XDO_?OTHERSSECB_RATING_INDUSTRY?</vt:lpstr>
      <vt:lpstr>XDO_?OTHERSSECB_RATING_INDUSTRY?</vt:lpstr>
      <vt:lpstr>MICAP7!XDO_?OTHERSSECB_SL_NO?</vt:lpstr>
      <vt:lpstr>XDO_?OTHERSSECB_SL_NO?</vt:lpstr>
      <vt:lpstr>MICAP7!XDO_?OTHERSSECB_UNITS?</vt:lpstr>
      <vt:lpstr>XDO_?OTHERSSECB_UNITS?</vt:lpstr>
      <vt:lpstr>MICAP7!XDO_?PER_NET_ASSETS_GRAND_TOT?</vt:lpstr>
      <vt:lpstr>XDO_?PER_NET_ASSETS_GRAND_TOT?</vt:lpstr>
      <vt:lpstr>MICAP7!XDO_?PORFOLIO_TURNOVER_RATIO?</vt:lpstr>
      <vt:lpstr>XDO_?PORFOLIO_TURNOVER_RATIO?</vt:lpstr>
      <vt:lpstr>MICAP7!XDO_?PORFOLIO_TURNOVER_RATIO_TEXT?</vt:lpstr>
      <vt:lpstr>XDO_?PORFOLIO_TURNOVER_RATIO_TEXT?</vt:lpstr>
      <vt:lpstr>MICAP7!XDO_?PRE_MNTH_LAST_DAY?</vt:lpstr>
      <vt:lpstr>XDO_?PRE_MNTH_LAST_DAY?</vt:lpstr>
      <vt:lpstr>MICAP7!XDO_?PRE_MNTH_NAV?</vt:lpstr>
      <vt:lpstr>XDO_?PRE_MNTH_NAV?</vt:lpstr>
      <vt:lpstr>MICAP7!XDO_?RATING_INDUSTRY?</vt:lpstr>
      <vt:lpstr>XDO_?RATING_INDUSTRY?</vt:lpstr>
      <vt:lpstr>MICAP7!XDO_?REPO_TEXT?</vt:lpstr>
      <vt:lpstr>XDO_?REPO_TEXT?</vt:lpstr>
      <vt:lpstr>MICAP7!XDO_?REPO_VAL?</vt:lpstr>
      <vt:lpstr>XDO_?REPO_VAL?</vt:lpstr>
      <vt:lpstr>MICAP7!XDO_?RPT_HEADER?</vt:lpstr>
      <vt:lpstr>XDO_?RPT_HEADER?</vt:lpstr>
      <vt:lpstr>MICAP7!XDO_?SCH_NAME_DIV?</vt:lpstr>
      <vt:lpstr>XDO_?SCH_NAME_DIV?</vt:lpstr>
      <vt:lpstr>MICAP7!XDO_?SCH_NAME_NAV?</vt:lpstr>
      <vt:lpstr>XDO_?SCH_NAME_NAV?</vt:lpstr>
      <vt:lpstr>MICAP7!XDO_?SCHEME_NAME?</vt:lpstr>
      <vt:lpstr>XDO_?SCHEME_NAME?</vt:lpstr>
      <vt:lpstr>MICAP7!XDO_?SL_NO?</vt:lpstr>
      <vt:lpstr>XDO_?SL_NO?</vt:lpstr>
      <vt:lpstr>MICAP7!XDO_?UNITS?</vt:lpstr>
      <vt:lpstr>XDO_?UNITS?</vt:lpstr>
      <vt:lpstr>MICAP7!XDO_?VAL_TXT_DIV?</vt:lpstr>
      <vt:lpstr>XDO_?VAL_TXT_DIV?</vt:lpstr>
      <vt:lpstr>MICAP7!XDO_GROUP_?CASH_OTH_NCA_A?</vt:lpstr>
      <vt:lpstr>XDO_GROUP_?CASH_OTH_NCA_A?</vt:lpstr>
      <vt:lpstr>MICAP7!XDO_GROUP_?DEBT_SEC_A?</vt:lpstr>
      <vt:lpstr>XDO_GROUP_?DEBT_SEC_A?</vt:lpstr>
      <vt:lpstr>MICAP7!XDO_GROUP_?DEBT_SEC_B?</vt:lpstr>
      <vt:lpstr>XDO_GROUP_?DEBT_SEC_B?</vt:lpstr>
      <vt:lpstr>MICAP7!XDO_GROUP_?DEBT_SEC_C?</vt:lpstr>
      <vt:lpstr>XDO_GROUP_?DEBT_SEC_C?</vt:lpstr>
      <vt:lpstr>MICAP7!XDO_GROUP_?DEBT_SEC_D?</vt:lpstr>
      <vt:lpstr>XDO_GROUP_?DEBT_SEC_D?</vt:lpstr>
      <vt:lpstr>MICAP7!XDO_GROUP_?DIVIDEN_PER_PLAN_OPTION?</vt:lpstr>
      <vt:lpstr>XDO_GROUP_?DIVIDEN_PER_PLAN_OPTION?</vt:lpstr>
      <vt:lpstr>MICAP7!XDO_GROUP_?EQUITY_SEC_A?</vt:lpstr>
      <vt:lpstr>XDO_GROUP_?EQUITY_SEC_A?</vt:lpstr>
      <vt:lpstr>MICAP7!XDO_GROUP_?EQUITY_SEC_B?</vt:lpstr>
      <vt:lpstr>XDO_GROUP_?EQUITY_SEC_B?</vt:lpstr>
      <vt:lpstr>MICAP7!XDO_GROUP_?EQUITY_SEC_C?</vt:lpstr>
      <vt:lpstr>XDO_GROUP_?EQUITY_SEC_C?</vt:lpstr>
      <vt:lpstr>MICAP7!XDO_GROUP_?EQUITY_SEC_D?</vt:lpstr>
      <vt:lpstr>XDO_GROUP_?EQUITY_SEC_D?</vt:lpstr>
      <vt:lpstr>MICAP7!XDO_GROUP_?EQUITY_SEC_E?</vt:lpstr>
      <vt:lpstr>XDO_GROUP_?EQUITY_SEC_E?</vt:lpstr>
      <vt:lpstr>MICAP7!XDO_GROUP_?EQUITY_SEC_F?</vt:lpstr>
      <vt:lpstr>XDO_GROUP_?EQUITY_SEC_F?</vt:lpstr>
      <vt:lpstr>MICAP7!XDO_GROUP_?G_PORTFOLIO_TURN_OVER_RATIO?</vt:lpstr>
      <vt:lpstr>XDO_GROUP_?G_PORTFOLIO_TURN_OVER_RATIO?</vt:lpstr>
      <vt:lpstr>MICAP7!XDO_GROUP_?MARGIN_MONEY_FR_DERIVATIVE_A?</vt:lpstr>
      <vt:lpstr>XDO_GROUP_?MARGIN_MONEY_FR_DERIVATIVE_A?</vt:lpstr>
      <vt:lpstr>MICAP7!XDO_GROUP_?MONEY_MARKET_SEC_A?</vt:lpstr>
      <vt:lpstr>XDO_GROUP_?MONEY_MARKET_SEC_A?</vt:lpstr>
      <vt:lpstr>MICAP7!XDO_GROUP_?MONEY_MARKET_SEC_B?</vt:lpstr>
      <vt:lpstr>XDO_GROUP_?MONEY_MARKET_SEC_B?</vt:lpstr>
      <vt:lpstr>MICAP7!XDO_GROUP_?MONEY_MARKET_SEC_C?</vt:lpstr>
      <vt:lpstr>XDO_GROUP_?MONEY_MARKET_SEC_C?</vt:lpstr>
      <vt:lpstr>MICAP7!XDO_GROUP_?MONEY_MARKET_SEC_D?</vt:lpstr>
      <vt:lpstr>XDO_GROUP_?MONEY_MARKET_SEC_D?</vt:lpstr>
      <vt:lpstr>MICAP7!XDO_GROUP_?MUTUAL_FUND_SEC_A?</vt:lpstr>
      <vt:lpstr>XDO_GROUP_?MUTUAL_FUND_SEC_A?</vt:lpstr>
      <vt:lpstr>MICAP7!XDO_GROUP_?NAV_PER_PLAN_OPTION?</vt:lpstr>
      <vt:lpstr>XDO_GROUP_?NAV_PER_PLAN_OPTION?</vt:lpstr>
      <vt:lpstr>MICAP7!XDO_GROUP_?OTHERS_A?</vt:lpstr>
      <vt:lpstr>XDO_GROUP_?OTHERS_A?</vt:lpstr>
      <vt:lpstr>MICAP7!XDO_GROUP_?OTHERS_B?</vt:lpstr>
      <vt:lpstr>XDO_GROUP_?OTHERS_B?</vt:lpstr>
      <vt:lpstr>MICAP7!XDO_GROUP_?REPO_CORPORATE?</vt:lpstr>
      <vt:lpstr>XDO_GROUP_?REPO_CORPORATE?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</dc:creator>
  <cp:lastModifiedBy>Sukanyaa - Sundaram Mutual</cp:lastModifiedBy>
  <dcterms:created xsi:type="dcterms:W3CDTF">2016-06-17T04:30:17Z</dcterms:created>
  <dcterms:modified xsi:type="dcterms:W3CDTF">2018-09-10T05:48:07Z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