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view\2019-20\3. Jun 2019\final\"/>
    </mc:Choice>
  </mc:AlternateContent>
  <xr:revisionPtr revIDLastSave="0" documentId="13_ncr:1_{4C2E4A3C-02FE-434B-8F45-DDAC0A777516}" xr6:coauthVersionLast="43" xr6:coauthVersionMax="43" xr10:uidLastSave="{00000000-0000-0000-0000-000000000000}"/>
  <bookViews>
    <workbookView xWindow="-120" yWindow="-120" windowWidth="20730" windowHeight="11160" tabRatio="907" xr2:uid="{00000000-000D-0000-FFFF-FFFF00000000}"/>
  </bookViews>
  <sheets>
    <sheet name="CAPEXG" sheetId="1" r:id="rId1"/>
    <sheet name="MICAP10" sheetId="2" r:id="rId2"/>
    <sheet name="MICAP11" sheetId="3" r:id="rId3"/>
    <sheet name="MICAP12" sheetId="4" r:id="rId4"/>
    <sheet name="MICAP14" sheetId="5" r:id="rId5"/>
    <sheet name="MICAP15" sheetId="6" r:id="rId6"/>
    <sheet name="MICAP16" sheetId="7" r:id="rId7"/>
    <sheet name="MICAP17" sheetId="8" r:id="rId8"/>
    <sheet name="MICAP8" sheetId="9" r:id="rId9"/>
    <sheet name="MICAP9" sheetId="10" r:id="rId10"/>
    <sheet name="MIDCAP" sheetId="11" r:id="rId11"/>
    <sheet name="MULTI1" sheetId="12" r:id="rId12"/>
    <sheet name="MULTI2" sheetId="13" r:id="rId13"/>
    <sheet name="MULTIP" sheetId="14" r:id="rId14"/>
    <sheet name="SESCAP1" sheetId="15" r:id="rId15"/>
    <sheet name="SESCAP2" sheetId="16" r:id="rId16"/>
    <sheet name="SESCAP3" sheetId="17" r:id="rId17"/>
    <sheet name="SESCAP4" sheetId="18" r:id="rId18"/>
    <sheet name="SESCAP5" sheetId="19" r:id="rId19"/>
    <sheet name="SESCAP6" sheetId="20" r:id="rId20"/>
    <sheet name="SESCAP7" sheetId="21" r:id="rId21"/>
    <sheet name="SFOCUS" sheetId="22" r:id="rId22"/>
    <sheet name="SLTADV3" sheetId="23" r:id="rId23"/>
    <sheet name="SLTADV4" sheetId="24" r:id="rId24"/>
    <sheet name="SLTAX1" sheetId="25" r:id="rId25"/>
    <sheet name="SLTAX2" sheetId="26" r:id="rId26"/>
    <sheet name="SLTAX3" sheetId="27" r:id="rId27"/>
    <sheet name="SLTAX4" sheetId="28" r:id="rId28"/>
    <sheet name="SLTAX5" sheetId="29" r:id="rId29"/>
    <sheet name="SLTAX6" sheetId="30" r:id="rId30"/>
    <sheet name="SMALL3" sheetId="31" r:id="rId31"/>
    <sheet name="SMALL4" sheetId="32" r:id="rId32"/>
    <sheet name="SMALL5" sheetId="33" r:id="rId33"/>
    <sheet name="SMALL6" sheetId="34" r:id="rId34"/>
    <sheet name="SMILE" sheetId="35" r:id="rId35"/>
    <sheet name="SRURAL" sheetId="36" r:id="rId36"/>
    <sheet name="SSFUND" sheetId="37" r:id="rId37"/>
    <sheet name="SSN100" sheetId="38" r:id="rId38"/>
    <sheet name="STAX" sheetId="39" r:id="rId39"/>
    <sheet name="STOP6" sheetId="40" r:id="rId40"/>
    <sheet name="STOP7" sheetId="41" r:id="rId41"/>
    <sheet name="SUNBAL" sheetId="52" r:id="rId42"/>
    <sheet name="SUNESF" sheetId="43" r:id="rId43"/>
    <sheet name="SUNFOP" sheetId="44" r:id="rId44"/>
    <sheet name="SUNVALF10" sheetId="45" r:id="rId45"/>
    <sheet name="SUNVALF2" sheetId="46" r:id="rId46"/>
    <sheet name="SUNVALF3" sheetId="47" r:id="rId47"/>
    <sheet name="SUNVALF7" sheetId="48" r:id="rId48"/>
    <sheet name="SUNVALF8" sheetId="49" r:id="rId49"/>
    <sheet name="SUNVALF9" sheetId="50" r:id="rId50"/>
    <sheet name="SWBFSR2" sheetId="53" r:id="rId51"/>
    <sheet name="SWBFSR3" sheetId="54" r:id="rId52"/>
    <sheet name="GLOB" sheetId="55" r:id="rId53"/>
    <sheet name="Derivative Disclosure" sheetId="56" r:id="rId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56" l="1"/>
  <c r="G19" i="55"/>
  <c r="F17" i="55"/>
  <c r="G17" i="55" s="1"/>
  <c r="G16" i="55"/>
  <c r="F13" i="55"/>
  <c r="G13" i="55" s="1"/>
  <c r="G10" i="55"/>
  <c r="G9" i="55"/>
  <c r="G8" i="55"/>
  <c r="G7" i="55"/>
  <c r="G6" i="55"/>
  <c r="G21" i="55" l="1"/>
  <c r="G75" i="54" l="1"/>
  <c r="G74" i="54"/>
  <c r="F72" i="54"/>
  <c r="G72" i="54" s="1"/>
  <c r="G71" i="54"/>
  <c r="F50" i="54"/>
  <c r="F54" i="54" s="1"/>
  <c r="G54" i="54" s="1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F20" i="54"/>
  <c r="G20" i="54" s="1"/>
  <c r="G18" i="54"/>
  <c r="G17" i="54"/>
  <c r="G16" i="54"/>
  <c r="G15" i="54"/>
  <c r="G14" i="54"/>
  <c r="G13" i="54"/>
  <c r="G76" i="53"/>
  <c r="F76" i="53"/>
  <c r="G75" i="53"/>
  <c r="F73" i="53"/>
  <c r="F77" i="53" s="1"/>
  <c r="G77" i="53" s="1"/>
  <c r="G79" i="53" s="1"/>
  <c r="G72" i="53"/>
  <c r="G73" i="53" s="1"/>
  <c r="G51" i="53"/>
  <c r="F51" i="53"/>
  <c r="F55" i="53" s="1"/>
  <c r="G55" i="53" s="1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0" i="53"/>
  <c r="F20" i="53"/>
  <c r="G18" i="53"/>
  <c r="G17" i="53"/>
  <c r="G16" i="53"/>
  <c r="G15" i="53"/>
  <c r="G14" i="53"/>
  <c r="G13" i="53"/>
  <c r="G50" i="54" l="1"/>
  <c r="F76" i="54"/>
  <c r="G76" i="54" s="1"/>
  <c r="G78" i="54" s="1"/>
</calcChain>
</file>

<file path=xl/sharedStrings.xml><?xml version="1.0" encoding="utf-8"?>
<sst xmlns="http://schemas.openxmlformats.org/spreadsheetml/2006/main" count="12363" uniqueCount="1049">
  <si>
    <t>SUNDARAM MUTUAL FUND</t>
  </si>
  <si>
    <t>Sundaram Infrastructure Advantage Fund</t>
  </si>
  <si>
    <t>SL No</t>
  </si>
  <si>
    <t>ISIN Code</t>
  </si>
  <si>
    <t>Name of the instrument</t>
  </si>
  <si>
    <t>Rating / Industry</t>
  </si>
  <si>
    <t>Quantity</t>
  </si>
  <si>
    <t>Mkt Value
Rs. in Lacs</t>
  </si>
  <si>
    <t>% of Net Asset</t>
  </si>
  <si>
    <t>A) Equity &amp; Equity Related</t>
  </si>
  <si>
    <t>(a) Listed / awaiting listing on Stock Exchange</t>
  </si>
  <si>
    <t>INE018A01030</t>
  </si>
  <si>
    <t>Larsen &amp; Toubro Ltd</t>
  </si>
  <si>
    <t>Construction Project</t>
  </si>
  <si>
    <t>INE090A01021</t>
  </si>
  <si>
    <t>ICICI Bank Ltd</t>
  </si>
  <si>
    <t>Banks</t>
  </si>
  <si>
    <t>INE331A01037</t>
  </si>
  <si>
    <t>The Ramco Cements Ltd</t>
  </si>
  <si>
    <t>Cement</t>
  </si>
  <si>
    <t>INE325A01013</t>
  </si>
  <si>
    <t>Timken India Ltd</t>
  </si>
  <si>
    <t>Industrial Products</t>
  </si>
  <si>
    <t>INE220B01022</t>
  </si>
  <si>
    <t>Kalpataru Power Transmission Ltd</t>
  </si>
  <si>
    <t>Power</t>
  </si>
  <si>
    <t>INE536A01023</t>
  </si>
  <si>
    <t>Grindwell Norton Ltd</t>
  </si>
  <si>
    <t>INE070A01015</t>
  </si>
  <si>
    <t>Shree Cement Ltd</t>
  </si>
  <si>
    <t>INE074A01025</t>
  </si>
  <si>
    <t>Praj Industries Ltd</t>
  </si>
  <si>
    <t>Industrial Capital Goods</t>
  </si>
  <si>
    <t>INE671A01010</t>
  </si>
  <si>
    <t>Honeywell Automation India Ltd</t>
  </si>
  <si>
    <t>INE040A01026</t>
  </si>
  <si>
    <t>HDFC Bank Ltd</t>
  </si>
  <si>
    <t>INE999A01015</t>
  </si>
  <si>
    <t>KSB Ltd</t>
  </si>
  <si>
    <t>INE002A01018</t>
  </si>
  <si>
    <t>Reliance Industries Ltd</t>
  </si>
  <si>
    <t>Petroleum Products</t>
  </si>
  <si>
    <t>INE531A01024</t>
  </si>
  <si>
    <t>Kansai Nerolac Paints Ltd</t>
  </si>
  <si>
    <t>Consumer Non Durables</t>
  </si>
  <si>
    <t>INE152A01029</t>
  </si>
  <si>
    <t>Thermax Ltd</t>
  </si>
  <si>
    <t>INE062A01020</t>
  </si>
  <si>
    <t>State Bank of India</t>
  </si>
  <si>
    <t>INE868B01028</t>
  </si>
  <si>
    <t>NCC Ltd</t>
  </si>
  <si>
    <t>INE472A01039</t>
  </si>
  <si>
    <t>Blue Star Ltd</t>
  </si>
  <si>
    <t>Consumer Durables</t>
  </si>
  <si>
    <t>INE460H01021</t>
  </si>
  <si>
    <t>Star Cement Ltd</t>
  </si>
  <si>
    <t>INE858B01029</t>
  </si>
  <si>
    <t>ISGEC Heavy  Engineering Ltd</t>
  </si>
  <si>
    <t>INE749A01030</t>
  </si>
  <si>
    <t>Jindal Steel &amp; Power Ltd</t>
  </si>
  <si>
    <t>Ferrous Metals</t>
  </si>
  <si>
    <t>INE791I01019</t>
  </si>
  <si>
    <t>Brigade Enterprises Ltd</t>
  </si>
  <si>
    <t>Construction</t>
  </si>
  <si>
    <t>INE823G01014</t>
  </si>
  <si>
    <t>JK Cement Ltd</t>
  </si>
  <si>
    <t>INE442H01029</t>
  </si>
  <si>
    <t>Ashoka Buildcon Ltd</t>
  </si>
  <si>
    <t>INE195J01029</t>
  </si>
  <si>
    <t>PNC Infratech Ltd</t>
  </si>
  <si>
    <t>INE713T01010</t>
  </si>
  <si>
    <t>Apollo Micro Systems Ltd</t>
  </si>
  <si>
    <t>INE264T01014</t>
  </si>
  <si>
    <t>INE284A01012</t>
  </si>
  <si>
    <t>ESAB India Ltd</t>
  </si>
  <si>
    <t>INE349A01021</t>
  </si>
  <si>
    <t>NRB Bearing Ltd</t>
  </si>
  <si>
    <t>INE415A01038</t>
  </si>
  <si>
    <t>HSIL Ltd</t>
  </si>
  <si>
    <t>INE766P01016</t>
  </si>
  <si>
    <t>Mahindra Logistics Ltd</t>
  </si>
  <si>
    <t>Transportation</t>
  </si>
  <si>
    <t>INE419M01019</t>
  </si>
  <si>
    <t>TD Power Systems Ltd</t>
  </si>
  <si>
    <t>INE686A01026</t>
  </si>
  <si>
    <t>ITD Cementation India Ltd</t>
  </si>
  <si>
    <t>INE386C01029</t>
  </si>
  <si>
    <t>Astra Microwave Products Ltd</t>
  </si>
  <si>
    <t>Telecom -  Equipment &amp; Accessories</t>
  </si>
  <si>
    <t>INE177A01018</t>
  </si>
  <si>
    <t>Ingersoll Rand (India) Ltd</t>
  </si>
  <si>
    <t>INE956G01038</t>
  </si>
  <si>
    <t>VA Tech Wabag Ltd</t>
  </si>
  <si>
    <t>Engineering Services</t>
  </si>
  <si>
    <t>INE386A01015</t>
  </si>
  <si>
    <t>Vesuvius India Ltd</t>
  </si>
  <si>
    <t>INE257A01026</t>
  </si>
  <si>
    <t>Bharat Heavy Electricals Ltd</t>
  </si>
  <si>
    <t>INE878B01027</t>
  </si>
  <si>
    <t>KEI Industries Ltd</t>
  </si>
  <si>
    <t>INE455K01017</t>
  </si>
  <si>
    <t>Polycab India Ltd</t>
  </si>
  <si>
    <t>INE324L01013</t>
  </si>
  <si>
    <t>R.P.P. Infra Projects Ltd</t>
  </si>
  <si>
    <t>Sub Total</t>
  </si>
  <si>
    <t>(b) Overseas Security</t>
  </si>
  <si>
    <t>(c) Privately Placed / Unlisted</t>
  </si>
  <si>
    <t>INE551A01022</t>
  </si>
  <si>
    <t>(d) Preference / Right Shares</t>
  </si>
  <si>
    <t>(e) Warrants</t>
  </si>
  <si>
    <t>f) Derivative</t>
  </si>
  <si>
    <t>Total for Equity &amp; Equity Related</t>
  </si>
  <si>
    <t>B) Debt Instruments</t>
  </si>
  <si>
    <t>(b) Privately Placed / Unlisted</t>
  </si>
  <si>
    <t>(c) Govt Security</t>
  </si>
  <si>
    <t>(d) Securitized Debt Instruments</t>
  </si>
  <si>
    <t>Total for Debt Instruments</t>
  </si>
  <si>
    <t>C) Money Market Instruments</t>
  </si>
  <si>
    <t>(a) Certificate of Deposits</t>
  </si>
  <si>
    <t>(b) Commercial Papers</t>
  </si>
  <si>
    <t>(c) Treasury Bills</t>
  </si>
  <si>
    <t>(d) ReverseRepo / TREPS</t>
  </si>
  <si>
    <t>Total for Money Market Instruments</t>
  </si>
  <si>
    <t>D) Mutual Fund Units</t>
  </si>
  <si>
    <t>(a) Investment in Mutual Fund Units</t>
  </si>
  <si>
    <t>E) Others</t>
  </si>
  <si>
    <t>(a) Deposits with Commercial Banks</t>
  </si>
  <si>
    <t>(b) Share Application Money pending Allotment</t>
  </si>
  <si>
    <t>Cash and Other Net Current Assets</t>
  </si>
  <si>
    <t>Grand Total</t>
  </si>
  <si>
    <t xml:space="preserve">  # percentage to NAV of security is less than 0.01%  </t>
  </si>
  <si>
    <t>Notes</t>
  </si>
  <si>
    <t>a) Total NPA's provided for and its percentage to NAV</t>
  </si>
  <si>
    <t>Nil</t>
  </si>
  <si>
    <t>b) Total value and percentage of illiquid equity shares</t>
  </si>
  <si>
    <t>c) NAV  per  unit (Rupees per unit)</t>
  </si>
  <si>
    <t>At the 
beginning</t>
  </si>
  <si>
    <t>At the end</t>
  </si>
  <si>
    <t>Option</t>
  </si>
  <si>
    <t>31/05/2019</t>
  </si>
  <si>
    <t>30/06/2019</t>
  </si>
  <si>
    <t>Direct Plan - Growth</t>
  </si>
  <si>
    <t>Direct Plan - Dividend</t>
  </si>
  <si>
    <t>Regular Plan - Growth</t>
  </si>
  <si>
    <t>Regular Plan - Dividend</t>
  </si>
  <si>
    <t>d) Dividend declared during the period (Rupees per unit)</t>
  </si>
  <si>
    <t>e) Total outstanding exposure in derivative instruments at the end of the period</t>
  </si>
  <si>
    <t>f) Total investments in foreign securities /ADR'S/GDR'S at the end of the period</t>
  </si>
  <si>
    <t>g) Portfolio Turnover Ratio</t>
  </si>
  <si>
    <t>h) Repo in corporate debt</t>
  </si>
  <si>
    <t>Sundaram Select Micro Cap Series X</t>
  </si>
  <si>
    <t>INE048G01026</t>
  </si>
  <si>
    <t>Navin Fluorine International Ltd</t>
  </si>
  <si>
    <t>Chemicals</t>
  </si>
  <si>
    <t>INE578A01017</t>
  </si>
  <si>
    <t>HeidelbergCEMENT India Ltd</t>
  </si>
  <si>
    <t>INE951I01027</t>
  </si>
  <si>
    <t>V-Guard Industries Ltd</t>
  </si>
  <si>
    <t>INE191H01014</t>
  </si>
  <si>
    <t>PVR Ltd</t>
  </si>
  <si>
    <t>Media &amp; Entertainment</t>
  </si>
  <si>
    <t>INE075I01017</t>
  </si>
  <si>
    <t>Healthcare Global Enterprises Ltd</t>
  </si>
  <si>
    <t>Healthcare Services</t>
  </si>
  <si>
    <t>INE227C01017</t>
  </si>
  <si>
    <t>MM Forgings Ltd</t>
  </si>
  <si>
    <t>INE503A01015</t>
  </si>
  <si>
    <t>DCB Bank Ltd</t>
  </si>
  <si>
    <t>INE383A01012</t>
  </si>
  <si>
    <t>The India Cements Ltd</t>
  </si>
  <si>
    <t>INE334L01012</t>
  </si>
  <si>
    <t>Ujjivan Financial Services Ltd</t>
  </si>
  <si>
    <t>Finance</t>
  </si>
  <si>
    <t>INE287B01021</t>
  </si>
  <si>
    <t>Subros Ltd</t>
  </si>
  <si>
    <t>Auto Ancillaries</t>
  </si>
  <si>
    <t>INE045A01017</t>
  </si>
  <si>
    <t>Ador Welding Ltd</t>
  </si>
  <si>
    <t>INE717A01029</t>
  </si>
  <si>
    <t>Kennametal India Ltd</t>
  </si>
  <si>
    <t>INE348B01021</t>
  </si>
  <si>
    <t>Century Plyboards (India) Ltd</t>
  </si>
  <si>
    <t>INE384A01010</t>
  </si>
  <si>
    <t>Rane Holdings Ltd</t>
  </si>
  <si>
    <t>INE049A01027</t>
  </si>
  <si>
    <t>Himatsingka Seide Ltd</t>
  </si>
  <si>
    <t>Textile Products</t>
  </si>
  <si>
    <t>INE978A01027</t>
  </si>
  <si>
    <t>Heritage Foods Ltd</t>
  </si>
  <si>
    <t>INE896L01010</t>
  </si>
  <si>
    <t>Indostar Capital Finance Ltd</t>
  </si>
  <si>
    <t>INE312H01016</t>
  </si>
  <si>
    <t>INOX Leisure Ltd</t>
  </si>
  <si>
    <t>INE594H01019</t>
  </si>
  <si>
    <t>Thyrocare Technologies Ltd</t>
  </si>
  <si>
    <t>INE782A01015</t>
  </si>
  <si>
    <t>INE765D01014</t>
  </si>
  <si>
    <t>WPIL Ltd</t>
  </si>
  <si>
    <t>INE877F01012</t>
  </si>
  <si>
    <t>PTC India Ltd</t>
  </si>
  <si>
    <t>INE511C01022</t>
  </si>
  <si>
    <t>Magma Fincorp Ltd</t>
  </si>
  <si>
    <t>INE891D01026</t>
  </si>
  <si>
    <t>Redington (India) Ltd</t>
  </si>
  <si>
    <t>INE060A01024</t>
  </si>
  <si>
    <t>Navneet Education Ltd</t>
  </si>
  <si>
    <t>INE136B01020</t>
  </si>
  <si>
    <t>Cyient Ltd</t>
  </si>
  <si>
    <t>Software</t>
  </si>
  <si>
    <t>INE457F01013</t>
  </si>
  <si>
    <t>Salzer Electronics Ltd</t>
  </si>
  <si>
    <t>INE863B01011</t>
  </si>
  <si>
    <t>Premier Explosives Ltd</t>
  </si>
  <si>
    <t>INE142I01023</t>
  </si>
  <si>
    <t>Take Solutions Ltd</t>
  </si>
  <si>
    <t>INE834I01025</t>
  </si>
  <si>
    <t>Khadim India Ltd</t>
  </si>
  <si>
    <t>INE325C01035</t>
  </si>
  <si>
    <t>Dollar Industries Ltd</t>
  </si>
  <si>
    <t>INE022I01019</t>
  </si>
  <si>
    <t>Asian Granito India Ltd</t>
  </si>
  <si>
    <t>INE451A01017</t>
  </si>
  <si>
    <t>Force Motors Ltd</t>
  </si>
  <si>
    <t>Auto</t>
  </si>
  <si>
    <t>INE807K01035</t>
  </si>
  <si>
    <t>S Chand and Company Ltd</t>
  </si>
  <si>
    <t>INE942G01012</t>
  </si>
  <si>
    <t>Mcleod Russel India Ltd</t>
  </si>
  <si>
    <t>Sundaram Select Micro Cap-Series XI</t>
  </si>
  <si>
    <t>INE974X01010</t>
  </si>
  <si>
    <t>Tube Investments of India Ltd</t>
  </si>
  <si>
    <t>INE998I01010</t>
  </si>
  <si>
    <t>Mahindra Holidays &amp; Resorts India Ltd</t>
  </si>
  <si>
    <t>Hotels, Resorts And Other Recreational Activities</t>
  </si>
  <si>
    <t>INE296G01013</t>
  </si>
  <si>
    <t>Muthoot Capital Services Ltd</t>
  </si>
  <si>
    <t>INE955V01021</t>
  </si>
  <si>
    <t>Arvind Fashions Ltd</t>
  </si>
  <si>
    <t>Retailing</t>
  </si>
  <si>
    <t>INE934S01014</t>
  </si>
  <si>
    <t>GNA Axles Ltd</t>
  </si>
  <si>
    <t>INE572A01028</t>
  </si>
  <si>
    <t>JB Chemicals &amp; Pharmaceuticals Ltd</t>
  </si>
  <si>
    <t>Pharmaceuticals</t>
  </si>
  <si>
    <t>INE586B01026</t>
  </si>
  <si>
    <t>Taj GVK Hotels &amp; Resorts Ltd</t>
  </si>
  <si>
    <t>INE04I401011</t>
  </si>
  <si>
    <t>KPIT Technologies Ltd</t>
  </si>
  <si>
    <t>INE793A01012</t>
  </si>
  <si>
    <t>Accelya Solutions India Ltd</t>
  </si>
  <si>
    <t>INE152M01016</t>
  </si>
  <si>
    <t>Triveni Turbine Ltd</t>
  </si>
  <si>
    <t>INE611L01021</t>
  </si>
  <si>
    <t>Indian Terrain Fashions Ltd</t>
  </si>
  <si>
    <t>INE201M01011</t>
  </si>
  <si>
    <t>CL Educate Ltd</t>
  </si>
  <si>
    <t>Diversified Consumer Services</t>
  </si>
  <si>
    <t>INE947Q01010</t>
  </si>
  <si>
    <t>Laurus Labs Ltd</t>
  </si>
  <si>
    <t>INE741K01010</t>
  </si>
  <si>
    <t>Creditaccess Grameen Ltd</t>
  </si>
  <si>
    <t>Sundaram Select Micro Cap Series XII</t>
  </si>
  <si>
    <t>INE780C01023</t>
  </si>
  <si>
    <t>JM FInancial Ltd</t>
  </si>
  <si>
    <t>Sundaram Select Micro Cap Series XIV</t>
  </si>
  <si>
    <t>INE614A01028</t>
  </si>
  <si>
    <t>Ramco Industries Ltd</t>
  </si>
  <si>
    <t>INE296E01026</t>
  </si>
  <si>
    <t>Rajapalayam Mills Ltd</t>
  </si>
  <si>
    <t>Textiles - Cotton</t>
  </si>
  <si>
    <t>INE337A01034</t>
  </si>
  <si>
    <t>LG Balakrishnan &amp; Bros Ltd</t>
  </si>
  <si>
    <t>INE189B01011</t>
  </si>
  <si>
    <t>INEOS Styrolution India Ltd</t>
  </si>
  <si>
    <t>INE302M01033</t>
  </si>
  <si>
    <t>Prabhat Dairy Ltd</t>
  </si>
  <si>
    <t>Sundaram Select Micro Cap Series XV</t>
  </si>
  <si>
    <t>Sundaram Select Micro Cap Series XVI</t>
  </si>
  <si>
    <t>INE884B01025</t>
  </si>
  <si>
    <t>Kirloskar Ferrous Ind Ltd</t>
  </si>
  <si>
    <t>INE405A01021</t>
  </si>
  <si>
    <t>Ultramarine &amp; Pigments Ltd</t>
  </si>
  <si>
    <t>Sundaram Select Micro Cap Series XVII</t>
  </si>
  <si>
    <t>INE750A01020</t>
  </si>
  <si>
    <t>Oriental Hotels Ltd</t>
  </si>
  <si>
    <t>Sundaram Select Micro Cap Series VIII</t>
  </si>
  <si>
    <t>Sundaram Select Micro Cap Series IX</t>
  </si>
  <si>
    <t>Sundaram Mid Cap Fund</t>
  </si>
  <si>
    <t>INE849A01020</t>
  </si>
  <si>
    <t>Trent Ltd</t>
  </si>
  <si>
    <t>INE647O01011</t>
  </si>
  <si>
    <t>Aditya Birla Fashion and Retail Ltd</t>
  </si>
  <si>
    <t>INE437A01024</t>
  </si>
  <si>
    <t>Apollo Hospitals Enterprise Ltd</t>
  </si>
  <si>
    <t>INE105A01035</t>
  </si>
  <si>
    <t>Sundaram Clayton Ltd</t>
  </si>
  <si>
    <t>INE171A01029</t>
  </si>
  <si>
    <t>The Federal Bank  Ltd</t>
  </si>
  <si>
    <t>INE513A01014</t>
  </si>
  <si>
    <t>Schaeffler India Ltd</t>
  </si>
  <si>
    <t>INE298A01020</t>
  </si>
  <si>
    <t>Cummins India Ltd</t>
  </si>
  <si>
    <t>INE976G01028</t>
  </si>
  <si>
    <t>RBL Bank Ltd</t>
  </si>
  <si>
    <t>INE203G01027</t>
  </si>
  <si>
    <t>Indraprastha Gas Ltd</t>
  </si>
  <si>
    <t>Gas</t>
  </si>
  <si>
    <t>INE491A01021</t>
  </si>
  <si>
    <t>City Union Bank Ltd</t>
  </si>
  <si>
    <t>INE716A01013</t>
  </si>
  <si>
    <t>Whirlpool of India Ltd</t>
  </si>
  <si>
    <t>INE192A01025</t>
  </si>
  <si>
    <t>Tata Global Beverages Ltd</t>
  </si>
  <si>
    <t>INE200M01013</t>
  </si>
  <si>
    <t>Varun Beverages Ltd</t>
  </si>
  <si>
    <t>INE121A01024</t>
  </si>
  <si>
    <t>Cholamandalam Investment and Finance Company Ltd</t>
  </si>
  <si>
    <t>INE342J01019</t>
  </si>
  <si>
    <t>Wabco India Ltd</t>
  </si>
  <si>
    <t>INE010V01017</t>
  </si>
  <si>
    <t>L&amp;T Technology Services Ltd</t>
  </si>
  <si>
    <t>INE230A01023</t>
  </si>
  <si>
    <t>EIH Ltd</t>
  </si>
  <si>
    <t>INE536H01010</t>
  </si>
  <si>
    <t>Mahindra CIE Automotive Ltd</t>
  </si>
  <si>
    <t>INE356A01018</t>
  </si>
  <si>
    <t>MphasiS Ltd</t>
  </si>
  <si>
    <t>INE615P01015</t>
  </si>
  <si>
    <t>Quess Corp Ltd</t>
  </si>
  <si>
    <t>Services</t>
  </si>
  <si>
    <t>INE115A01026</t>
  </si>
  <si>
    <t>LIC Housing Finance Ltd</t>
  </si>
  <si>
    <t>INE092A01019</t>
  </si>
  <si>
    <t>Tata Chemicals Ltd</t>
  </si>
  <si>
    <t>INE179A01014</t>
  </si>
  <si>
    <t>Procter &amp; Gamble Hygiene and Health Care Ltd</t>
  </si>
  <si>
    <t>INE548C01032</t>
  </si>
  <si>
    <t>Emami Ltd</t>
  </si>
  <si>
    <t>INE685A01028</t>
  </si>
  <si>
    <t>Torrent Pharmaceuticals Ltd</t>
  </si>
  <si>
    <t>INE769A01020</t>
  </si>
  <si>
    <t>Aarti Industries Ltd</t>
  </si>
  <si>
    <t>INE180A01020</t>
  </si>
  <si>
    <t>Max Financial Services Ltd</t>
  </si>
  <si>
    <t>INE752P01024</t>
  </si>
  <si>
    <t>Future Retail Ltd</t>
  </si>
  <si>
    <t>INE285J01010</t>
  </si>
  <si>
    <t>Security and Intelligence Services (India) Ltd</t>
  </si>
  <si>
    <t>Commercial Services</t>
  </si>
  <si>
    <t>INE774D01024</t>
  </si>
  <si>
    <t>Mahindra &amp; Mahindra Financial Services Ltd</t>
  </si>
  <si>
    <t>INE058A01010</t>
  </si>
  <si>
    <t>Sanofi India Ltd</t>
  </si>
  <si>
    <t>INE987B01026</t>
  </si>
  <si>
    <t>Natco Pharma Ltd</t>
  </si>
  <si>
    <t>INE018I01017</t>
  </si>
  <si>
    <t>MindTree Ltd</t>
  </si>
  <si>
    <t>INE120A01034</t>
  </si>
  <si>
    <t>Carborundum Universal Ltd</t>
  </si>
  <si>
    <t>INE245A01021</t>
  </si>
  <si>
    <t>Tata Power Company Ltd</t>
  </si>
  <si>
    <t>INE302A01020</t>
  </si>
  <si>
    <t>Exide Industries Ltd</t>
  </si>
  <si>
    <t>INE763G01038</t>
  </si>
  <si>
    <t>ICICI Securities Ltd</t>
  </si>
  <si>
    <t>INE722A01011</t>
  </si>
  <si>
    <t>Shriram City Union Finance Ltd</t>
  </si>
  <si>
    <t>INE462A01022</t>
  </si>
  <si>
    <t>Bayer Cropscience Ltd</t>
  </si>
  <si>
    <t>Pesticides</t>
  </si>
  <si>
    <t>INE498L01015</t>
  </si>
  <si>
    <t>L&amp;T Finance Holdings Ltd</t>
  </si>
  <si>
    <t>INE169A01031</t>
  </si>
  <si>
    <t>Coromandel International Ltd</t>
  </si>
  <si>
    <t>Fertilisers</t>
  </si>
  <si>
    <t>INE036D01028</t>
  </si>
  <si>
    <t>Karur Vysya Bank Ltd</t>
  </si>
  <si>
    <t>INE466L01020</t>
  </si>
  <si>
    <t>IIFL Wealth Management Ltd</t>
  </si>
  <si>
    <t>INE530B01024</t>
  </si>
  <si>
    <t>IIFL Finance Ltd</t>
  </si>
  <si>
    <t>INE489L01022</t>
  </si>
  <si>
    <t>IIFL Securities Ltd</t>
  </si>
  <si>
    <t>Institutional Plan - Growth</t>
  </si>
  <si>
    <t>Institutional Plan - Dividend</t>
  </si>
  <si>
    <t>Rupees Per Unit</t>
  </si>
  <si>
    <t>Sundaram Multi Cap Fund Series I</t>
  </si>
  <si>
    <t>INE238A01034</t>
  </si>
  <si>
    <t>Axis Bank Ltd</t>
  </si>
  <si>
    <t>INE299U01018</t>
  </si>
  <si>
    <t>Crompton Greaves Consumer Electricals Ltd</t>
  </si>
  <si>
    <t>INE797F01012</t>
  </si>
  <si>
    <t>Jubilant Foodworks Ltd</t>
  </si>
  <si>
    <t>INE123W01016</t>
  </si>
  <si>
    <t>SBI Life Insurance Company Ltd</t>
  </si>
  <si>
    <t>INE154A01025</t>
  </si>
  <si>
    <t>ITC Ltd</t>
  </si>
  <si>
    <t>INE158A01026</t>
  </si>
  <si>
    <t>Hero MotoCorp Ltd</t>
  </si>
  <si>
    <t>INE669C01036</t>
  </si>
  <si>
    <t>Tech Mahindra Ltd</t>
  </si>
  <si>
    <t>INE494B01023</t>
  </si>
  <si>
    <t>TVS Motor Company Ltd</t>
  </si>
  <si>
    <t>INE854D01024</t>
  </si>
  <si>
    <t>United Spirits Ltd</t>
  </si>
  <si>
    <t>INE127D01025</t>
  </si>
  <si>
    <t>HDFC Asset Management Company Ltd</t>
  </si>
  <si>
    <t>INE021A01026</t>
  </si>
  <si>
    <t>Asian Paints Ltd</t>
  </si>
  <si>
    <t>INE765G01017</t>
  </si>
  <si>
    <t>ICICI Lombard General Insurance Company Ltd</t>
  </si>
  <si>
    <t>INE262H01013</t>
  </si>
  <si>
    <t>Persistent Systems Ltd</t>
  </si>
  <si>
    <t>INE795G01014</t>
  </si>
  <si>
    <t>HDFC Life Insurance Company Ltd</t>
  </si>
  <si>
    <t>INE101A01026</t>
  </si>
  <si>
    <t>Mahindra &amp; Mahindra Ltd</t>
  </si>
  <si>
    <t>INE883A01011</t>
  </si>
  <si>
    <t>MRF Ltd</t>
  </si>
  <si>
    <t>INE463A01038</t>
  </si>
  <si>
    <t>Berger Paints (I) Ltd</t>
  </si>
  <si>
    <t>INE285A01027</t>
  </si>
  <si>
    <t>Elgi Equipments Ltd</t>
  </si>
  <si>
    <t>INE406A01037</t>
  </si>
  <si>
    <t>Aurobindo Pharma Ltd</t>
  </si>
  <si>
    <t xml:space="preserve">  #   </t>
  </si>
  <si>
    <t>INE180K01011</t>
  </si>
  <si>
    <t>Bharat Financial Inclusion Ltd</t>
  </si>
  <si>
    <t>Sundaram Large and Mid Cap Fund</t>
  </si>
  <si>
    <t>INE481G01011</t>
  </si>
  <si>
    <t>Ultratech Cement Ltd</t>
  </si>
  <si>
    <t>INE003A01024</t>
  </si>
  <si>
    <t>Siemens Ltd</t>
  </si>
  <si>
    <t>INE226A01021</t>
  </si>
  <si>
    <t>Voltas Ltd</t>
  </si>
  <si>
    <t>INE296A01024</t>
  </si>
  <si>
    <t>Bajaj Finance Ltd</t>
  </si>
  <si>
    <t>INE467B01029</t>
  </si>
  <si>
    <t>Tata Consultancy Services Ltd</t>
  </si>
  <si>
    <t>Sundaram Emerging Small Cap Series I</t>
  </si>
  <si>
    <t>INE142Z01019</t>
  </si>
  <si>
    <t>Orient Electric Ltd</t>
  </si>
  <si>
    <t>INE778U01029</t>
  </si>
  <si>
    <t>TCNS Clothing Co. Ltd</t>
  </si>
  <si>
    <t>INE332A01027</t>
  </si>
  <si>
    <t>Thomas Cook (India) Ltd</t>
  </si>
  <si>
    <t>INE988K01017</t>
  </si>
  <si>
    <t>Equitas Holdings Ltd</t>
  </si>
  <si>
    <t>INE688A01022</t>
  </si>
  <si>
    <t>Transport Corporation of India Ltd</t>
  </si>
  <si>
    <t>INE301A01014</t>
  </si>
  <si>
    <t>Raymond Ltd</t>
  </si>
  <si>
    <t>INE631A01022</t>
  </si>
  <si>
    <t>Shanthi Gears Ltd</t>
  </si>
  <si>
    <t>INE794B01026</t>
  </si>
  <si>
    <t>Balaji Telefilms Ltd</t>
  </si>
  <si>
    <t>Sundaram Emerging Small Cap Series II</t>
  </si>
  <si>
    <t>INE216P01012</t>
  </si>
  <si>
    <t>Aavas Financiers Ltd</t>
  </si>
  <si>
    <t>INE092B01025</t>
  </si>
  <si>
    <t>India Nippon Electricals Ltd</t>
  </si>
  <si>
    <t>Sundaram Emerging Small Cap Series III</t>
  </si>
  <si>
    <t>INE209A01019</t>
  </si>
  <si>
    <t>Agro Tech Foods Ltd</t>
  </si>
  <si>
    <t>INE544R01013</t>
  </si>
  <si>
    <t>Greenlam Industries Ltd</t>
  </si>
  <si>
    <t>Sundaram Emerging Small Cap Series IV</t>
  </si>
  <si>
    <t>Sundaram Emerging Small Cap Series V</t>
  </si>
  <si>
    <t>INE475B01022</t>
  </si>
  <si>
    <t>Hikal Ltd</t>
  </si>
  <si>
    <t>Sundaram Emerging Small Cap Series VI</t>
  </si>
  <si>
    <t>INE970X01018</t>
  </si>
  <si>
    <t>Lemon Tree Hotels Ltd</t>
  </si>
  <si>
    <t>Sundaram Emerging Small Cap Series VII</t>
  </si>
  <si>
    <t>INE172A01027</t>
  </si>
  <si>
    <t>Castrol India Ltd</t>
  </si>
  <si>
    <t>INE298J01013</t>
  </si>
  <si>
    <t>Reliance Nippon Life Asset Management Ltd</t>
  </si>
  <si>
    <t>INE517F01014</t>
  </si>
  <si>
    <t>Gujarat Pipavav Port Ltd</t>
  </si>
  <si>
    <t>INE182A01018</t>
  </si>
  <si>
    <t>Pfizer Ltd</t>
  </si>
  <si>
    <t>INE274F01020</t>
  </si>
  <si>
    <t>Westlife Development Ltd</t>
  </si>
  <si>
    <t>INE541A01023</t>
  </si>
  <si>
    <t>GMM Pfaudler Ltd</t>
  </si>
  <si>
    <t>Sundaram Select Focus</t>
  </si>
  <si>
    <t>INE237A01028</t>
  </si>
  <si>
    <t>Kotak Mahindra Bank Ltd</t>
  </si>
  <si>
    <t>INE001A01036</t>
  </si>
  <si>
    <t>Housing Development Finance Corporation Ltd</t>
  </si>
  <si>
    <t>INE733E01010</t>
  </si>
  <si>
    <t>NTPC Ltd</t>
  </si>
  <si>
    <t>INE009A01021</t>
  </si>
  <si>
    <t>Infosys Ltd</t>
  </si>
  <si>
    <t>INE397D01024</t>
  </si>
  <si>
    <t>Bharti Airtel Ltd</t>
  </si>
  <si>
    <t>Telecom - Services</t>
  </si>
  <si>
    <t>INE280A01028</t>
  </si>
  <si>
    <t>Titan Company Ltd</t>
  </si>
  <si>
    <t>INE585B01010</t>
  </si>
  <si>
    <t>Maruti Suzuki India Ltd</t>
  </si>
  <si>
    <t>INE095A01012</t>
  </si>
  <si>
    <t>IndusInd Bank Ltd</t>
  </si>
  <si>
    <t>Sundaram Long Term Tax Advantage Fund Series III</t>
  </si>
  <si>
    <t>Sundaram Long Term Tax Advantage Fund Series IV</t>
  </si>
  <si>
    <t>INE047A01021</t>
  </si>
  <si>
    <t>Grasim Industries Ltd</t>
  </si>
  <si>
    <t>INE522F01014</t>
  </si>
  <si>
    <t>Coal India Ltd</t>
  </si>
  <si>
    <t>Minerals/Mining</t>
  </si>
  <si>
    <t>INE825A01012</t>
  </si>
  <si>
    <t>Vardhman Textiles Ltd</t>
  </si>
  <si>
    <t>INE030A01027</t>
  </si>
  <si>
    <t>Hindustan UniLever Ltd</t>
  </si>
  <si>
    <t>INE119A01028</t>
  </si>
  <si>
    <t>Balrampur Chini Mills Ltd</t>
  </si>
  <si>
    <t>INE259A01022</t>
  </si>
  <si>
    <t>Colgate Palmolive (India) Ltd</t>
  </si>
  <si>
    <t>INE860A01027</t>
  </si>
  <si>
    <t>HCL Technologies Ltd</t>
  </si>
  <si>
    <t>INE028A01039</t>
  </si>
  <si>
    <t>Bank of Baroda</t>
  </si>
  <si>
    <t>INE242A01010</t>
  </si>
  <si>
    <t>Indian Oil Corporation Ltd</t>
  </si>
  <si>
    <t>INE029A01011</t>
  </si>
  <si>
    <t>Bharat Petroleum Corporation Ltd</t>
  </si>
  <si>
    <t>INE260B01028</t>
  </si>
  <si>
    <t>Godfrey Phillips India Ltd</t>
  </si>
  <si>
    <t>INE347G01014</t>
  </si>
  <si>
    <t>Petronet LNG Ltd</t>
  </si>
  <si>
    <t>Sundaram Long Term Micro Cap Tax Advantage Fund Series III</t>
  </si>
  <si>
    <t>Sundaram Long Term Micro Cap Tax Advantage Fund Series IV</t>
  </si>
  <si>
    <t>Sundaram Long Term Micro Cap Tax Advantage Fund Series V</t>
  </si>
  <si>
    <t>Sundaram Long Term Micro Cap Tax Advantage Fund Series VI</t>
  </si>
  <si>
    <t>INE918I01018</t>
  </si>
  <si>
    <t>Bajaj Finserv Ltd</t>
  </si>
  <si>
    <t>INE093I01010</t>
  </si>
  <si>
    <t>Oberoi Realty Ltd</t>
  </si>
  <si>
    <t>INE776C01039</t>
  </si>
  <si>
    <t>GMR Infrastructure Ltd</t>
  </si>
  <si>
    <t>INE775A01035</t>
  </si>
  <si>
    <t>Motherson Sumi Systems Ltd</t>
  </si>
  <si>
    <t>Sundaram Select Small Cap Series V</t>
  </si>
  <si>
    <t>Sundaram Select Small Cap Series VI</t>
  </si>
  <si>
    <t>Sundaram Small Cap Fund</t>
  </si>
  <si>
    <t>INE098F01031</t>
  </si>
  <si>
    <t>Amrutanjan Health Care Ltd</t>
  </si>
  <si>
    <t>INE112L01020</t>
  </si>
  <si>
    <t>Metropolis Healthcare Ltd</t>
  </si>
  <si>
    <t>INE278H01035</t>
  </si>
  <si>
    <t>Sandhar Technologies Ltd</t>
  </si>
  <si>
    <t>INE136S01016</t>
  </si>
  <si>
    <t>Neogen Chemicals Ltd</t>
  </si>
  <si>
    <t>INE295F01017</t>
  </si>
  <si>
    <t>Butterfly Gandhimathi Appliances Ltd</t>
  </si>
  <si>
    <t>Sundaram Rural and Consumption Fund</t>
  </si>
  <si>
    <t>INE628A01036</t>
  </si>
  <si>
    <t>UPL Ltd</t>
  </si>
  <si>
    <t>INE176A01028</t>
  </si>
  <si>
    <t>Bata India Ltd</t>
  </si>
  <si>
    <t>INE690A01010</t>
  </si>
  <si>
    <t>TTK Prestige Ltd</t>
  </si>
  <si>
    <t>INE012A01025</t>
  </si>
  <si>
    <t>ACC Ltd</t>
  </si>
  <si>
    <t>INE239A01016</t>
  </si>
  <si>
    <t>Nestle India Ltd</t>
  </si>
  <si>
    <t>INE216A01030</t>
  </si>
  <si>
    <t>Britannia Industries Ltd</t>
  </si>
  <si>
    <t>INE016A01026</t>
  </si>
  <si>
    <t>Dabur India Ltd</t>
  </si>
  <si>
    <t>INE318A01026</t>
  </si>
  <si>
    <t>Pidilite Industries Ltd</t>
  </si>
  <si>
    <t>INE196A01026</t>
  </si>
  <si>
    <t>Marico Ltd</t>
  </si>
  <si>
    <t>INE085A01013</t>
  </si>
  <si>
    <t>Chambal Fertilizers &amp; Chemicals Ltd</t>
  </si>
  <si>
    <t>INE850D01014</t>
  </si>
  <si>
    <t>Godrej Agrovet Ltd</t>
  </si>
  <si>
    <t>INE563J01010</t>
  </si>
  <si>
    <t>Astec LifeSciences Ltd</t>
  </si>
  <si>
    <t>INE764D01017</t>
  </si>
  <si>
    <t>V.S.T Tillers Tractors Ltd</t>
  </si>
  <si>
    <t>INE026A01025</t>
  </si>
  <si>
    <t>Gujarat State Fertilizers &amp; Chemicals Ltd</t>
  </si>
  <si>
    <t>Sundaram Services Fund</t>
  </si>
  <si>
    <t>INE663F01024</t>
  </si>
  <si>
    <t>Info Edge (India) Ltd</t>
  </si>
  <si>
    <t>INE933S01016</t>
  </si>
  <si>
    <t>Indiamart Intermesh Ltd</t>
  </si>
  <si>
    <t>INE761H01022</t>
  </si>
  <si>
    <t>Page Industries Ltd</t>
  </si>
  <si>
    <t>INE745G01035</t>
  </si>
  <si>
    <t>Multi Commodity Exchange of India Ltd</t>
  </si>
  <si>
    <t>Sundaram Smart NIFTY 100 Equal Weight Fund</t>
  </si>
  <si>
    <t>INE669E01016</t>
  </si>
  <si>
    <t>Vodafone Idea Ltd</t>
  </si>
  <si>
    <t>INE117A01022</t>
  </si>
  <si>
    <t>ABB India Ltd</t>
  </si>
  <si>
    <t>INE726G01019</t>
  </si>
  <si>
    <t>ICICI Prudential Life Insurance Company Ltd</t>
  </si>
  <si>
    <t>INE742F01042</t>
  </si>
  <si>
    <t>Adani Ports and Special Economic Zone Ltd</t>
  </si>
  <si>
    <t>INE213A01029</t>
  </si>
  <si>
    <t>Oil &amp; Natural Gas Corporation Ltd</t>
  </si>
  <si>
    <t>Oil</t>
  </si>
  <si>
    <t>INE111A01025</t>
  </si>
  <si>
    <t>Container Corporation of India Ltd</t>
  </si>
  <si>
    <t>INE094A01015</t>
  </si>
  <si>
    <t>Hindustan Petroleum Corporation Ltd</t>
  </si>
  <si>
    <t>INE646L01027</t>
  </si>
  <si>
    <t>Interglobe Aviation Ltd</t>
  </si>
  <si>
    <t>INE075A01022</t>
  </si>
  <si>
    <t>Wipro Ltd</t>
  </si>
  <si>
    <t>INE545U01014</t>
  </si>
  <si>
    <t>Bandhan Bank Ltd</t>
  </si>
  <si>
    <t>INE584A01023</t>
  </si>
  <si>
    <t>NMDC Ltd</t>
  </si>
  <si>
    <t>INE059A01026</t>
  </si>
  <si>
    <t>Cipla Ltd</t>
  </si>
  <si>
    <t>INE752E01010</t>
  </si>
  <si>
    <t>Power Grid Corporation of India Ltd</t>
  </si>
  <si>
    <t>INE176B01034</t>
  </si>
  <si>
    <t>Havells India Ltd</t>
  </si>
  <si>
    <t>INE326A01037</t>
  </si>
  <si>
    <t>Lupin Ltd</t>
  </si>
  <si>
    <t>INE848E01016</t>
  </si>
  <si>
    <t>NHPC Ltd</t>
  </si>
  <si>
    <t>INE205A01025</t>
  </si>
  <si>
    <t>Vedanta Ltd</t>
  </si>
  <si>
    <t>Non - Ferrous Metals</t>
  </si>
  <si>
    <t>INE038A01020</t>
  </si>
  <si>
    <t>Hindalco Industries Ltd</t>
  </si>
  <si>
    <t>INE114A01011</t>
  </si>
  <si>
    <t>Steel Authority of India Ltd</t>
  </si>
  <si>
    <t>INE208A01029</t>
  </si>
  <si>
    <t>Ashok Leyland Ltd</t>
  </si>
  <si>
    <t>INE081A01012</t>
  </si>
  <si>
    <t>Tata Steel Ltd</t>
  </si>
  <si>
    <t>INE019A01038</t>
  </si>
  <si>
    <t>JSW Steel Ltd</t>
  </si>
  <si>
    <t>INE271C01023</t>
  </si>
  <si>
    <t>DLF Ltd</t>
  </si>
  <si>
    <t>INE686F01025</t>
  </si>
  <si>
    <t>United Breweries Ltd</t>
  </si>
  <si>
    <t>INE917I01010</t>
  </si>
  <si>
    <t>Bajaj Auto Ltd</t>
  </si>
  <si>
    <t>INE102D01028</t>
  </si>
  <si>
    <t>Godrej Consumer Products Ltd</t>
  </si>
  <si>
    <t>INE361B01024</t>
  </si>
  <si>
    <t>Divi's Laboratories Ltd</t>
  </si>
  <si>
    <t>INE881D01027</t>
  </si>
  <si>
    <t>Oracle Financial Services Software Ltd</t>
  </si>
  <si>
    <t>INE192R01011</t>
  </si>
  <si>
    <t>Avenue Supermarts Ltd</t>
  </si>
  <si>
    <t>INE079A01024</t>
  </si>
  <si>
    <t>Ambuja Cements Ltd</t>
  </si>
  <si>
    <t>INE089A01023</t>
  </si>
  <si>
    <t>Dr. Reddy's Laboratories Ltd</t>
  </si>
  <si>
    <t>INE721A01013</t>
  </si>
  <si>
    <t>Shriram Transport Finance Company Ltd</t>
  </si>
  <si>
    <t>INE267A01025</t>
  </si>
  <si>
    <t>Hindustan Zinc Ltd</t>
  </si>
  <si>
    <t>INE129A01019</t>
  </si>
  <si>
    <t>GAIL (India) Ltd</t>
  </si>
  <si>
    <t>INE323A01026</t>
  </si>
  <si>
    <t>Bosch Ltd</t>
  </si>
  <si>
    <t>INE481Y01014</t>
  </si>
  <si>
    <t>General Insurance Corporation of India</t>
  </si>
  <si>
    <t>INE066A01013</t>
  </si>
  <si>
    <t>Eicher Motors Ltd</t>
  </si>
  <si>
    <t>INE044A01036</t>
  </si>
  <si>
    <t>Sun Pharmaceutical Industries Ltd</t>
  </si>
  <si>
    <t>INE121J01017</t>
  </si>
  <si>
    <t>Bharti Infratel Ltd</t>
  </si>
  <si>
    <t>INE148I01020</t>
  </si>
  <si>
    <t>Indiabulls Housing Finance Ltd</t>
  </si>
  <si>
    <t>INE376G01013</t>
  </si>
  <si>
    <t>Biocon Ltd</t>
  </si>
  <si>
    <t>INE470Y01017</t>
  </si>
  <si>
    <t>The New India Assurance Company Ltd</t>
  </si>
  <si>
    <t>INE155A01022</t>
  </si>
  <si>
    <t>Tata Motors Ltd</t>
  </si>
  <si>
    <t>INE256A01028</t>
  </si>
  <si>
    <t>Zee Entertainment Enterprises Ltd</t>
  </si>
  <si>
    <t>INE140A01024</t>
  </si>
  <si>
    <t>Piramal Enterprises Ltd</t>
  </si>
  <si>
    <t>INE010B01027</t>
  </si>
  <si>
    <t>Cadila Healthcare Ltd</t>
  </si>
  <si>
    <t>INE528G01027</t>
  </si>
  <si>
    <t>Yes Bank Ltd</t>
  </si>
  <si>
    <t>IN9155A01020</t>
  </si>
  <si>
    <t>INE118A01012</t>
  </si>
  <si>
    <t>Bajaj Holdings &amp; Investment Ltd</t>
  </si>
  <si>
    <t>Sundaram Diversified Equity</t>
  </si>
  <si>
    <t>Sundaram TOP 100-Series-VI</t>
  </si>
  <si>
    <t>INE263A01024</t>
  </si>
  <si>
    <t>Bharat Electronics Ltd</t>
  </si>
  <si>
    <t>INE095N01031</t>
  </si>
  <si>
    <t>NBCC (India) Ltd</t>
  </si>
  <si>
    <t>Sundaram TOP 100-Series-VII</t>
  </si>
  <si>
    <t>Sundaram Equity Savings Fund</t>
  </si>
  <si>
    <t>INE264A01014</t>
  </si>
  <si>
    <t>GlaxoSmithKline Consumer Healthcare Ltd</t>
  </si>
  <si>
    <t>Stock Future</t>
  </si>
  <si>
    <t>INE261F08AL1</t>
  </si>
  <si>
    <t>National Bank for Agricultural &amp; Rural Development - 8.39% - 19/07/2021**</t>
  </si>
  <si>
    <t>CRISIL AAA</t>
  </si>
  <si>
    <t>INE115A07NN1</t>
  </si>
  <si>
    <t>LIC Housing Finance Ltd - 9.02% - 03/12/2020**</t>
  </si>
  <si>
    <t>INE053F07AK6</t>
  </si>
  <si>
    <t>Indian Railway Finance Corporation Ltd - 7.65% - 15/03/2021</t>
  </si>
  <si>
    <t>INE110L07070</t>
  </si>
  <si>
    <t>Reliance Jio Infocomm Ltd - 8.32% - 08/07/2021**</t>
  </si>
  <si>
    <t>INE756I07BH2</t>
  </si>
  <si>
    <t>HDB Financial Services Ltd - 7.8% - 29/06/2020**</t>
  </si>
  <si>
    <t>INE752E07GK3</t>
  </si>
  <si>
    <t>Power Grid Corporation of India Ltd - 8.9% - 25/02/2020**</t>
  </si>
  <si>
    <t>Margin Money For Derivatives</t>
  </si>
  <si>
    <t>** Thinly traded / Non Traded Securities</t>
  </si>
  <si>
    <t>Sundaram Financial Services Opportunities Fund</t>
  </si>
  <si>
    <t>Sundaram Value Fund Series X</t>
  </si>
  <si>
    <t>INE571A01020</t>
  </si>
  <si>
    <t>IPCA Laboratories Ltd</t>
  </si>
  <si>
    <t>Index Option</t>
  </si>
  <si>
    <t>As Per Annexure-A</t>
  </si>
  <si>
    <t>Sundaram Value Fund Series-II</t>
  </si>
  <si>
    <t>Sundaram Value Fund Series-III</t>
  </si>
  <si>
    <t>Sundaram Value Fund Series VII</t>
  </si>
  <si>
    <t>INE805C01028</t>
  </si>
  <si>
    <t>KCP Ltd</t>
  </si>
  <si>
    <t>INE732C01016</t>
  </si>
  <si>
    <t>NCL Industries Ltd</t>
  </si>
  <si>
    <t>Sundaram Value Fund Series VIII</t>
  </si>
  <si>
    <t>Sundaram Value Fund Series IX</t>
  </si>
  <si>
    <t>f) Total investments in foreign securities /ADR'S/GDR'S  at the end of the period</t>
  </si>
  <si>
    <t>Sovereign</t>
  </si>
  <si>
    <t>6.35% Central Government Securities 02/01/2020</t>
  </si>
  <si>
    <t>IN0020020171</t>
  </si>
  <si>
    <t>Tata Sons Pvt Ltd - 9.3% - 19/06/2024**</t>
  </si>
  <si>
    <t>INE895D07487</t>
  </si>
  <si>
    <t>National Bank for Agricultural &amp; Rural Development - 7.69% - 29/05/2024</t>
  </si>
  <si>
    <t>INE261F08BK1</t>
  </si>
  <si>
    <t>CRISIL AA</t>
  </si>
  <si>
    <t>TMF Holdings Ltd - 24/01/2020**</t>
  </si>
  <si>
    <t>INE909H08253</t>
  </si>
  <si>
    <t>ICRA AA-</t>
  </si>
  <si>
    <t>Yes Bank Ltd - 9.9% - 31/10/2022**</t>
  </si>
  <si>
    <t>INE528G08246</t>
  </si>
  <si>
    <t>Power Finance Corporation Ltd - 8.7% - 14/05/2020**</t>
  </si>
  <si>
    <t>INE134E08CX4</t>
  </si>
  <si>
    <t>Power Finance Corporation Ltd - 7.4% - 30/09/2021**</t>
  </si>
  <si>
    <t>INE134E08IM4</t>
  </si>
  <si>
    <t>NTPC Ltd - 7.93% - 03/05/2022</t>
  </si>
  <si>
    <t>INE733E07KK5</t>
  </si>
  <si>
    <t>REC Ltd - 9.75% - 11/11/2021**</t>
  </si>
  <si>
    <t>INE020B08641</t>
  </si>
  <si>
    <t>ICRA A</t>
  </si>
  <si>
    <t>Yes Bank Ltd - 9% - 18/10/2022**</t>
  </si>
  <si>
    <t>INE528G08394</t>
  </si>
  <si>
    <t>IND A</t>
  </si>
  <si>
    <t>Punjab National Bank - 9.21% - 29/03/2022**</t>
  </si>
  <si>
    <t>INE160A08118</t>
  </si>
  <si>
    <t>Power Finance Corporation Ltd - 8.1% - 04/06/2024**</t>
  </si>
  <si>
    <t>INE134E08KD9</t>
  </si>
  <si>
    <t>CRISIL AAA (SO)</t>
  </si>
  <si>
    <t>Oriental Nagpur Betul Highway ltd - 8.28% - 30/09/2020**</t>
  </si>
  <si>
    <t>INE105N07084</t>
  </si>
  <si>
    <t>ICRA AA+</t>
  </si>
  <si>
    <t>ICICI Bank Ltd - 9.2% - 17/03/2022**</t>
  </si>
  <si>
    <t>INE090A08TW2</t>
  </si>
  <si>
    <t>LIC Housing Finance Ltd - 8.3% - 15/07/2021**</t>
  </si>
  <si>
    <t>INE115A07JY6</t>
  </si>
  <si>
    <t>NTPC Ltd - 8.73% - 07/03/2023**</t>
  </si>
  <si>
    <t>INE733E07JC4</t>
  </si>
  <si>
    <t>CRISIL AA+</t>
  </si>
  <si>
    <t>Bank of Baroda - 8.65% - 11/08/2022**</t>
  </si>
  <si>
    <t>INE028A08117</t>
  </si>
  <si>
    <t>IND AAA</t>
  </si>
  <si>
    <t>Bank of Baroda - 8.55% - 14/02/2029**</t>
  </si>
  <si>
    <t>INE028A08158</t>
  </si>
  <si>
    <t>State Bank of India - 9.56% - 04/12/2023</t>
  </si>
  <si>
    <t>INE062A08173</t>
  </si>
  <si>
    <t>Axis Bank Ltd - 8.75% - 28/06/2022**</t>
  </si>
  <si>
    <t>INE238A08443</t>
  </si>
  <si>
    <t>State Bank of India - 8.39% - 25/10/2021**</t>
  </si>
  <si>
    <t>INE062A08140</t>
  </si>
  <si>
    <t>Export Import Bank of India - 8.6% - 31/03/2022**</t>
  </si>
  <si>
    <t>INE514E08FL5</t>
  </si>
  <si>
    <t>Hero Fincorp Ltd - 8.8% - 12/07/2019**</t>
  </si>
  <si>
    <t>INE957N07203</t>
  </si>
  <si>
    <t>HDFC Bank Ltd - 8.85% - 12/05/2022**</t>
  </si>
  <si>
    <t>INE040A08377</t>
  </si>
  <si>
    <t>State Bank of India - 8.15% - 02/08/2022**</t>
  </si>
  <si>
    <t>INE062A08157</t>
  </si>
  <si>
    <t>Cholamandalam Investment and Finance Company Ltd - 8.0659% - 27/09/2019**</t>
  </si>
  <si>
    <t>INE121A07MU6</t>
  </si>
  <si>
    <t>ICRA AAA</t>
  </si>
  <si>
    <t>Housing and Urban Development Corp. Ltd - 8.23% - 15/04/2022**</t>
  </si>
  <si>
    <t>INE031A08657</t>
  </si>
  <si>
    <t>REC Ltd - 7.24% - 21/10/2021**</t>
  </si>
  <si>
    <t>INE020B08997</t>
  </si>
  <si>
    <t>(f) Derivative</t>
  </si>
  <si>
    <t>Monthly Portfolio Statement for the month ended 30 June 2019</t>
  </si>
  <si>
    <t>Sundaram Equity Hybrid Fund</t>
  </si>
  <si>
    <t>i) Portfolio Turnover Ratio</t>
  </si>
  <si>
    <t>j) Repo in corporate debt</t>
  </si>
  <si>
    <t>g) Average  Maturity - only for Debt portion (years)</t>
  </si>
  <si>
    <t>h) Macaulay Duration - only for Debt portion (years)</t>
  </si>
  <si>
    <t>0.00 / #</t>
  </si>
  <si>
    <t>Hindustan Dorr-Oliver Ltd**</t>
  </si>
  <si>
    <t>#</t>
  </si>
  <si>
    <t>Total for Others</t>
  </si>
  <si>
    <t>Sundaram Multi Cap Fund Series II</t>
  </si>
  <si>
    <t>Sundaram Long Term Tax Advantage Fund Series I</t>
  </si>
  <si>
    <t>Sundaram Long Term Tax Advantage Fund Series II</t>
  </si>
  <si>
    <t>Sundaram Select Small Cap Series III</t>
  </si>
  <si>
    <t>Sundaram Select Small Cap Series IV</t>
  </si>
  <si>
    <t>Hero MotoCorp Ltd Jul 2019</t>
  </si>
  <si>
    <t>Steel Authority of India Ltd Jul 2019</t>
  </si>
  <si>
    <t>Maruti Suzuki India Ltd Jul 2019</t>
  </si>
  <si>
    <t>Tata Motors Ltd Jul 2019</t>
  </si>
  <si>
    <t>Cipla Ltd Jul 2019</t>
  </si>
  <si>
    <t>Bharat Heavy Electricals Ltd Jul 2019</t>
  </si>
  <si>
    <t>Hindalco Industries Ltd Jul 2019</t>
  </si>
  <si>
    <t>ITC Ltd Jul 2019</t>
  </si>
  <si>
    <t>Mahindra &amp; Mahindra Ltd Jul 2019</t>
  </si>
  <si>
    <t>Yes Bank Ltd Jul 2019</t>
  </si>
  <si>
    <t>Ashok Leyland Ltd Jul 2019</t>
  </si>
  <si>
    <t>Sun Pharmaceutical Industries Ltd Jul 2019</t>
  </si>
  <si>
    <t>Dabur India Ltd Jul 2019</t>
  </si>
  <si>
    <t>Hindustan Unilever Ltd Jul 2019</t>
  </si>
  <si>
    <t>Berger Paints (I) Ltd Jul 2019</t>
  </si>
  <si>
    <t>Reliance Industries Ltd Jul 2019</t>
  </si>
  <si>
    <t>Housing Development Finance Corporation Ltd Jul 2019</t>
  </si>
  <si>
    <t>Nifty Option Dec 2020 10500</t>
  </si>
  <si>
    <t>Nifty Option Dec 2020 11000</t>
  </si>
  <si>
    <t>Tata Motors Ltd - DVR</t>
  </si>
  <si>
    <t>Capacit'e Infraprojects Ltd</t>
  </si>
  <si>
    <t>Johnson Controls – Hitachi Air Conditioning India Ltd</t>
  </si>
  <si>
    <t>TREPS</t>
  </si>
  <si>
    <t>SUNDARAM WORLD BRAND SERIES II</t>
  </si>
  <si>
    <t>ISIN</t>
  </si>
  <si>
    <t>Name of the Instrument</t>
  </si>
  <si>
    <t>Mkt Value
 Rs. in Lacs</t>
  </si>
  <si>
    <t>% to Net
 Assets</t>
  </si>
  <si>
    <t>Equity &amp; Equity related</t>
  </si>
  <si>
    <t>(a) Listed / awaiting listing on Stock Exchanges</t>
  </si>
  <si>
    <t>India Equity Share</t>
  </si>
  <si>
    <t>NIL</t>
  </si>
  <si>
    <t/>
  </si>
  <si>
    <t>Total</t>
  </si>
  <si>
    <t>FOREIGN SECURITIES/OVERSEAS ETFS</t>
  </si>
  <si>
    <t>American Depository Receipt</t>
  </si>
  <si>
    <t>US03524A1088</t>
  </si>
  <si>
    <t>ANHEUSER-BUSCH INBEV-SPON ADR</t>
  </si>
  <si>
    <t>Beverages</t>
  </si>
  <si>
    <t>US8923313071</t>
  </si>
  <si>
    <t>TOYOTA MOTOR CORP - SPON ADR</t>
  </si>
  <si>
    <t>Automotive</t>
  </si>
  <si>
    <t>US4381283088</t>
  </si>
  <si>
    <t>HONDA MOTOR CO LTD-SPON ADR</t>
  </si>
  <si>
    <t>US4557931098</t>
  </si>
  <si>
    <t>INDITEX-UNSPON ADR</t>
  </si>
  <si>
    <t>Consumer Discretionary</t>
  </si>
  <si>
    <t>US4258831050</t>
  </si>
  <si>
    <t>HENNES &amp; MAURITZ AB-UNSPON ADR</t>
  </si>
  <si>
    <t>US5024413065</t>
  </si>
  <si>
    <t>LVMH MOET HENNESSY-UNSPON ADR</t>
  </si>
  <si>
    <t>International Equity Shares</t>
  </si>
  <si>
    <t>US0231351067</t>
  </si>
  <si>
    <t>AMAZON.COM INC</t>
  </si>
  <si>
    <t>Product Distribution</t>
  </si>
  <si>
    <t>US5949181045</t>
  </si>
  <si>
    <t>MICROSOFT CORP</t>
  </si>
  <si>
    <t>Computers - Software</t>
  </si>
  <si>
    <t>US02079K3059</t>
  </si>
  <si>
    <t>ALPHABET INC. CLASS A</t>
  </si>
  <si>
    <t>Internet / Intranet</t>
  </si>
  <si>
    <t>US0378331005</t>
  </si>
  <si>
    <t>APPLE INC</t>
  </si>
  <si>
    <t>Manufacturing</t>
  </si>
  <si>
    <t>FR0000121014</t>
  </si>
  <si>
    <t>LVMH MOET HENNESSY LOUIS VUITTON SA</t>
  </si>
  <si>
    <t>US5801351017</t>
  </si>
  <si>
    <t>MCDONALD'S CORPORATION</t>
  </si>
  <si>
    <t>Restaurant</t>
  </si>
  <si>
    <t>US7427181091</t>
  </si>
  <si>
    <t>PROCTER &amp; GAMBLE CO/THE</t>
  </si>
  <si>
    <t>Consumer Staples</t>
  </si>
  <si>
    <t>US2546871060</t>
  </si>
  <si>
    <t>WALT DISNEY COMPANY (THE) - COM DISNEY U</t>
  </si>
  <si>
    <t>Media &amp; Broadcasting</t>
  </si>
  <si>
    <t>US1912161007</t>
  </si>
  <si>
    <t>COCA-COLA COMPANY</t>
  </si>
  <si>
    <t>Beverage</t>
  </si>
  <si>
    <t>US30303M1027</t>
  </si>
  <si>
    <t>FACEBOOK INC</t>
  </si>
  <si>
    <t>US4592001014</t>
  </si>
  <si>
    <t>INTERNATIONAL BUSINESS MACHINES CORP</t>
  </si>
  <si>
    <t>Computer Services</t>
  </si>
  <si>
    <t>US17275R1023</t>
  </si>
  <si>
    <t>CISCO SYSTEMS INC</t>
  </si>
  <si>
    <t>Networking</t>
  </si>
  <si>
    <t>US46625H1005</t>
  </si>
  <si>
    <t>JP MORGAN CHASE &amp; CO</t>
  </si>
  <si>
    <t>Financials</t>
  </si>
  <si>
    <t>US68389X1054</t>
  </si>
  <si>
    <t>ORACLE CORPORATION</t>
  </si>
  <si>
    <t>Software &amp; Services</t>
  </si>
  <si>
    <t>US4581401001</t>
  </si>
  <si>
    <t>INTEL CORPORATION</t>
  </si>
  <si>
    <t>Electronic Compon/ Instruments</t>
  </si>
  <si>
    <t>US6541061031</t>
  </si>
  <si>
    <t>NIKE INC</t>
  </si>
  <si>
    <t>Footware</t>
  </si>
  <si>
    <t>US0258161092</t>
  </si>
  <si>
    <t>AMERICAN EXPRESS COMPANY</t>
  </si>
  <si>
    <t>US7134481081</t>
  </si>
  <si>
    <t>PEPSICO INC</t>
  </si>
  <si>
    <t>DE0005190003</t>
  </si>
  <si>
    <t>BAYERISCHE MOTOREN WERKE AG</t>
  </si>
  <si>
    <t>Automobile Industry</t>
  </si>
  <si>
    <t>US9113121068</t>
  </si>
  <si>
    <t>UNITED PARCEL SERVICE INC</t>
  </si>
  <si>
    <t>Courier</t>
  </si>
  <si>
    <t>DE0007164600</t>
  </si>
  <si>
    <t>SAP SE</t>
  </si>
  <si>
    <t>Information Technology</t>
  </si>
  <si>
    <t>US3696041033</t>
  </si>
  <si>
    <t>GENERAL ELECTRIC COMPANY</t>
  </si>
  <si>
    <t>Diversified Manufacturing</t>
  </si>
  <si>
    <t>IE00B4BNMY34</t>
  </si>
  <si>
    <t>ACCENTURE LTD-CL A</t>
  </si>
  <si>
    <t>DE0007100000</t>
  </si>
  <si>
    <t>DAIMLER AG-REGISTERED SHARES</t>
  </si>
  <si>
    <t>FR0000052292</t>
  </si>
  <si>
    <t>HERMES INTERNATIONAL</t>
  </si>
  <si>
    <t>US9297401088</t>
  </si>
  <si>
    <t>WABTEC CORP - COM USD0.01</t>
  </si>
  <si>
    <t>(b) Unlisted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</si>
  <si>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</si>
  <si>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</si>
  <si>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</si>
  <si>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</si>
  <si>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Money Market Instruments</t>
  </si>
  <si>
    <t>Others</t>
  </si>
  <si>
    <t>Mutual Fund Units</t>
  </si>
  <si>
    <t>Reverse Repo / TREPS</t>
  </si>
  <si>
    <t xml:space="preserve"> </t>
  </si>
  <si>
    <t>GRAND TOTAL</t>
  </si>
  <si>
    <t>a) Total NPA's provided for and its percentage to NAV - Nil</t>
  </si>
  <si>
    <t>b)Total value and percentage of illiquid equity shares  - Nil</t>
  </si>
  <si>
    <t>c) NAV  per  unit (Rupees per unit)</t>
  </si>
  <si>
    <t>Direct plan</t>
  </si>
  <si>
    <t xml:space="preserve">Regular plan </t>
  </si>
  <si>
    <t>at the beginning</t>
  </si>
  <si>
    <t>at the end</t>
  </si>
  <si>
    <t>Options</t>
  </si>
  <si>
    <t>Dividend</t>
  </si>
  <si>
    <t>Growth</t>
  </si>
  <si>
    <t>d) Dividend declared during the period (Rupees per unit) - Nil</t>
  </si>
  <si>
    <t>e) Total outstanding exposure in derivative instruments at the end of the period - Nil</t>
  </si>
  <si>
    <t>f) Total investments in foreign securities /ADR'S/GDR'S  at the end of the period - Rs 5,930.85 Lacs</t>
  </si>
  <si>
    <t>g) Portfolio Turnover Ratio - 8.45%</t>
  </si>
  <si>
    <t>h) Investment in repo in corporate debt - Nil</t>
  </si>
  <si>
    <t>SUNDARAM WORLD BRAND SERIES III</t>
  </si>
  <si>
    <t>f) Total investments in foreign securities /ADR'S/GDR'S  at the end of the period - Rs 4,280.01 Lacs</t>
  </si>
  <si>
    <t>SUNDARAM GLOBAL ADVANTAGE FUND</t>
  </si>
  <si>
    <t>Monthly Portfolio Statement for the period ended 30 June 2019</t>
  </si>
  <si>
    <t>S.NO</t>
  </si>
  <si>
    <t>ISIN CODE</t>
  </si>
  <si>
    <t>Industry/ Rating</t>
  </si>
  <si>
    <t>A) Investments in Foreign Securities - Units of Mutual Funds</t>
  </si>
  <si>
    <t>LU0048597586</t>
  </si>
  <si>
    <t>FIL Investment Management Luxembourg SA - Fidelity-Asia Focus -A USD</t>
  </si>
  <si>
    <t>Mutual Fund</t>
  </si>
  <si>
    <t>LU0292107991</t>
  </si>
  <si>
    <t>D B Tracker EM Asia</t>
  </si>
  <si>
    <t>LU0029875118</t>
  </si>
  <si>
    <t>Templeton Asia GR FD PR SH CL A(YDIS)USD</t>
  </si>
  <si>
    <t>LU0266114668</t>
  </si>
  <si>
    <t>Morgan Stanley Inv Mgt - Morgan Stanley SICAV- Global Property Fund Class I</t>
  </si>
  <si>
    <t>LU0292108619</t>
  </si>
  <si>
    <t>D B Tracker LATAM</t>
  </si>
  <si>
    <t>LU0102008223</t>
  </si>
  <si>
    <t>Parvest Equity Latin America</t>
  </si>
  <si>
    <t>Total for Investments in Foreign Securities - Units of Mutual Funds</t>
  </si>
  <si>
    <t>B) Money Market Investments</t>
  </si>
  <si>
    <t>Cash and Other Net Curent Assets</t>
  </si>
  <si>
    <t># Indicates percentage to NAV of security is less than 0.01%</t>
  </si>
  <si>
    <t>b) Total value and percentage of illiquid equity shares - Nil</t>
  </si>
  <si>
    <t>e) Total outstanding exposure in derivative instrumentsat the end of the period - Nil</t>
  </si>
  <si>
    <t>f) Total investments in foreign securities /ADR'S/GDR'S  at the end of the period - Rs 1,898.13 lacs</t>
  </si>
  <si>
    <t>g) Repo in Corporate Debt - Nil</t>
  </si>
  <si>
    <t>Annexure-A</t>
  </si>
  <si>
    <t>DERIVATIVES DISCLOSURE</t>
  </si>
  <si>
    <t>Disclosure regarding Derivative positions pursuant to SEBI Circular no CIR/IMD/DF/11/2010 dated August18,2010</t>
  </si>
  <si>
    <t>DETAILS OF INVESTMENTS IN DERIVATIVE INSTRUMENTS</t>
  </si>
  <si>
    <t>A. Hedging Positions through Futures as on June 30,2019 :</t>
  </si>
  <si>
    <t>Scheme Name</t>
  </si>
  <si>
    <t>Underlying</t>
  </si>
  <si>
    <t>Long/Short</t>
  </si>
  <si>
    <t>Futures Price When Purchased</t>
  </si>
  <si>
    <t>Current Price of the contract</t>
  </si>
  <si>
    <t>Margin maintained in       (Rs in Lakhs)*</t>
  </si>
  <si>
    <t>SHORT</t>
  </si>
  <si>
    <t>Grasim Industries Jul 2019</t>
  </si>
  <si>
    <t xml:space="preserve">Total percentage of existing assets hedged through futures as a percentage of net assets </t>
  </si>
  <si>
    <t>%</t>
  </si>
  <si>
    <t>For the period ended following were the hedging transactions through futures which have been squared off/ expired</t>
  </si>
  <si>
    <t>Total Number of contracts where futures were Bought</t>
  </si>
  <si>
    <t>Total Number of contracts where futures were Sold</t>
  </si>
  <si>
    <t>Gross Notional value of contracts where futures were bought                      (Rs. in Lakhs)</t>
  </si>
  <si>
    <t>Gross Notional value of contracts where futures were sold        (Rs. in Lakhs)</t>
  </si>
  <si>
    <t>Net Profit / (Loss) value on all contracts combined       (Rs. in lakhs)</t>
  </si>
  <si>
    <t>Sundaram Large And Mid Cap Fund</t>
  </si>
  <si>
    <t>B. Other than hedging positions through futures as on June 30,2019:</t>
  </si>
  <si>
    <t>Margin maintained in       (Rs. in Lakhs) *</t>
  </si>
  <si>
    <t>-</t>
  </si>
  <si>
    <t>Total percentage of existing assets due to non-hedging positions as a percentage of net assets</t>
  </si>
  <si>
    <t>For the period ended June 30,2019 following were the non-hedging transactions through futures which have been squared off / expired</t>
  </si>
  <si>
    <t>Gross Notional value of contracts where futures were sold      ( Rs. in Lakhs)</t>
  </si>
  <si>
    <t>Net Profit / (Loss) value on all contracts combined      (Rs. in lakhs)</t>
  </si>
  <si>
    <t>Sundaram  Mid cap Fund</t>
  </si>
  <si>
    <t>C. Hedging Positions through Put Options as on June 30,2019:</t>
  </si>
  <si>
    <t>Call/Put</t>
  </si>
  <si>
    <t>Number of Contracts</t>
  </si>
  <si>
    <t>Option Price when purchased</t>
  </si>
  <si>
    <t>Current Option Price</t>
  </si>
  <si>
    <t>Put</t>
  </si>
  <si>
    <t>Total % of existing assets hedged through Put Options</t>
  </si>
  <si>
    <t>For the period ended  June 30,2019, the following hedging transactions through options which have been already exercised/expired</t>
  </si>
  <si>
    <t>Total Number of contracts entered into</t>
  </si>
  <si>
    <t>Net Profit/(Loss) on all contracts 
(Rs. in Lakhs)</t>
  </si>
  <si>
    <t>D. Other than Hedging Positions through options as on June 30,2019:</t>
  </si>
  <si>
    <t xml:space="preserve">Total Exposure through Options other than hedging as a percentage of net assets </t>
  </si>
  <si>
    <t>For the period ended June 30,2019, the following non hedging transactions through options which have been already exercised/expired</t>
  </si>
  <si>
    <t>Gross Notional value of contracts where futures were bought(Rs. in Lakhs)</t>
  </si>
  <si>
    <t>Gross Notional value of contracts where futures were sold (Rs. in Lakhs)</t>
  </si>
  <si>
    <t>Sundaram Mid cap Fund</t>
  </si>
  <si>
    <t>E. Hedging Positions through Swaps as on June 30,2019- Nil</t>
  </si>
  <si>
    <t>F. Hedging Positions through Interest Rate Futures as on June 30,2019:</t>
  </si>
  <si>
    <t xml:space="preserve">Futures Price
When Purchased </t>
  </si>
  <si>
    <t>Current Price of
the contract</t>
  </si>
  <si>
    <t>Margin maintained
in (Rs. in Lakhs)</t>
  </si>
  <si>
    <t>Total percentage of existing assets hedged through Interest Rate Futures a Percentage of net assets</t>
  </si>
  <si>
    <t>For the period ended June 30,2019following were the hedging transactions through Interest Rate Futures which have been squared off/ expired</t>
  </si>
  <si>
    <t>* Note: Margin maintained denotes security specific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</si>
</sst>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 * #,##0.00_ ;_ * \-#,##0.00_ ;_ * &quot;-&quot;??_ ;_ @_ "/>
    <numFmt numFmtId="164" formatCode="_(* #,##0.00_);_(* \(#,##0.00\);_(* &quot;-&quot;??_);_(@_)"/>
    <numFmt numFmtId="165" formatCode="0.0000_);[Red]\(0.0000\)"/>
    <numFmt numFmtId="166" formatCode="\(#,##0.00\);\(#,##0.00\)"/>
    <numFmt numFmtId="167" formatCode="_(* #,##0.000000_);_(* \(#,##0.000000\);_(* &quot;-&quot;??????_);_(@_)"/>
    <numFmt numFmtId="168" formatCode="0.00_);[Red]\(0.00\)"/>
    <numFmt numFmtId="169" formatCode="_(* ###0_);_(* \(###0\);_(* &quot;-&quot;??????_);_(@_)"/>
    <numFmt numFmtId="170" formatCode="_(* ###0.00_);_(* \(###0.00\);_(* &quot;-&quot;??????_);_(@_)"/>
    <numFmt numFmtId="171" formatCode="_(* ###0.00%_);_(* \(###0.00%\);_(* &quot;-&quot;??????_);_(@_)"/>
    <numFmt numFmtId="172" formatCode="#,##0.00000000"/>
    <numFmt numFmtId="173" formatCode="dd\/mm\/yyyy"/>
    <numFmt numFmtId="174" formatCode="0.0000"/>
    <numFmt numFmtId="175" formatCode="#,##0.00000"/>
    <numFmt numFmtId="176" formatCode="#,##0.000000"/>
    <numFmt numFmtId="177" formatCode="#,##0.000"/>
    <numFmt numFmtId="178" formatCode="0.00_);\(0.00\)"/>
    <numFmt numFmtId="179" formatCode="0.000000000"/>
    <numFmt numFmtId="180" formatCode="_(* #,##0.0000_);_(* \(#,##0.0000\);_(* &quot;-&quot;??_);_(@_)"/>
    <numFmt numFmtId="181" formatCode="#,##0.00;\(#,##0.00\)"/>
    <numFmt numFmtId="182" formatCode="#,##0.0000;\(#,##0.0000\)"/>
    <numFmt numFmtId="183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name val="Calibri"/>
      <family val="2"/>
      <scheme val="minor"/>
    </font>
    <font>
      <b/>
      <sz val="11"/>
      <color indexed="7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72"/>
      <name val="Calibri"/>
      <family val="2"/>
      <scheme val="minor"/>
    </font>
    <font>
      <sz val="10"/>
      <color indexed="72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72"/>
      <name val="Tahoma"/>
      <family val="2"/>
    </font>
    <font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</cellStyleXfs>
  <cellXfs count="365">
    <xf numFmtId="0" fontId="0" fillId="0" borderId="0" xfId="0"/>
    <xf numFmtId="1" fontId="4" fillId="2" borderId="1" xfId="3" applyNumberFormat="1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center" wrapText="1"/>
    </xf>
    <xf numFmtId="15" fontId="5" fillId="2" borderId="2" xfId="6" applyNumberFormat="1" applyFont="1" applyFill="1" applyBorder="1" applyAlignment="1">
      <alignment horizontal="left" vertical="center" wrapText="1"/>
    </xf>
    <xf numFmtId="1" fontId="4" fillId="2" borderId="1" xfId="6" applyNumberFormat="1" applyFont="1" applyFill="1" applyBorder="1" applyAlignment="1">
      <alignment horizontal="left" vertical="center" wrapText="1"/>
    </xf>
    <xf numFmtId="10" fontId="4" fillId="2" borderId="1" xfId="8" applyNumberFormat="1" applyFont="1" applyFill="1" applyBorder="1" applyAlignment="1">
      <alignment horizontal="right" vertical="center" wrapText="1"/>
    </xf>
    <xf numFmtId="1" fontId="4" fillId="2" borderId="1" xfId="6" applyNumberFormat="1" applyFont="1" applyFill="1" applyBorder="1" applyAlignment="1">
      <alignment horizontal="center" vertical="center" wrapText="1"/>
    </xf>
    <xf numFmtId="0" fontId="4" fillId="2" borderId="1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1" xfId="3" applyFont="1" applyFill="1" applyBorder="1" applyAlignment="1">
      <alignment horizontal="left" vertical="center" wrapText="1"/>
    </xf>
    <xf numFmtId="10" fontId="5" fillId="2" borderId="1" xfId="3" applyNumberFormat="1" applyFont="1" applyFill="1" applyBorder="1" applyAlignment="1">
      <alignment horizontal="left" vertical="center" wrapText="1"/>
    </xf>
    <xf numFmtId="0" fontId="4" fillId="2" borderId="2" xfId="3" applyFont="1" applyFill="1" applyBorder="1" applyAlignment="1">
      <alignment vertical="center" wrapText="1"/>
    </xf>
    <xf numFmtId="1" fontId="5" fillId="2" borderId="1" xfId="6" applyNumberFormat="1" applyFont="1" applyFill="1" applyBorder="1" applyAlignment="1">
      <alignment horizontal="left" vertical="center" wrapText="1"/>
    </xf>
    <xf numFmtId="10" fontId="5" fillId="2" borderId="1" xfId="8" applyNumberFormat="1" applyFont="1" applyFill="1" applyBorder="1" applyAlignment="1">
      <alignment horizontal="right" vertical="center" wrapText="1"/>
    </xf>
    <xf numFmtId="0" fontId="4" fillId="2" borderId="2" xfId="6" applyFont="1" applyFill="1" applyBorder="1" applyAlignment="1">
      <alignment vertical="center" wrapText="1"/>
    </xf>
    <xf numFmtId="0" fontId="4" fillId="2" borderId="1" xfId="6" applyNumberFormat="1" applyFont="1" applyFill="1" applyBorder="1" applyAlignment="1">
      <alignment horizontal="left" vertical="center" wrapText="1"/>
    </xf>
    <xf numFmtId="1" fontId="4" fillId="2" borderId="1" xfId="4" applyNumberFormat="1" applyFont="1" applyFill="1" applyBorder="1" applyAlignment="1">
      <alignment horizontal="center" vertical="center" wrapText="1"/>
    </xf>
    <xf numFmtId="15" fontId="4" fillId="2" borderId="1" xfId="4" applyNumberFormat="1" applyFont="1" applyFill="1" applyBorder="1" applyAlignment="1">
      <alignment horizontal="left" vertical="center" wrapText="1"/>
    </xf>
    <xf numFmtId="1" fontId="4" fillId="2" borderId="1" xfId="7" applyNumberFormat="1" applyFont="1" applyFill="1" applyBorder="1" applyAlignment="1">
      <alignment horizontal="center" vertical="center" wrapText="1"/>
    </xf>
    <xf numFmtId="0" fontId="4" fillId="2" borderId="1" xfId="7" applyFont="1" applyFill="1" applyBorder="1" applyAlignment="1">
      <alignment horizontal="left" vertical="center" wrapText="1"/>
    </xf>
    <xf numFmtId="1" fontId="5" fillId="2" borderId="1" xfId="7" applyNumberFormat="1" applyFont="1" applyFill="1" applyBorder="1" applyAlignment="1">
      <alignment horizontal="left" vertical="center" wrapText="1"/>
    </xf>
    <xf numFmtId="10" fontId="5" fillId="2" borderId="1" xfId="9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left" vertical="center" wrapText="1"/>
    </xf>
    <xf numFmtId="10" fontId="4" fillId="2" borderId="1" xfId="7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horizontal="left" vertical="center" wrapText="1"/>
    </xf>
    <xf numFmtId="0" fontId="5" fillId="2" borderId="1" xfId="6" applyFont="1" applyFill="1" applyBorder="1" applyAlignment="1">
      <alignment horizontal="left" vertical="center" wrapText="1"/>
    </xf>
    <xf numFmtId="15" fontId="4" fillId="2" borderId="1" xfId="3" applyNumberFormat="1" applyFont="1" applyFill="1" applyBorder="1" applyAlignment="1">
      <alignment horizontal="left" vertical="center" wrapText="1"/>
    </xf>
    <xf numFmtId="10" fontId="4" fillId="2" borderId="1" xfId="6" applyNumberFormat="1" applyFont="1" applyFill="1" applyBorder="1" applyAlignment="1">
      <alignment horizontal="right" vertical="center" wrapText="1"/>
    </xf>
    <xf numFmtId="0" fontId="5" fillId="2" borderId="2" xfId="6" applyFont="1" applyFill="1" applyBorder="1" applyAlignment="1">
      <alignment vertical="center" wrapText="1"/>
    </xf>
    <xf numFmtId="0" fontId="4" fillId="2" borderId="2" xfId="6" applyFont="1" applyFill="1" applyBorder="1" applyAlignment="1">
      <alignment horizontal="left" vertical="center" wrapText="1"/>
    </xf>
    <xf numFmtId="0" fontId="5" fillId="2" borderId="2" xfId="3" applyFont="1" applyFill="1" applyBorder="1" applyAlignment="1">
      <alignment horizontal="left" vertical="top" wrapText="1"/>
    </xf>
    <xf numFmtId="0" fontId="4" fillId="2" borderId="0" xfId="0" applyFont="1" applyFill="1"/>
    <xf numFmtId="0" fontId="5" fillId="2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3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4" fillId="2" borderId="1" xfId="0" applyFont="1" applyFill="1" applyBorder="1"/>
    <xf numFmtId="165" fontId="4" fillId="2" borderId="1" xfId="0" applyNumberFormat="1" applyFont="1" applyFill="1" applyBorder="1"/>
    <xf numFmtId="0" fontId="4" fillId="2" borderId="4" xfId="5" applyFont="1" applyFill="1" applyBorder="1" applyAlignment="1">
      <alignment horizontal="left" vertical="center"/>
    </xf>
    <xf numFmtId="10" fontId="5" fillId="2" borderId="1" xfId="0" applyNumberFormat="1" applyFont="1" applyFill="1" applyBorder="1" applyAlignment="1">
      <alignment horizontal="left" vertical="center"/>
    </xf>
    <xf numFmtId="1" fontId="4" fillId="2" borderId="1" xfId="6" applyNumberFormat="1" applyFont="1" applyFill="1" applyBorder="1" applyAlignment="1">
      <alignment horizontal="right" vertical="center" wrapText="1"/>
    </xf>
    <xf numFmtId="1" fontId="5" fillId="2" borderId="1" xfId="3" applyNumberFormat="1" applyFont="1" applyFill="1" applyBorder="1" applyAlignment="1">
      <alignment horizontal="left" vertical="center" wrapText="1"/>
    </xf>
    <xf numFmtId="1" fontId="5" fillId="2" borderId="1" xfId="6" applyNumberFormat="1" applyFont="1" applyFill="1" applyBorder="1" applyAlignment="1">
      <alignment horizontal="right" vertical="center" wrapText="1"/>
    </xf>
    <xf numFmtId="1" fontId="5" fillId="2" borderId="1" xfId="7" applyNumberFormat="1" applyFont="1" applyFill="1" applyBorder="1" applyAlignment="1">
      <alignment horizontal="right" vertical="center" wrapText="1"/>
    </xf>
    <xf numFmtId="1" fontId="4" fillId="2" borderId="1" xfId="7" applyNumberFormat="1" applyFont="1" applyFill="1" applyBorder="1" applyAlignment="1">
      <alignment horizontal="right" vertical="center" wrapText="1"/>
    </xf>
    <xf numFmtId="2" fontId="4" fillId="2" borderId="1" xfId="1" applyNumberFormat="1" applyFont="1" applyFill="1" applyBorder="1" applyAlignment="1">
      <alignment horizontal="right" vertical="center" wrapText="1"/>
    </xf>
    <xf numFmtId="2" fontId="5" fillId="2" borderId="1" xfId="3" applyNumberFormat="1" applyFont="1" applyFill="1" applyBorder="1" applyAlignment="1">
      <alignment horizontal="left" vertical="center" wrapText="1"/>
    </xf>
    <xf numFmtId="2" fontId="5" fillId="2" borderId="1" xfId="1" applyNumberFormat="1" applyFont="1" applyFill="1" applyBorder="1" applyAlignment="1">
      <alignment horizontal="right" vertical="center" wrapText="1"/>
    </xf>
    <xf numFmtId="2" fontId="5" fillId="2" borderId="1" xfId="2" applyNumberFormat="1" applyFont="1" applyFill="1" applyBorder="1" applyAlignment="1">
      <alignment horizontal="right" vertical="center" wrapText="1"/>
    </xf>
    <xf numFmtId="2" fontId="4" fillId="2" borderId="1" xfId="7" applyNumberFormat="1" applyFont="1" applyFill="1" applyBorder="1" applyAlignment="1">
      <alignment horizontal="right" vertical="center" wrapText="1"/>
    </xf>
    <xf numFmtId="2" fontId="4" fillId="2" borderId="1" xfId="6" applyNumberFormat="1" applyFont="1" applyFill="1" applyBorder="1" applyAlignment="1">
      <alignment horizontal="right" vertical="center" wrapText="1"/>
    </xf>
    <xf numFmtId="0" fontId="3" fillId="0" borderId="1" xfId="7" applyFont="1" applyFill="1" applyBorder="1" applyAlignment="1">
      <alignment horizontal="center" vertical="center"/>
    </xf>
    <xf numFmtId="14" fontId="3" fillId="0" borderId="1" xfId="5" applyNumberFormat="1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0" xfId="0" applyFont="1" applyFill="1" applyBorder="1"/>
    <xf numFmtId="166" fontId="5" fillId="2" borderId="1" xfId="0" applyNumberFormat="1" applyFont="1" applyFill="1" applyBorder="1" applyAlignment="1">
      <alignment horizontal="left" vertical="center"/>
    </xf>
    <xf numFmtId="167" fontId="4" fillId="2" borderId="0" xfId="0" applyNumberFormat="1" applyFont="1" applyFill="1"/>
    <xf numFmtId="0" fontId="6" fillId="2" borderId="2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Border="1"/>
    <xf numFmtId="10" fontId="3" fillId="2" borderId="1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168" fontId="3" fillId="2" borderId="1" xfId="0" applyNumberFormat="1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/>
    <xf numFmtId="0" fontId="2" fillId="2" borderId="1" xfId="0" applyFont="1" applyFill="1" applyBorder="1"/>
    <xf numFmtId="0" fontId="3" fillId="2" borderId="1" xfId="5" applyFont="1" applyFill="1" applyBorder="1" applyAlignment="1">
      <alignment horizontal="center" vertical="center"/>
    </xf>
    <xf numFmtId="0" fontId="3" fillId="2" borderId="1" xfId="5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10" fontId="3" fillId="2" borderId="1" xfId="8" applyNumberFormat="1" applyFont="1" applyFill="1" applyBorder="1" applyAlignment="1">
      <alignment horizontal="right" vertical="center" wrapText="1"/>
    </xf>
    <xf numFmtId="2" fontId="3" fillId="2" borderId="1" xfId="1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right" vertical="center" wrapText="1"/>
    </xf>
    <xf numFmtId="1" fontId="3" fillId="2" borderId="1" xfId="6" applyNumberFormat="1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horizontal="left" vertical="top" wrapText="1"/>
    </xf>
    <xf numFmtId="0" fontId="2" fillId="2" borderId="1" xfId="6" applyFont="1" applyFill="1" applyBorder="1" applyAlignment="1">
      <alignment horizontal="left" vertical="center" wrapText="1"/>
    </xf>
    <xf numFmtId="1" fontId="2" fillId="2" borderId="1" xfId="6" applyNumberFormat="1" applyFont="1" applyFill="1" applyBorder="1" applyAlignment="1">
      <alignment horizontal="center" vertical="center" wrapText="1"/>
    </xf>
    <xf numFmtId="10" fontId="2" fillId="2" borderId="1" xfId="8" applyNumberFormat="1" applyFont="1" applyFill="1" applyBorder="1" applyAlignment="1">
      <alignment horizontal="right" vertical="center" wrapText="1"/>
    </xf>
    <xf numFmtId="2" fontId="2" fillId="2" borderId="1" xfId="1" applyNumberFormat="1" applyFont="1" applyFill="1" applyBorder="1" applyAlignment="1">
      <alignment horizontal="right" vertical="center" wrapText="1"/>
    </xf>
    <xf numFmtId="1" fontId="2" fillId="2" borderId="1" xfId="6" applyNumberFormat="1" applyFont="1" applyFill="1" applyBorder="1" applyAlignment="1">
      <alignment horizontal="right" vertical="center" wrapText="1"/>
    </xf>
    <xf numFmtId="0" fontId="2" fillId="2" borderId="1" xfId="6" applyFont="1" applyFill="1" applyBorder="1" applyAlignment="1">
      <alignment vertical="center" wrapText="1"/>
    </xf>
    <xf numFmtId="0" fontId="2" fillId="2" borderId="2" xfId="6" applyFont="1" applyFill="1" applyBorder="1" applyAlignment="1">
      <alignment horizontal="left" vertical="center" wrapText="1"/>
    </xf>
    <xf numFmtId="10" fontId="2" fillId="2" borderId="1" xfId="6" applyNumberFormat="1" applyFont="1" applyFill="1" applyBorder="1" applyAlignment="1">
      <alignment horizontal="right" vertical="center" wrapText="1"/>
    </xf>
    <xf numFmtId="2" fontId="2" fillId="2" borderId="1" xfId="6" applyNumberFormat="1" applyFont="1" applyFill="1" applyBorder="1" applyAlignment="1">
      <alignment horizontal="right" vertical="center" wrapText="1"/>
    </xf>
    <xf numFmtId="0" fontId="3" fillId="2" borderId="1" xfId="6" applyFont="1" applyFill="1" applyBorder="1" applyAlignment="1">
      <alignment horizontal="left" vertical="center" wrapText="1"/>
    </xf>
    <xf numFmtId="0" fontId="3" fillId="2" borderId="2" xfId="3" applyFont="1" applyFill="1" applyBorder="1" applyAlignment="1">
      <alignment vertical="center" wrapText="1"/>
    </xf>
    <xf numFmtId="0" fontId="2" fillId="2" borderId="2" xfId="3" applyFont="1" applyFill="1" applyBorder="1" applyAlignment="1">
      <alignment vertical="center" wrapText="1"/>
    </xf>
    <xf numFmtId="10" fontId="3" fillId="2" borderId="1" xfId="3" applyNumberFormat="1" applyFont="1" applyFill="1" applyBorder="1" applyAlignment="1">
      <alignment horizontal="left" vertical="center" wrapText="1"/>
    </xf>
    <xf numFmtId="2" fontId="3" fillId="2" borderId="1" xfId="3" applyNumberFormat="1" applyFont="1" applyFill="1" applyBorder="1" applyAlignment="1">
      <alignment horizontal="left" vertical="center" wrapText="1"/>
    </xf>
    <xf numFmtId="1" fontId="3" fillId="2" borderId="1" xfId="3" applyNumberFormat="1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2" fillId="2" borderId="2" xfId="6" applyFont="1" applyFill="1" applyBorder="1" applyAlignment="1">
      <alignment vertical="center" wrapText="1"/>
    </xf>
    <xf numFmtId="1" fontId="2" fillId="2" borderId="1" xfId="6" applyNumberFormat="1" applyFont="1" applyFill="1" applyBorder="1" applyAlignment="1">
      <alignment horizontal="left" vertical="center" wrapText="1"/>
    </xf>
    <xf numFmtId="15" fontId="3" fillId="2" borderId="2" xfId="6" applyNumberFormat="1" applyFont="1" applyFill="1" applyBorder="1" applyAlignment="1">
      <alignment horizontal="left" vertical="center" wrapText="1"/>
    </xf>
    <xf numFmtId="0" fontId="2" fillId="2" borderId="1" xfId="3" applyFont="1" applyFill="1" applyBorder="1" applyAlignment="1">
      <alignment horizontal="left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0" fontId="3" fillId="2" borderId="2" xfId="6" applyFont="1" applyFill="1" applyBorder="1" applyAlignment="1">
      <alignment horizontal="left" vertical="center" wrapText="1"/>
    </xf>
    <xf numFmtId="0" fontId="2" fillId="2" borderId="1" xfId="6" applyNumberFormat="1" applyFont="1" applyFill="1" applyBorder="1" applyAlignment="1">
      <alignment horizontal="left" vertical="center" wrapText="1"/>
    </xf>
    <xf numFmtId="0" fontId="3" fillId="2" borderId="2" xfId="6" applyFont="1" applyFill="1" applyBorder="1" applyAlignment="1">
      <alignment vertical="center" wrapText="1"/>
    </xf>
    <xf numFmtId="15" fontId="2" fillId="2" borderId="1" xfId="3" applyNumberFormat="1" applyFont="1" applyFill="1" applyBorder="1" applyAlignment="1">
      <alignment horizontal="left" vertical="center" wrapText="1"/>
    </xf>
    <xf numFmtId="10" fontId="2" fillId="2" borderId="1" xfId="3" applyNumberFormat="1" applyFont="1" applyFill="1" applyBorder="1" applyAlignment="1">
      <alignment horizontal="right" vertical="center" wrapText="1"/>
    </xf>
    <xf numFmtId="2" fontId="2" fillId="2" borderId="1" xfId="3" applyNumberFormat="1" applyFont="1" applyFill="1" applyBorder="1" applyAlignment="1">
      <alignment horizontal="right" vertical="center" wrapText="1"/>
    </xf>
    <xf numFmtId="1" fontId="2" fillId="2" borderId="1" xfId="3" applyNumberFormat="1" applyFont="1" applyFill="1" applyBorder="1" applyAlignment="1">
      <alignment horizontal="right" vertical="center" wrapText="1"/>
    </xf>
    <xf numFmtId="10" fontId="2" fillId="2" borderId="1" xfId="7" applyNumberFormat="1" applyFont="1" applyFill="1" applyBorder="1" applyAlignment="1">
      <alignment horizontal="right" vertical="center" wrapText="1"/>
    </xf>
    <xf numFmtId="2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right" vertical="center" wrapText="1"/>
    </xf>
    <xf numFmtId="1" fontId="2" fillId="2" borderId="1" xfId="7" applyNumberFormat="1" applyFont="1" applyFill="1" applyBorder="1" applyAlignment="1">
      <alignment horizontal="left" vertical="center" wrapText="1"/>
    </xf>
    <xf numFmtId="0" fontId="2" fillId="2" borderId="1" xfId="7" applyFont="1" applyFill="1" applyBorder="1" applyAlignment="1">
      <alignment horizontal="left" vertical="center" wrapText="1"/>
    </xf>
    <xf numFmtId="1" fontId="2" fillId="2" borderId="1" xfId="7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right" vertical="center" wrapText="1"/>
    </xf>
    <xf numFmtId="2" fontId="3" fillId="2" borderId="1" xfId="2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right" vertical="center" wrapText="1"/>
    </xf>
    <xf numFmtId="1" fontId="3" fillId="2" borderId="1" xfId="7" applyNumberFormat="1" applyFont="1" applyFill="1" applyBorder="1" applyAlignment="1">
      <alignment horizontal="left" vertical="center" wrapText="1"/>
    </xf>
    <xf numFmtId="15" fontId="2" fillId="2" borderId="1" xfId="4" applyNumberFormat="1" applyFont="1" applyFill="1" applyBorder="1" applyAlignment="1">
      <alignment horizontal="left" vertical="center" wrapText="1"/>
    </xf>
    <xf numFmtId="1" fontId="2" fillId="2" borderId="1" xfId="4" applyNumberFormat="1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left" vertical="center"/>
    </xf>
    <xf numFmtId="167" fontId="2" fillId="2" borderId="1" xfId="10" applyNumberFormat="1" applyFont="1" applyFill="1" applyBorder="1"/>
    <xf numFmtId="0" fontId="4" fillId="2" borderId="1" xfId="5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/>
    <xf numFmtId="2" fontId="4" fillId="2" borderId="0" xfId="0" applyNumberFormat="1" applyFont="1" applyFill="1"/>
    <xf numFmtId="169" fontId="4" fillId="2" borderId="1" xfId="6" applyNumberFormat="1" applyFont="1" applyFill="1" applyBorder="1" applyAlignment="1">
      <alignment horizontal="right" vertical="center" wrapText="1"/>
    </xf>
    <xf numFmtId="170" fontId="4" fillId="2" borderId="1" xfId="6" applyNumberFormat="1" applyFont="1" applyFill="1" applyBorder="1" applyAlignment="1">
      <alignment horizontal="right" vertical="center" wrapText="1"/>
    </xf>
    <xf numFmtId="170" fontId="3" fillId="2" borderId="1" xfId="6" applyNumberFormat="1" applyFont="1" applyFill="1" applyBorder="1" applyAlignment="1">
      <alignment horizontal="right" vertical="center" wrapText="1"/>
    </xf>
    <xf numFmtId="171" fontId="4" fillId="2" borderId="1" xfId="8" applyNumberFormat="1" applyFont="1" applyFill="1" applyBorder="1" applyAlignment="1">
      <alignment horizontal="right" vertical="center" wrapText="1"/>
    </xf>
    <xf numFmtId="171" fontId="3" fillId="2" borderId="1" xfId="8" applyNumberFormat="1" applyFont="1" applyFill="1" applyBorder="1" applyAlignment="1">
      <alignment horizontal="right" vertical="center" wrapText="1"/>
    </xf>
    <xf numFmtId="170" fontId="2" fillId="2" borderId="1" xfId="6" applyNumberFormat="1" applyFont="1" applyFill="1" applyBorder="1" applyAlignment="1">
      <alignment horizontal="right" vertical="center" wrapText="1"/>
    </xf>
    <xf numFmtId="171" fontId="2" fillId="2" borderId="1" xfId="8" applyNumberFormat="1" applyFont="1" applyFill="1" applyBorder="1" applyAlignment="1">
      <alignment horizontal="right" vertical="center" wrapText="1"/>
    </xf>
    <xf numFmtId="171" fontId="4" fillId="2" borderId="1" xfId="6" applyNumberFormat="1" applyFont="1" applyFill="1" applyBorder="1" applyAlignment="1">
      <alignment horizontal="right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0" fillId="0" borderId="0" xfId="0" applyFont="1"/>
    <xf numFmtId="0" fontId="11" fillId="0" borderId="1" xfId="0" applyFont="1" applyBorder="1" applyAlignment="1">
      <alignment horizontal="center" vertical="top" wrapText="1"/>
    </xf>
    <xf numFmtId="0" fontId="11" fillId="2" borderId="1" xfId="3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0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top" wrapText="1"/>
    </xf>
    <xf numFmtId="10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3" fontId="16" fillId="0" borderId="1" xfId="0" applyNumberFormat="1" applyFont="1" applyBorder="1" applyAlignment="1">
      <alignment horizontal="right" vertical="top" wrapText="1"/>
    </xf>
    <xf numFmtId="0" fontId="14" fillId="0" borderId="1" xfId="0" applyFont="1" applyBorder="1" applyAlignment="1">
      <alignment horizontal="left" vertical="top" wrapText="1"/>
    </xf>
    <xf numFmtId="4" fontId="16" fillId="0" borderId="1" xfId="0" applyNumberFormat="1" applyFont="1" applyBorder="1" applyAlignment="1">
      <alignment horizontal="right" vertical="top" wrapText="1"/>
    </xf>
    <xf numFmtId="10" fontId="16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center"/>
    </xf>
    <xf numFmtId="10" fontId="16" fillId="0" borderId="1" xfId="12" applyNumberFormat="1" applyFont="1" applyBorder="1" applyAlignment="1">
      <alignment horizontal="right" vertical="top" wrapText="1"/>
    </xf>
    <xf numFmtId="4" fontId="10" fillId="0" borderId="0" xfId="0" applyNumberFormat="1" applyFont="1"/>
    <xf numFmtId="0" fontId="13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7" fillId="0" borderId="0" xfId="0" applyFont="1"/>
    <xf numFmtId="4" fontId="17" fillId="0" borderId="0" xfId="0" applyNumberFormat="1" applyFont="1"/>
    <xf numFmtId="10" fontId="10" fillId="0" borderId="0" xfId="0" applyNumberFormat="1" applyFont="1"/>
    <xf numFmtId="4" fontId="14" fillId="0" borderId="1" xfId="0" applyNumberFormat="1" applyFont="1" applyBorder="1" applyAlignment="1">
      <alignment horizontal="right" vertical="top" wrapText="1"/>
    </xf>
    <xf numFmtId="10" fontId="14" fillId="0" borderId="1" xfId="12" applyNumberFormat="1" applyFont="1" applyBorder="1" applyAlignment="1">
      <alignment horizontal="right" vertical="top" wrapText="1"/>
    </xf>
    <xf numFmtId="10" fontId="14" fillId="0" borderId="1" xfId="0" applyNumberFormat="1" applyFont="1" applyBorder="1" applyAlignment="1">
      <alignment horizontal="right" vertical="top" wrapText="1"/>
    </xf>
    <xf numFmtId="0" fontId="10" fillId="0" borderId="0" xfId="12" applyNumberFormat="1" applyFont="1"/>
    <xf numFmtId="3" fontId="10" fillId="0" borderId="0" xfId="0" applyNumberFormat="1" applyFont="1"/>
    <xf numFmtId="10" fontId="10" fillId="0" borderId="0" xfId="12" applyNumberFormat="1" applyFont="1"/>
    <xf numFmtId="10" fontId="15" fillId="0" borderId="1" xfId="12" applyNumberFormat="1" applyFont="1" applyBorder="1" applyAlignment="1">
      <alignment horizontal="right" vertical="top" wrapText="1"/>
    </xf>
    <xf numFmtId="0" fontId="18" fillId="0" borderId="1" xfId="0" applyFont="1" applyBorder="1"/>
    <xf numFmtId="2" fontId="15" fillId="0" borderId="1" xfId="0" applyNumberFormat="1" applyFont="1" applyBorder="1" applyAlignment="1">
      <alignment horizontal="right" vertical="top" wrapText="1"/>
    </xf>
    <xf numFmtId="2" fontId="16" fillId="0" borderId="1" xfId="0" applyNumberFormat="1" applyFont="1" applyBorder="1" applyAlignment="1">
      <alignment horizontal="right" vertical="top" wrapText="1"/>
    </xf>
    <xf numFmtId="10" fontId="13" fillId="0" borderId="1" xfId="0" applyNumberFormat="1" applyFont="1" applyBorder="1" applyAlignment="1">
      <alignment horizontal="right" vertical="top" wrapText="1"/>
    </xf>
    <xf numFmtId="0" fontId="14" fillId="0" borderId="1" xfId="0" applyFont="1" applyBorder="1"/>
    <xf numFmtId="4" fontId="16" fillId="0" borderId="1" xfId="0" applyNumberFormat="1" applyFont="1" applyBorder="1" applyAlignment="1">
      <alignment horizontal="left" vertical="top" wrapText="1"/>
    </xf>
    <xf numFmtId="10" fontId="16" fillId="0" borderId="1" xfId="0" applyNumberFormat="1" applyFont="1" applyBorder="1" applyAlignment="1">
      <alignment horizontal="left" vertical="top" wrapText="1"/>
    </xf>
    <xf numFmtId="0" fontId="13" fillId="0" borderId="0" xfId="0" applyFont="1"/>
    <xf numFmtId="172" fontId="13" fillId="0" borderId="0" xfId="0" applyNumberFormat="1" applyFont="1" applyAlignment="1">
      <alignment horizontal="left" vertical="top" wrapText="1"/>
    </xf>
    <xf numFmtId="10" fontId="13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20" fillId="0" borderId="0" xfId="0" applyFont="1"/>
    <xf numFmtId="4" fontId="20" fillId="0" borderId="0" xfId="0" applyNumberFormat="1" applyFont="1"/>
    <xf numFmtId="0" fontId="21" fillId="0" borderId="0" xfId="0" applyFont="1" applyAlignment="1">
      <alignment horizontal="left"/>
    </xf>
    <xf numFmtId="0" fontId="21" fillId="0" borderId="9" xfId="0" applyFont="1" applyBorder="1" applyAlignment="1">
      <alignment horizontal="left"/>
    </xf>
    <xf numFmtId="10" fontId="13" fillId="0" borderId="0" xfId="0" applyNumberFormat="1" applyFont="1"/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173" fontId="22" fillId="0" borderId="1" xfId="5" applyNumberFormat="1" applyFont="1" applyBorder="1" applyAlignment="1">
      <alignment horizontal="center" wrapText="1"/>
    </xf>
    <xf numFmtId="0" fontId="21" fillId="0" borderId="1" xfId="0" applyFont="1" applyBorder="1"/>
    <xf numFmtId="174" fontId="21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4" fontId="13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/>
    <xf numFmtId="0" fontId="6" fillId="2" borderId="1" xfId="3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top" wrapText="1"/>
    </xf>
    <xf numFmtId="4" fontId="17" fillId="0" borderId="1" xfId="0" applyNumberFormat="1" applyFont="1" applyBorder="1"/>
    <xf numFmtId="0" fontId="25" fillId="0" borderId="1" xfId="0" applyFont="1" applyBorder="1"/>
    <xf numFmtId="4" fontId="13" fillId="0" borderId="1" xfId="0" applyNumberFormat="1" applyFont="1" applyBorder="1" applyAlignment="1">
      <alignment horizontal="right" vertical="top" wrapText="1"/>
    </xf>
    <xf numFmtId="175" fontId="13" fillId="0" borderId="0" xfId="0" applyNumberFormat="1" applyFont="1" applyAlignment="1">
      <alignment horizontal="left" vertical="top" wrapText="1"/>
    </xf>
    <xf numFmtId="176" fontId="10" fillId="0" borderId="0" xfId="0" applyNumberFormat="1" applyFont="1"/>
    <xf numFmtId="0" fontId="13" fillId="0" borderId="0" xfId="0" applyFont="1" applyAlignment="1">
      <alignment horizontal="right"/>
    </xf>
    <xf numFmtId="0" fontId="9" fillId="0" borderId="1" xfId="13" applyFont="1" applyBorder="1" applyAlignment="1">
      <alignment horizontal="center"/>
    </xf>
    <xf numFmtId="0" fontId="8" fillId="0" borderId="1" xfId="13" applyBorder="1" applyAlignment="1">
      <alignment horizontal="center"/>
    </xf>
    <xf numFmtId="0" fontId="8" fillId="0" borderId="0" xfId="13"/>
    <xf numFmtId="0" fontId="11" fillId="0" borderId="1" xfId="4" applyFont="1" applyBorder="1" applyAlignment="1">
      <alignment horizontal="center" vertical="center"/>
    </xf>
    <xf numFmtId="0" fontId="6" fillId="2" borderId="1" xfId="4" applyFont="1" applyFill="1" applyBorder="1" applyAlignment="1">
      <alignment horizontal="center" vertical="center" wrapText="1"/>
    </xf>
    <xf numFmtId="0" fontId="11" fillId="0" borderId="1" xfId="4" applyFont="1" applyBorder="1" applyAlignment="1">
      <alignment horizontal="center" vertical="center" wrapText="1"/>
    </xf>
    <xf numFmtId="0" fontId="13" fillId="0" borderId="1" xfId="14" applyFont="1" applyBorder="1" applyProtection="1">
      <protection locked="0"/>
    </xf>
    <xf numFmtId="0" fontId="14" fillId="0" borderId="1" xfId="14" applyFont="1" applyBorder="1" applyAlignment="1" applyProtection="1">
      <alignment wrapText="1"/>
      <protection locked="0"/>
    </xf>
    <xf numFmtId="0" fontId="13" fillId="0" borderId="1" xfId="14" applyFont="1" applyBorder="1" applyAlignment="1">
      <alignment horizontal="right"/>
    </xf>
    <xf numFmtId="0" fontId="13" fillId="0" borderId="1" xfId="14" applyFont="1" applyBorder="1"/>
    <xf numFmtId="0" fontId="13" fillId="0" borderId="1" xfId="14" applyFont="1" applyBorder="1" applyAlignment="1">
      <alignment horizontal="center"/>
    </xf>
    <xf numFmtId="0" fontId="20" fillId="0" borderId="1" xfId="13" applyFont="1" applyBorder="1"/>
    <xf numFmtId="0" fontId="20" fillId="0" borderId="1" xfId="13" applyFont="1" applyBorder="1" applyAlignment="1">
      <alignment wrapText="1"/>
    </xf>
    <xf numFmtId="4" fontId="20" fillId="0" borderId="1" xfId="13" applyNumberFormat="1" applyFont="1" applyBorder="1"/>
    <xf numFmtId="177" fontId="20" fillId="0" borderId="1" xfId="13" applyNumberFormat="1" applyFont="1" applyBorder="1"/>
    <xf numFmtId="43" fontId="20" fillId="0" borderId="1" xfId="11" applyFont="1" applyBorder="1"/>
    <xf numFmtId="2" fontId="13" fillId="0" borderId="1" xfId="14" applyNumberFormat="1" applyFont="1" applyBorder="1" applyAlignment="1">
      <alignment horizontal="right"/>
    </xf>
    <xf numFmtId="4" fontId="8" fillId="0" borderId="0" xfId="13" applyNumberFormat="1"/>
    <xf numFmtId="2" fontId="0" fillId="0" borderId="0" xfId="0" applyNumberFormat="1"/>
    <xf numFmtId="177" fontId="20" fillId="0" borderId="0" xfId="13" applyNumberFormat="1" applyFont="1"/>
    <xf numFmtId="0" fontId="8" fillId="0" borderId="1" xfId="13" applyBorder="1"/>
    <xf numFmtId="0" fontId="14" fillId="0" borderId="1" xfId="4" applyFont="1" applyBorder="1" applyAlignment="1">
      <alignment vertical="center" wrapText="1"/>
    </xf>
    <xf numFmtId="164" fontId="14" fillId="0" borderId="1" xfId="1" applyFont="1" applyBorder="1" applyAlignment="1">
      <alignment vertical="center" wrapText="1"/>
    </xf>
    <xf numFmtId="2" fontId="14" fillId="0" borderId="1" xfId="14" applyNumberFormat="1" applyFont="1" applyBorder="1" applyAlignment="1">
      <alignment horizontal="right" vertical="center"/>
    </xf>
    <xf numFmtId="10" fontId="8" fillId="0" borderId="0" xfId="13" applyNumberFormat="1"/>
    <xf numFmtId="164" fontId="11" fillId="0" borderId="0" xfId="1" applyFont="1" applyAlignment="1">
      <alignment vertical="center" wrapText="1"/>
    </xf>
    <xf numFmtId="164" fontId="13" fillId="0" borderId="1" xfId="1" applyFont="1" applyBorder="1" applyAlignment="1">
      <alignment horizontal="right"/>
    </xf>
    <xf numFmtId="0" fontId="14" fillId="0" borderId="1" xfId="14" applyFont="1" applyBorder="1" applyProtection="1">
      <protection locked="0"/>
    </xf>
    <xf numFmtId="164" fontId="13" fillId="0" borderId="1" xfId="1" applyFont="1" applyBorder="1" applyAlignment="1" applyProtection="1">
      <alignment horizontal="right"/>
      <protection locked="0"/>
    </xf>
    <xf numFmtId="0" fontId="13" fillId="0" borderId="1" xfId="13" applyFont="1" applyBorder="1"/>
    <xf numFmtId="164" fontId="13" fillId="0" borderId="1" xfId="1" applyFont="1" applyBorder="1"/>
    <xf numFmtId="0" fontId="14" fillId="0" borderId="1" xfId="14" applyFont="1" applyBorder="1"/>
    <xf numFmtId="164" fontId="14" fillId="0" borderId="1" xfId="1" applyFont="1" applyBorder="1" applyAlignment="1">
      <alignment horizontal="right"/>
    </xf>
    <xf numFmtId="2" fontId="14" fillId="0" borderId="1" xfId="8" applyNumberFormat="1" applyFont="1" applyBorder="1" applyAlignment="1">
      <alignment horizontal="right"/>
    </xf>
    <xf numFmtId="43" fontId="8" fillId="0" borderId="0" xfId="13" applyNumberFormat="1"/>
    <xf numFmtId="0" fontId="8" fillId="0" borderId="0" xfId="14" applyProtection="1">
      <protection locked="0"/>
    </xf>
    <xf numFmtId="2" fontId="14" fillId="0" borderId="1" xfId="14" applyNumberFormat="1" applyFont="1" applyBorder="1" applyAlignment="1">
      <alignment horizontal="right"/>
    </xf>
    <xf numFmtId="4" fontId="26" fillId="0" borderId="0" xfId="0" applyNumberFormat="1" applyFont="1"/>
    <xf numFmtId="0" fontId="20" fillId="0" borderId="0" xfId="13" applyFont="1" applyAlignment="1">
      <alignment horizontal="left"/>
    </xf>
    <xf numFmtId="0" fontId="20" fillId="0" borderId="0" xfId="13" applyFont="1"/>
    <xf numFmtId="43" fontId="20" fillId="0" borderId="0" xfId="13" applyNumberFormat="1" applyFont="1"/>
    <xf numFmtId="0" fontId="27" fillId="0" borderId="0" xfId="13" applyFont="1"/>
    <xf numFmtId="0" fontId="22" fillId="0" borderId="0" xfId="5" applyFont="1" applyAlignment="1">
      <alignment horizontal="left" vertical="center" wrapText="1"/>
    </xf>
    <xf numFmtId="0" fontId="28" fillId="0" borderId="0" xfId="5" applyFont="1" applyAlignment="1">
      <alignment vertical="center"/>
    </xf>
    <xf numFmtId="0" fontId="28" fillId="0" borderId="0" xfId="5" applyFont="1" applyAlignment="1">
      <alignment horizontal="left" vertical="center"/>
    </xf>
    <xf numFmtId="4" fontId="29" fillId="0" borderId="0" xfId="13" applyNumberFormat="1" applyFont="1"/>
    <xf numFmtId="2" fontId="28" fillId="0" borderId="0" xfId="5" applyNumberFormat="1" applyFont="1" applyAlignment="1">
      <alignment vertical="center"/>
    </xf>
    <xf numFmtId="0" fontId="13" fillId="0" borderId="0" xfId="6" applyFont="1" applyAlignment="1">
      <alignment vertical="center"/>
    </xf>
    <xf numFmtId="0" fontId="28" fillId="0" borderId="0" xfId="5" applyFont="1" applyAlignment="1">
      <alignment horizontal="left" vertical="center"/>
    </xf>
    <xf numFmtId="0" fontId="28" fillId="0" borderId="1" xfId="5" applyFont="1" applyBorder="1" applyAlignment="1">
      <alignment vertical="center"/>
    </xf>
    <xf numFmtId="0" fontId="14" fillId="0" borderId="1" xfId="6" applyFont="1" applyBorder="1" applyAlignment="1">
      <alignment horizontal="center" vertical="center"/>
    </xf>
    <xf numFmtId="0" fontId="22" fillId="0" borderId="0" xfId="5" applyFont="1" applyAlignment="1">
      <alignment vertical="center"/>
    </xf>
    <xf numFmtId="0" fontId="14" fillId="0" borderId="1" xfId="6" applyFont="1" applyBorder="1" applyAlignment="1">
      <alignment vertical="center"/>
    </xf>
    <xf numFmtId="173" fontId="22" fillId="0" borderId="1" xfId="5" applyNumberFormat="1" applyFont="1" applyBorder="1" applyAlignment="1">
      <alignment horizontal="center"/>
    </xf>
    <xf numFmtId="14" fontId="22" fillId="0" borderId="0" xfId="5" applyNumberFormat="1" applyFont="1" applyAlignment="1">
      <alignment horizontal="center"/>
    </xf>
    <xf numFmtId="0" fontId="28" fillId="0" borderId="1" xfId="5" applyFont="1" applyBorder="1" applyAlignment="1">
      <alignment horizontal="left" vertical="center"/>
    </xf>
    <xf numFmtId="174" fontId="20" fillId="0" borderId="1" xfId="13" applyNumberFormat="1" applyFont="1" applyBorder="1"/>
    <xf numFmtId="174" fontId="20" fillId="0" borderId="0" xfId="13" applyNumberFormat="1" applyFont="1"/>
    <xf numFmtId="0" fontId="28" fillId="0" borderId="0" xfId="5" applyFont="1" applyAlignment="1">
      <alignment horizontal="left"/>
    </xf>
    <xf numFmtId="0" fontId="13" fillId="0" borderId="0" xfId="5" applyFont="1" applyAlignment="1">
      <alignment horizontal="center" vertical="center"/>
    </xf>
    <xf numFmtId="0" fontId="28" fillId="0" borderId="0" xfId="5" quotePrefix="1" applyFont="1" applyAlignment="1">
      <alignment vertical="center"/>
    </xf>
    <xf numFmtId="0" fontId="13" fillId="0" borderId="0" xfId="13" applyFont="1" applyAlignment="1">
      <alignment vertical="center" wrapText="1"/>
    </xf>
    <xf numFmtId="0" fontId="18" fillId="0" borderId="0" xfId="0" applyFont="1"/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2" fillId="0" borderId="1" xfId="0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center" vertical="top"/>
    </xf>
    <xf numFmtId="4" fontId="0" fillId="0" borderId="1" xfId="0" applyNumberFormat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4" fontId="28" fillId="0" borderId="1" xfId="0" applyNumberFormat="1" applyFont="1" applyBorder="1" applyAlignment="1">
      <alignment horizontal="center" vertical="top" wrapText="1"/>
    </xf>
    <xf numFmtId="0" fontId="0" fillId="0" borderId="0" xfId="0" applyProtection="1">
      <protection locked="0"/>
    </xf>
    <xf numFmtId="0" fontId="28" fillId="0" borderId="10" xfId="0" applyFont="1" applyBorder="1" applyAlignment="1">
      <alignment horizontal="center"/>
    </xf>
    <xf numFmtId="0" fontId="13" fillId="0" borderId="10" xfId="0" applyFont="1" applyBorder="1" applyAlignment="1" applyProtection="1">
      <alignment horizontal="center"/>
      <protection locked="0"/>
    </xf>
    <xf numFmtId="164" fontId="13" fillId="0" borderId="10" xfId="10" applyFont="1" applyBorder="1" applyAlignment="1" applyProtection="1">
      <alignment horizontal="center"/>
      <protection locked="0"/>
    </xf>
    <xf numFmtId="0" fontId="2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178" fontId="2" fillId="2" borderId="1" xfId="8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right" vertical="top" wrapText="1"/>
    </xf>
    <xf numFmtId="4" fontId="28" fillId="0" borderId="1" xfId="0" applyNumberFormat="1" applyFont="1" applyBorder="1" applyAlignment="1">
      <alignment horizontal="right" vertical="top" wrapText="1"/>
    </xf>
    <xf numFmtId="164" fontId="13" fillId="0" borderId="1" xfId="10" applyFont="1" applyBorder="1"/>
    <xf numFmtId="0" fontId="13" fillId="0" borderId="1" xfId="0" applyFont="1" applyBorder="1" applyAlignment="1">
      <alignment vertical="top" wrapText="1"/>
    </xf>
    <xf numFmtId="4" fontId="28" fillId="0" borderId="1" xfId="0" applyNumberFormat="1" applyFont="1" applyBorder="1" applyAlignment="1">
      <alignment horizontal="right"/>
    </xf>
    <xf numFmtId="4" fontId="28" fillId="0" borderId="1" xfId="10" applyNumberFormat="1" applyFont="1" applyBorder="1" applyAlignment="1">
      <alignment horizontal="right" vertical="top" wrapText="1"/>
    </xf>
    <xf numFmtId="164" fontId="13" fillId="0" borderId="0" xfId="10" applyFont="1"/>
    <xf numFmtId="164" fontId="13" fillId="0" borderId="0" xfId="0" applyNumberFormat="1" applyFont="1"/>
    <xf numFmtId="0" fontId="13" fillId="0" borderId="1" xfId="10" applyNumberFormat="1" applyFont="1" applyBorder="1" applyAlignment="1">
      <alignment horizontal="center"/>
    </xf>
    <xf numFmtId="4" fontId="13" fillId="0" borderId="1" xfId="10" applyNumberFormat="1" applyFont="1" applyBorder="1"/>
    <xf numFmtId="0" fontId="28" fillId="0" borderId="1" xfId="0" applyFont="1" applyBorder="1"/>
    <xf numFmtId="0" fontId="28" fillId="0" borderId="0" xfId="0" applyFont="1" applyAlignment="1">
      <alignment horizontal="left" vertical="top"/>
    </xf>
    <xf numFmtId="37" fontId="13" fillId="0" borderId="0" xfId="10" applyNumberFormat="1" applyFont="1" applyAlignment="1">
      <alignment horizontal="center"/>
    </xf>
    <xf numFmtId="179" fontId="20" fillId="0" borderId="0" xfId="0" applyNumberFormat="1" applyFont="1"/>
    <xf numFmtId="164" fontId="20" fillId="0" borderId="0" xfId="0" applyNumberFormat="1" applyFont="1"/>
    <xf numFmtId="164" fontId="24" fillId="0" borderId="0" xfId="0" applyNumberFormat="1" applyFont="1"/>
    <xf numFmtId="0" fontId="28" fillId="0" borderId="0" xfId="0" applyFont="1" applyAlignment="1">
      <alignment vertical="top" wrapText="1"/>
    </xf>
    <xf numFmtId="2" fontId="28" fillId="0" borderId="0" xfId="0" applyNumberFormat="1" applyFont="1" applyAlignment="1">
      <alignment vertical="top" wrapText="1"/>
    </xf>
    <xf numFmtId="164" fontId="28" fillId="0" borderId="0" xfId="10" applyFont="1"/>
    <xf numFmtId="0" fontId="28" fillId="0" borderId="0" xfId="0" applyFont="1"/>
    <xf numFmtId="0" fontId="13" fillId="0" borderId="0" xfId="0" applyFont="1" applyAlignment="1" applyProtection="1">
      <alignment horizontal="left"/>
      <protection locked="0"/>
    </xf>
    <xf numFmtId="0" fontId="28" fillId="0" borderId="0" xfId="0" applyFont="1" applyAlignment="1">
      <alignment horizontal="center" vertical="top"/>
    </xf>
    <xf numFmtId="164" fontId="13" fillId="0" borderId="0" xfId="10" applyFont="1" applyAlignment="1" applyProtection="1">
      <alignment horizontal="left"/>
      <protection locked="0"/>
    </xf>
    <xf numFmtId="4" fontId="13" fillId="0" borderId="0" xfId="0" applyNumberFormat="1" applyFont="1" applyAlignment="1">
      <alignment horizontal="right" vertical="center"/>
    </xf>
    <xf numFmtId="164" fontId="28" fillId="0" borderId="1" xfId="10" applyFont="1" applyBorder="1" applyAlignment="1">
      <alignment horizontal="center" vertical="top" wrapText="1"/>
    </xf>
    <xf numFmtId="164" fontId="28" fillId="0" borderId="1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right"/>
    </xf>
    <xf numFmtId="164" fontId="14" fillId="0" borderId="0" xfId="10" applyFont="1"/>
    <xf numFmtId="0" fontId="13" fillId="0" borderId="1" xfId="0" applyFont="1" applyBorder="1" applyAlignment="1">
      <alignment horizontal="left"/>
    </xf>
    <xf numFmtId="178" fontId="20" fillId="0" borderId="1" xfId="0" applyNumberFormat="1" applyFont="1" applyBorder="1" applyAlignment="1">
      <alignment horizontal="right"/>
    </xf>
    <xf numFmtId="180" fontId="13" fillId="0" borderId="0" xfId="10" applyNumberFormat="1" applyFont="1"/>
    <xf numFmtId="1" fontId="20" fillId="0" borderId="1" xfId="0" applyNumberFormat="1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 vertical="top" wrapText="1"/>
    </xf>
    <xf numFmtId="0" fontId="18" fillId="0" borderId="1" xfId="0" applyFont="1" applyBorder="1" applyAlignment="1">
      <alignment horizontal="center" vertical="top" wrapText="1"/>
    </xf>
    <xf numFmtId="0" fontId="13" fillId="0" borderId="1" xfId="0" applyFont="1" applyBorder="1" applyAlignment="1" applyProtection="1">
      <alignment horizontal="left"/>
      <protection locked="0"/>
    </xf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right" vertical="top" wrapText="1"/>
    </xf>
    <xf numFmtId="181" fontId="30" fillId="0" borderId="1" xfId="0" applyNumberFormat="1" applyFont="1" applyBorder="1" applyAlignment="1">
      <alignment horizontal="right" vertical="top" wrapText="1"/>
    </xf>
    <xf numFmtId="0" fontId="31" fillId="0" borderId="0" xfId="0" applyFont="1"/>
    <xf numFmtId="182" fontId="30" fillId="0" borderId="0" xfId="0" applyNumberFormat="1" applyFont="1" applyAlignment="1">
      <alignment horizontal="right" vertical="top" wrapText="1"/>
    </xf>
    <xf numFmtId="10" fontId="28" fillId="0" borderId="1" xfId="12" applyNumberFormat="1" applyFont="1" applyBorder="1" applyAlignment="1">
      <alignment horizontal="center"/>
    </xf>
    <xf numFmtId="0" fontId="20" fillId="0" borderId="0" xfId="0" applyFont="1" applyAlignment="1">
      <alignment horizontal="left" vertical="top" wrapText="1"/>
    </xf>
    <xf numFmtId="183" fontId="20" fillId="0" borderId="0" xfId="10" applyNumberFormat="1" applyFont="1" applyAlignment="1">
      <alignment horizontal="right" vertical="top" wrapText="1"/>
    </xf>
    <xf numFmtId="10" fontId="28" fillId="0" borderId="0" xfId="0" applyNumberFormat="1" applyFont="1" applyAlignment="1">
      <alignment horizontal="center"/>
    </xf>
    <xf numFmtId="2" fontId="28" fillId="0" borderId="1" xfId="0" applyNumberFormat="1" applyFont="1" applyBorder="1" applyAlignment="1">
      <alignment horizontal="right" vertical="top" wrapText="1"/>
    </xf>
    <xf numFmtId="164" fontId="28" fillId="0" borderId="1" xfId="10" applyFont="1" applyBorder="1" applyAlignment="1">
      <alignment horizontal="right" vertical="top" wrapText="1"/>
    </xf>
    <xf numFmtId="164" fontId="28" fillId="0" borderId="1" xfId="10" applyFont="1" applyBorder="1" applyAlignment="1">
      <alignment horizontal="center"/>
    </xf>
    <xf numFmtId="4" fontId="28" fillId="0" borderId="0" xfId="10" applyNumberFormat="1" applyFont="1"/>
    <xf numFmtId="0" fontId="28" fillId="0" borderId="1" xfId="0" applyFont="1" applyBorder="1" applyAlignment="1">
      <alignment vertical="top" wrapText="1"/>
    </xf>
    <xf numFmtId="2" fontId="28" fillId="0" borderId="1" xfId="0" applyNumberFormat="1" applyFont="1" applyBorder="1" applyAlignment="1">
      <alignment vertical="top" wrapText="1"/>
    </xf>
    <xf numFmtId="164" fontId="28" fillId="0" borderId="1" xfId="10" applyFont="1" applyBorder="1"/>
    <xf numFmtId="0" fontId="13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/>
    </xf>
    <xf numFmtId="37" fontId="13" fillId="0" borderId="1" xfId="10" applyNumberFormat="1" applyFont="1" applyBorder="1" applyAlignment="1">
      <alignment horizontal="center"/>
    </xf>
    <xf numFmtId="164" fontId="13" fillId="0" borderId="1" xfId="10" applyFont="1" applyBorder="1" applyAlignment="1">
      <alignment horizontal="center"/>
    </xf>
  </cellXfs>
  <cellStyles count="15">
    <cellStyle name="Comma" xfId="11" builtinId="3"/>
    <cellStyle name="Comma 10" xfId="1" xr:uid="{00000000-0005-0000-0000-000000000000}"/>
    <cellStyle name="Comma 11" xfId="2" xr:uid="{00000000-0005-0000-0000-000001000000}"/>
    <cellStyle name="Comma 2" xfId="10" xr:uid="{55E17604-F078-4747-909E-E1723BA55978}"/>
    <cellStyle name="Normal" xfId="0" builtinId="0"/>
    <cellStyle name="Normal 2 2" xfId="14" xr:uid="{7E127D1D-48F5-422C-A9A7-B6052B6C9E8D}"/>
    <cellStyle name="Normal 4" xfId="13" xr:uid="{DFA52BBC-E245-48A0-A4FB-5C0D4157D506}"/>
    <cellStyle name="Normal_Bonsaverportfolio" xfId="3" xr:uid="{00000000-0005-0000-0000-000003000000}"/>
    <cellStyle name="Normal_Bonsaverportfolio 2 2" xfId="4" xr:uid="{00000000-0005-0000-0000-000004000000}"/>
    <cellStyle name="Normal_Halfyearly_Debtholdings_30092011 2" xfId="5" xr:uid="{00000000-0005-0000-0000-000005000000}"/>
    <cellStyle name="Normal_Holdingotherschemes new" xfId="6" xr:uid="{00000000-0005-0000-0000-000006000000}"/>
    <cellStyle name="Normal_Holdingotherschemes new 2 2" xfId="7" xr:uid="{00000000-0005-0000-0000-000007000000}"/>
    <cellStyle name="Percent" xfId="12" builtinId="5"/>
    <cellStyle name="Percent 10" xfId="8" xr:uid="{00000000-0005-0000-0000-000009000000}"/>
    <cellStyle name="Percent 11" xfId="9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33"/>
  <sheetViews>
    <sheetView tabSelected="1"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11</v>
      </c>
      <c r="C7" s="11" t="s">
        <v>12</v>
      </c>
      <c r="D7" s="2" t="s">
        <v>13</v>
      </c>
      <c r="E7" s="46">
        <v>206743</v>
      </c>
      <c r="F7" s="51">
        <v>3211.1322759999998</v>
      </c>
      <c r="G7" s="5">
        <v>5.2422384000000002E-2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721969</v>
      </c>
      <c r="F8" s="51">
        <v>3155.7264989999999</v>
      </c>
      <c r="G8" s="5">
        <v>5.1517873999999998E-2</v>
      </c>
    </row>
    <row r="9" spans="1:7" ht="15" x14ac:dyDescent="0.25">
      <c r="A9" s="6">
        <v>3</v>
      </c>
      <c r="B9" s="7" t="s">
        <v>17</v>
      </c>
      <c r="C9" s="11" t="s">
        <v>18</v>
      </c>
      <c r="D9" s="2" t="s">
        <v>19</v>
      </c>
      <c r="E9" s="46">
        <v>397683</v>
      </c>
      <c r="F9" s="51">
        <v>3117.6358785000002</v>
      </c>
      <c r="G9" s="5">
        <v>5.0896035999999999E-2</v>
      </c>
    </row>
    <row r="10" spans="1:7" ht="25.5" x14ac:dyDescent="0.25">
      <c r="A10" s="6">
        <v>4</v>
      </c>
      <c r="B10" s="7" t="s">
        <v>20</v>
      </c>
      <c r="C10" s="11" t="s">
        <v>21</v>
      </c>
      <c r="D10" s="2" t="s">
        <v>22</v>
      </c>
      <c r="E10" s="46">
        <v>362524</v>
      </c>
      <c r="F10" s="51">
        <v>2661.4699460000002</v>
      </c>
      <c r="G10" s="5">
        <v>4.3449034999999997E-2</v>
      </c>
    </row>
    <row r="11" spans="1:7" ht="25.5" x14ac:dyDescent="0.25">
      <c r="A11" s="6">
        <v>5</v>
      </c>
      <c r="B11" s="7" t="s">
        <v>23</v>
      </c>
      <c r="C11" s="11" t="s">
        <v>24</v>
      </c>
      <c r="D11" s="2" t="s">
        <v>25</v>
      </c>
      <c r="E11" s="46">
        <v>476131</v>
      </c>
      <c r="F11" s="51">
        <v>2499.2116190000002</v>
      </c>
      <c r="G11" s="5">
        <v>4.0800135000000001E-2</v>
      </c>
    </row>
    <row r="12" spans="1:7" ht="25.5" x14ac:dyDescent="0.25">
      <c r="A12" s="6">
        <v>6</v>
      </c>
      <c r="B12" s="7" t="s">
        <v>26</v>
      </c>
      <c r="C12" s="11" t="s">
        <v>27</v>
      </c>
      <c r="D12" s="2" t="s">
        <v>22</v>
      </c>
      <c r="E12" s="46">
        <v>410000</v>
      </c>
      <c r="F12" s="51">
        <v>2438.8850000000002</v>
      </c>
      <c r="G12" s="5">
        <v>3.9815291000000003E-2</v>
      </c>
    </row>
    <row r="13" spans="1:7" ht="15" x14ac:dyDescent="0.25">
      <c r="A13" s="6">
        <v>7</v>
      </c>
      <c r="B13" s="7" t="s">
        <v>28</v>
      </c>
      <c r="C13" s="11" t="s">
        <v>29</v>
      </c>
      <c r="D13" s="2" t="s">
        <v>19</v>
      </c>
      <c r="E13" s="46">
        <v>9631</v>
      </c>
      <c r="F13" s="51">
        <v>2101.561248</v>
      </c>
      <c r="G13" s="5">
        <v>3.4308413000000003E-2</v>
      </c>
    </row>
    <row r="14" spans="1:7" ht="25.5" x14ac:dyDescent="0.25">
      <c r="A14" s="6">
        <v>8</v>
      </c>
      <c r="B14" s="7" t="s">
        <v>30</v>
      </c>
      <c r="C14" s="11" t="s">
        <v>31</v>
      </c>
      <c r="D14" s="2" t="s">
        <v>32</v>
      </c>
      <c r="E14" s="46">
        <v>1490000</v>
      </c>
      <c r="F14" s="51">
        <v>2095.6849999999999</v>
      </c>
      <c r="G14" s="5">
        <v>3.4212482000000002E-2</v>
      </c>
    </row>
    <row r="15" spans="1:7" ht="25.5" x14ac:dyDescent="0.25">
      <c r="A15" s="6">
        <v>9</v>
      </c>
      <c r="B15" s="7" t="s">
        <v>33</v>
      </c>
      <c r="C15" s="11" t="s">
        <v>34</v>
      </c>
      <c r="D15" s="2" t="s">
        <v>32</v>
      </c>
      <c r="E15" s="46">
        <v>8351</v>
      </c>
      <c r="F15" s="51">
        <v>2081.4366439999999</v>
      </c>
      <c r="G15" s="5">
        <v>3.3979874E-2</v>
      </c>
    </row>
    <row r="16" spans="1:7" ht="15" x14ac:dyDescent="0.25">
      <c r="A16" s="6">
        <v>10</v>
      </c>
      <c r="B16" s="7" t="s">
        <v>35</v>
      </c>
      <c r="C16" s="11" t="s">
        <v>36</v>
      </c>
      <c r="D16" s="2" t="s">
        <v>16</v>
      </c>
      <c r="E16" s="46">
        <v>82379</v>
      </c>
      <c r="F16" s="51">
        <v>2013.1368124999999</v>
      </c>
      <c r="G16" s="5">
        <v>3.2864866E-2</v>
      </c>
    </row>
    <row r="17" spans="1:7" ht="25.5" x14ac:dyDescent="0.25">
      <c r="A17" s="6">
        <v>11</v>
      </c>
      <c r="B17" s="7" t="s">
        <v>37</v>
      </c>
      <c r="C17" s="11" t="s">
        <v>38</v>
      </c>
      <c r="D17" s="2" t="s">
        <v>22</v>
      </c>
      <c r="E17" s="46">
        <v>244698</v>
      </c>
      <c r="F17" s="51">
        <v>1754.3623110000001</v>
      </c>
      <c r="G17" s="5">
        <v>2.864032E-2</v>
      </c>
    </row>
    <row r="18" spans="1:7" ht="25.5" x14ac:dyDescent="0.25">
      <c r="A18" s="6">
        <v>12</v>
      </c>
      <c r="B18" s="7" t="s">
        <v>39</v>
      </c>
      <c r="C18" s="11" t="s">
        <v>40</v>
      </c>
      <c r="D18" s="2" t="s">
        <v>41</v>
      </c>
      <c r="E18" s="46">
        <v>140000</v>
      </c>
      <c r="F18" s="51">
        <v>1754.34</v>
      </c>
      <c r="G18" s="5">
        <v>2.8639955000000002E-2</v>
      </c>
    </row>
    <row r="19" spans="1:7" ht="25.5" x14ac:dyDescent="0.25">
      <c r="A19" s="6">
        <v>13</v>
      </c>
      <c r="B19" s="7" t="s">
        <v>42</v>
      </c>
      <c r="C19" s="11" t="s">
        <v>43</v>
      </c>
      <c r="D19" s="2" t="s">
        <v>44</v>
      </c>
      <c r="E19" s="46">
        <v>397537</v>
      </c>
      <c r="F19" s="51">
        <v>1754.3307809999999</v>
      </c>
      <c r="G19" s="5">
        <v>2.8639805000000001E-2</v>
      </c>
    </row>
    <row r="20" spans="1:7" ht="25.5" x14ac:dyDescent="0.25">
      <c r="A20" s="6">
        <v>14</v>
      </c>
      <c r="B20" s="7" t="s">
        <v>45</v>
      </c>
      <c r="C20" s="11" t="s">
        <v>46</v>
      </c>
      <c r="D20" s="2" t="s">
        <v>32</v>
      </c>
      <c r="E20" s="46">
        <v>165481</v>
      </c>
      <c r="F20" s="51">
        <v>1751.285423</v>
      </c>
      <c r="G20" s="5">
        <v>2.8590088999999999E-2</v>
      </c>
    </row>
    <row r="21" spans="1:7" ht="15" x14ac:dyDescent="0.25">
      <c r="A21" s="6">
        <v>15</v>
      </c>
      <c r="B21" s="7" t="s">
        <v>47</v>
      </c>
      <c r="C21" s="11" t="s">
        <v>48</v>
      </c>
      <c r="D21" s="2" t="s">
        <v>16</v>
      </c>
      <c r="E21" s="46">
        <v>445720</v>
      </c>
      <c r="F21" s="51">
        <v>1610.1635000000001</v>
      </c>
      <c r="G21" s="5">
        <v>2.6286245E-2</v>
      </c>
    </row>
    <row r="22" spans="1:7" ht="25.5" x14ac:dyDescent="0.25">
      <c r="A22" s="6">
        <v>16</v>
      </c>
      <c r="B22" s="7" t="s">
        <v>49</v>
      </c>
      <c r="C22" s="11" t="s">
        <v>50</v>
      </c>
      <c r="D22" s="2" t="s">
        <v>13</v>
      </c>
      <c r="E22" s="46">
        <v>1600000</v>
      </c>
      <c r="F22" s="51">
        <v>1559.2</v>
      </c>
      <c r="G22" s="5">
        <v>2.5454254999999999E-2</v>
      </c>
    </row>
    <row r="23" spans="1:7" ht="25.5" x14ac:dyDescent="0.25">
      <c r="A23" s="6">
        <v>17</v>
      </c>
      <c r="B23" s="7" t="s">
        <v>51</v>
      </c>
      <c r="C23" s="11" t="s">
        <v>52</v>
      </c>
      <c r="D23" s="2" t="s">
        <v>53</v>
      </c>
      <c r="E23" s="46">
        <v>199036</v>
      </c>
      <c r="F23" s="51">
        <v>1543.9222520000001</v>
      </c>
      <c r="G23" s="5">
        <v>2.5204843000000001E-2</v>
      </c>
    </row>
    <row r="24" spans="1:7" ht="15" x14ac:dyDescent="0.25">
      <c r="A24" s="6">
        <v>18</v>
      </c>
      <c r="B24" s="7" t="s">
        <v>54</v>
      </c>
      <c r="C24" s="11" t="s">
        <v>55</v>
      </c>
      <c r="D24" s="2" t="s">
        <v>19</v>
      </c>
      <c r="E24" s="46">
        <v>1235000</v>
      </c>
      <c r="F24" s="51">
        <v>1509.17</v>
      </c>
      <c r="G24" s="5">
        <v>2.4637506E-2</v>
      </c>
    </row>
    <row r="25" spans="1:7" ht="25.5" x14ac:dyDescent="0.25">
      <c r="A25" s="6">
        <v>19</v>
      </c>
      <c r="B25" s="7" t="s">
        <v>56</v>
      </c>
      <c r="C25" s="11" t="s">
        <v>57</v>
      </c>
      <c r="D25" s="2" t="s">
        <v>32</v>
      </c>
      <c r="E25" s="46">
        <v>330260</v>
      </c>
      <c r="F25" s="51">
        <v>1498.55475</v>
      </c>
      <c r="G25" s="5">
        <v>2.4464209000000001E-2</v>
      </c>
    </row>
    <row r="26" spans="1:7" ht="15" x14ac:dyDescent="0.25">
      <c r="A26" s="6">
        <v>20</v>
      </c>
      <c r="B26" s="7" t="s">
        <v>58</v>
      </c>
      <c r="C26" s="11" t="s">
        <v>59</v>
      </c>
      <c r="D26" s="2" t="s">
        <v>60</v>
      </c>
      <c r="E26" s="46">
        <v>1000000</v>
      </c>
      <c r="F26" s="51">
        <v>1420.5</v>
      </c>
      <c r="G26" s="5">
        <v>2.3189950000000001E-2</v>
      </c>
    </row>
    <row r="27" spans="1:7" ht="15" x14ac:dyDescent="0.25">
      <c r="A27" s="6">
        <v>21</v>
      </c>
      <c r="B27" s="7" t="s">
        <v>61</v>
      </c>
      <c r="C27" s="11" t="s">
        <v>62</v>
      </c>
      <c r="D27" s="2" t="s">
        <v>63</v>
      </c>
      <c r="E27" s="46">
        <v>548883</v>
      </c>
      <c r="F27" s="51">
        <v>1417.2159059999999</v>
      </c>
      <c r="G27" s="5">
        <v>2.3136336E-2</v>
      </c>
    </row>
    <row r="28" spans="1:7" ht="15" x14ac:dyDescent="0.25">
      <c r="A28" s="6">
        <v>22</v>
      </c>
      <c r="B28" s="7" t="s">
        <v>64</v>
      </c>
      <c r="C28" s="11" t="s">
        <v>65</v>
      </c>
      <c r="D28" s="2" t="s">
        <v>19</v>
      </c>
      <c r="E28" s="46">
        <v>135000</v>
      </c>
      <c r="F28" s="51">
        <v>1352.3625</v>
      </c>
      <c r="G28" s="5">
        <v>2.2077591000000001E-2</v>
      </c>
    </row>
    <row r="29" spans="1:7" ht="25.5" x14ac:dyDescent="0.25">
      <c r="A29" s="6">
        <v>23</v>
      </c>
      <c r="B29" s="7" t="s">
        <v>66</v>
      </c>
      <c r="C29" s="11" t="s">
        <v>67</v>
      </c>
      <c r="D29" s="2" t="s">
        <v>13</v>
      </c>
      <c r="E29" s="46">
        <v>920000</v>
      </c>
      <c r="F29" s="51">
        <v>1293.98</v>
      </c>
      <c r="G29" s="5">
        <v>2.1124484999999998E-2</v>
      </c>
    </row>
    <row r="30" spans="1:7" ht="15" x14ac:dyDescent="0.25">
      <c r="A30" s="6">
        <v>24</v>
      </c>
      <c r="B30" s="7" t="s">
        <v>68</v>
      </c>
      <c r="C30" s="11" t="s">
        <v>69</v>
      </c>
      <c r="D30" s="2" t="s">
        <v>63</v>
      </c>
      <c r="E30" s="46">
        <v>600532</v>
      </c>
      <c r="F30" s="51">
        <v>1207.970118</v>
      </c>
      <c r="G30" s="5">
        <v>1.9720357000000001E-2</v>
      </c>
    </row>
    <row r="31" spans="1:7" ht="25.5" x14ac:dyDescent="0.25">
      <c r="A31" s="6">
        <v>25</v>
      </c>
      <c r="B31" s="7" t="s">
        <v>70</v>
      </c>
      <c r="C31" s="11" t="s">
        <v>71</v>
      </c>
      <c r="D31" s="2" t="s">
        <v>32</v>
      </c>
      <c r="E31" s="46">
        <v>898000</v>
      </c>
      <c r="F31" s="51">
        <v>1090.6210000000001</v>
      </c>
      <c r="G31" s="5">
        <v>1.7804608E-2</v>
      </c>
    </row>
    <row r="32" spans="1:7" ht="15" x14ac:dyDescent="0.25">
      <c r="A32" s="6">
        <v>26</v>
      </c>
      <c r="B32" s="7" t="s">
        <v>72</v>
      </c>
      <c r="C32" s="11" t="s">
        <v>838</v>
      </c>
      <c r="D32" s="2" t="s">
        <v>63</v>
      </c>
      <c r="E32" s="46">
        <v>397695</v>
      </c>
      <c r="F32" s="51">
        <v>1079.3442299999999</v>
      </c>
      <c r="G32" s="5">
        <v>1.7620513000000001E-2</v>
      </c>
    </row>
    <row r="33" spans="1:7" ht="25.5" x14ac:dyDescent="0.25">
      <c r="A33" s="6">
        <v>27</v>
      </c>
      <c r="B33" s="7" t="s">
        <v>73</v>
      </c>
      <c r="C33" s="11" t="s">
        <v>74</v>
      </c>
      <c r="D33" s="2" t="s">
        <v>22</v>
      </c>
      <c r="E33" s="46">
        <v>90305</v>
      </c>
      <c r="F33" s="51">
        <v>1038.8687199999999</v>
      </c>
      <c r="G33" s="5">
        <v>1.6959742E-2</v>
      </c>
    </row>
    <row r="34" spans="1:7" ht="25.5" x14ac:dyDescent="0.25">
      <c r="A34" s="6">
        <v>28</v>
      </c>
      <c r="B34" s="7" t="s">
        <v>75</v>
      </c>
      <c r="C34" s="11" t="s">
        <v>76</v>
      </c>
      <c r="D34" s="2" t="s">
        <v>22</v>
      </c>
      <c r="E34" s="46">
        <v>622210</v>
      </c>
      <c r="F34" s="51">
        <v>1022.29103</v>
      </c>
      <c r="G34" s="5">
        <v>1.6689108000000001E-2</v>
      </c>
    </row>
    <row r="35" spans="1:7" ht="15" x14ac:dyDescent="0.25">
      <c r="A35" s="6">
        <v>29</v>
      </c>
      <c r="B35" s="7" t="s">
        <v>77</v>
      </c>
      <c r="C35" s="11" t="s">
        <v>78</v>
      </c>
      <c r="D35" s="2" t="s">
        <v>63</v>
      </c>
      <c r="E35" s="46">
        <v>380000</v>
      </c>
      <c r="F35" s="51">
        <v>976.22</v>
      </c>
      <c r="G35" s="5">
        <v>1.5936988999999999E-2</v>
      </c>
    </row>
    <row r="36" spans="1:7" ht="15" x14ac:dyDescent="0.25">
      <c r="A36" s="6">
        <v>30</v>
      </c>
      <c r="B36" s="7" t="s">
        <v>79</v>
      </c>
      <c r="C36" s="11" t="s">
        <v>80</v>
      </c>
      <c r="D36" s="2" t="s">
        <v>81</v>
      </c>
      <c r="E36" s="46">
        <v>195281</v>
      </c>
      <c r="F36" s="51">
        <v>943.50015150000002</v>
      </c>
      <c r="G36" s="5">
        <v>1.5402831000000001E-2</v>
      </c>
    </row>
    <row r="37" spans="1:7" ht="25.5" x14ac:dyDescent="0.25">
      <c r="A37" s="6">
        <v>31</v>
      </c>
      <c r="B37" s="7" t="s">
        <v>82</v>
      </c>
      <c r="C37" s="11" t="s">
        <v>83</v>
      </c>
      <c r="D37" s="2" t="s">
        <v>32</v>
      </c>
      <c r="E37" s="46">
        <v>579516</v>
      </c>
      <c r="F37" s="51">
        <v>887.81851200000006</v>
      </c>
      <c r="G37" s="5">
        <v>1.4493817000000001E-2</v>
      </c>
    </row>
    <row r="38" spans="1:7" ht="15" x14ac:dyDescent="0.25">
      <c r="A38" s="6">
        <v>32</v>
      </c>
      <c r="B38" s="7" t="s">
        <v>84</v>
      </c>
      <c r="C38" s="11" t="s">
        <v>85</v>
      </c>
      <c r="D38" s="2" t="s">
        <v>63</v>
      </c>
      <c r="E38" s="46">
        <v>810003</v>
      </c>
      <c r="F38" s="51">
        <v>858.19817850000004</v>
      </c>
      <c r="G38" s="5">
        <v>1.4010259000000001E-2</v>
      </c>
    </row>
    <row r="39" spans="1:7" ht="38.25" x14ac:dyDescent="0.25">
      <c r="A39" s="6">
        <v>33</v>
      </c>
      <c r="B39" s="7" t="s">
        <v>86</v>
      </c>
      <c r="C39" s="11" t="s">
        <v>87</v>
      </c>
      <c r="D39" s="2" t="s">
        <v>88</v>
      </c>
      <c r="E39" s="46">
        <v>964843</v>
      </c>
      <c r="F39" s="51">
        <v>812.39780599999995</v>
      </c>
      <c r="G39" s="5">
        <v>1.3262559E-2</v>
      </c>
    </row>
    <row r="40" spans="1:7" ht="25.5" x14ac:dyDescent="0.25">
      <c r="A40" s="6">
        <v>34</v>
      </c>
      <c r="B40" s="7" t="s">
        <v>89</v>
      </c>
      <c r="C40" s="11" t="s">
        <v>90</v>
      </c>
      <c r="D40" s="2" t="s">
        <v>22</v>
      </c>
      <c r="E40" s="46">
        <v>125000</v>
      </c>
      <c r="F40" s="51">
        <v>793</v>
      </c>
      <c r="G40" s="5">
        <v>1.2945885000000001E-2</v>
      </c>
    </row>
    <row r="41" spans="1:7" ht="25.5" x14ac:dyDescent="0.25">
      <c r="A41" s="6">
        <v>35</v>
      </c>
      <c r="B41" s="7" t="s">
        <v>91</v>
      </c>
      <c r="C41" s="11" t="s">
        <v>92</v>
      </c>
      <c r="D41" s="2" t="s">
        <v>93</v>
      </c>
      <c r="E41" s="46">
        <v>251791</v>
      </c>
      <c r="F41" s="51">
        <v>778.53777200000002</v>
      </c>
      <c r="G41" s="5">
        <v>1.2709787E-2</v>
      </c>
    </row>
    <row r="42" spans="1:7" ht="25.5" x14ac:dyDescent="0.25">
      <c r="A42" s="6">
        <v>36</v>
      </c>
      <c r="B42" s="7" t="s">
        <v>94</v>
      </c>
      <c r="C42" s="11" t="s">
        <v>95</v>
      </c>
      <c r="D42" s="2" t="s">
        <v>22</v>
      </c>
      <c r="E42" s="46">
        <v>67784</v>
      </c>
      <c r="F42" s="51">
        <v>755.75770799999998</v>
      </c>
      <c r="G42" s="5">
        <v>1.2337897E-2</v>
      </c>
    </row>
    <row r="43" spans="1:7" ht="25.5" x14ac:dyDescent="0.25">
      <c r="A43" s="6">
        <v>37</v>
      </c>
      <c r="B43" s="7" t="s">
        <v>96</v>
      </c>
      <c r="C43" s="11" t="s">
        <v>97</v>
      </c>
      <c r="D43" s="2" t="s">
        <v>32</v>
      </c>
      <c r="E43" s="46">
        <v>1000000</v>
      </c>
      <c r="F43" s="51">
        <v>731.5</v>
      </c>
      <c r="G43" s="5">
        <v>1.1941884999999999E-2</v>
      </c>
    </row>
    <row r="44" spans="1:7" ht="25.5" x14ac:dyDescent="0.25">
      <c r="A44" s="6">
        <v>38</v>
      </c>
      <c r="B44" s="7" t="s">
        <v>98</v>
      </c>
      <c r="C44" s="11" t="s">
        <v>99</v>
      </c>
      <c r="D44" s="2" t="s">
        <v>22</v>
      </c>
      <c r="E44" s="46">
        <v>146000</v>
      </c>
      <c r="F44" s="51">
        <v>700.94600000000003</v>
      </c>
      <c r="G44" s="5">
        <v>1.1443085E-2</v>
      </c>
    </row>
    <row r="45" spans="1:7" ht="25.5" x14ac:dyDescent="0.25">
      <c r="A45" s="6">
        <v>39</v>
      </c>
      <c r="B45" s="7" t="s">
        <v>100</v>
      </c>
      <c r="C45" s="11" t="s">
        <v>101</v>
      </c>
      <c r="D45" s="2" t="s">
        <v>22</v>
      </c>
      <c r="E45" s="46">
        <v>110000</v>
      </c>
      <c r="F45" s="51">
        <v>684.255</v>
      </c>
      <c r="G45" s="5">
        <v>1.1170601E-2</v>
      </c>
    </row>
    <row r="46" spans="1:7" ht="15" x14ac:dyDescent="0.25">
      <c r="A46" s="6">
        <v>40</v>
      </c>
      <c r="B46" s="7" t="s">
        <v>102</v>
      </c>
      <c r="C46" s="11" t="s">
        <v>103</v>
      </c>
      <c r="D46" s="2" t="s">
        <v>63</v>
      </c>
      <c r="E46" s="46">
        <v>490000</v>
      </c>
      <c r="F46" s="51">
        <v>523.32000000000005</v>
      </c>
      <c r="G46" s="5">
        <v>8.5433049999999993E-3</v>
      </c>
    </row>
    <row r="47" spans="1:7" ht="15" x14ac:dyDescent="0.25">
      <c r="A47" s="1"/>
      <c r="B47" s="2"/>
      <c r="C47" s="8" t="s">
        <v>104</v>
      </c>
      <c r="D47" s="12"/>
      <c r="E47" s="48"/>
      <c r="F47" s="53">
        <v>60479.814572000003</v>
      </c>
      <c r="G47" s="13">
        <v>0.98734520699999995</v>
      </c>
    </row>
    <row r="48" spans="1:7" ht="15" x14ac:dyDescent="0.25">
      <c r="A48" s="6"/>
      <c r="B48" s="7"/>
      <c r="C48" s="14"/>
      <c r="D48" s="15"/>
      <c r="E48" s="46"/>
      <c r="F48" s="51"/>
      <c r="G48" s="5"/>
    </row>
    <row r="49" spans="1:7" ht="15" x14ac:dyDescent="0.25">
      <c r="A49" s="1"/>
      <c r="B49" s="2"/>
      <c r="C49" s="8" t="s">
        <v>105</v>
      </c>
      <c r="D49" s="9"/>
      <c r="E49" s="47"/>
      <c r="F49" s="52"/>
      <c r="G49" s="10"/>
    </row>
    <row r="50" spans="1:7" ht="15" x14ac:dyDescent="0.25">
      <c r="A50" s="1"/>
      <c r="B50" s="2"/>
      <c r="C50" s="8" t="s">
        <v>104</v>
      </c>
      <c r="D50" s="12"/>
      <c r="E50" s="48"/>
      <c r="F50" s="53">
        <v>0</v>
      </c>
      <c r="G50" s="13">
        <v>0</v>
      </c>
    </row>
    <row r="51" spans="1:7" ht="15" x14ac:dyDescent="0.25">
      <c r="A51" s="6"/>
      <c r="B51" s="7"/>
      <c r="C51" s="14"/>
      <c r="D51" s="15"/>
      <c r="E51" s="46"/>
      <c r="F51" s="51"/>
      <c r="G51" s="5"/>
    </row>
    <row r="52" spans="1:7" ht="15" x14ac:dyDescent="0.25">
      <c r="A52" s="16"/>
      <c r="B52" s="17"/>
      <c r="C52" s="8" t="s">
        <v>106</v>
      </c>
      <c r="D52" s="9"/>
      <c r="E52" s="47"/>
      <c r="F52" s="52"/>
      <c r="G52" s="10"/>
    </row>
    <row r="53" spans="1:7" ht="25.5" x14ac:dyDescent="0.25">
      <c r="A53" s="6">
        <v>1</v>
      </c>
      <c r="B53" s="7" t="s">
        <v>107</v>
      </c>
      <c r="C53" s="97" t="s">
        <v>810</v>
      </c>
      <c r="D53" s="15" t="s">
        <v>93</v>
      </c>
      <c r="E53" s="46">
        <v>559425</v>
      </c>
      <c r="F53" s="51">
        <v>1.1189000000000001E-5</v>
      </c>
      <c r="G53" s="5" t="s">
        <v>811</v>
      </c>
    </row>
    <row r="54" spans="1:7" ht="15" x14ac:dyDescent="0.25">
      <c r="A54" s="18"/>
      <c r="B54" s="19"/>
      <c r="C54" s="8" t="s">
        <v>104</v>
      </c>
      <c r="D54" s="20"/>
      <c r="E54" s="49"/>
      <c r="F54" s="54">
        <v>1.1189000000000001E-5</v>
      </c>
      <c r="G54" s="21" t="s">
        <v>811</v>
      </c>
    </row>
    <row r="55" spans="1:7" ht="15" x14ac:dyDescent="0.25">
      <c r="A55" s="18"/>
      <c r="B55" s="19"/>
      <c r="C55" s="14"/>
      <c r="D55" s="22"/>
      <c r="E55" s="50"/>
      <c r="F55" s="55"/>
      <c r="G55" s="23"/>
    </row>
    <row r="56" spans="1:7" ht="15" x14ac:dyDescent="0.25">
      <c r="A56" s="1"/>
      <c r="B56" s="2"/>
      <c r="C56" s="8" t="s">
        <v>108</v>
      </c>
      <c r="D56" s="9"/>
      <c r="E56" s="47"/>
      <c r="F56" s="52"/>
      <c r="G56" s="10"/>
    </row>
    <row r="57" spans="1:7" ht="15" x14ac:dyDescent="0.25">
      <c r="A57" s="1"/>
      <c r="B57" s="2"/>
      <c r="C57" s="8" t="s">
        <v>104</v>
      </c>
      <c r="D57" s="12"/>
      <c r="E57" s="48"/>
      <c r="F57" s="53">
        <v>0</v>
      </c>
      <c r="G57" s="13">
        <v>0</v>
      </c>
    </row>
    <row r="58" spans="1:7" ht="15" x14ac:dyDescent="0.25">
      <c r="A58" s="1"/>
      <c r="B58" s="2"/>
      <c r="C58" s="14"/>
      <c r="D58" s="4"/>
      <c r="E58" s="46"/>
      <c r="F58" s="51"/>
      <c r="G58" s="5"/>
    </row>
    <row r="59" spans="1:7" ht="15" x14ac:dyDescent="0.25">
      <c r="A59" s="1"/>
      <c r="B59" s="2"/>
      <c r="C59" s="8" t="s">
        <v>109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1"/>
      <c r="B61" s="2"/>
      <c r="C61" s="14"/>
      <c r="D61" s="4"/>
      <c r="E61" s="46"/>
      <c r="F61" s="51"/>
      <c r="G61" s="5"/>
    </row>
    <row r="62" spans="1:7" ht="15" x14ac:dyDescent="0.25">
      <c r="A62" s="1"/>
      <c r="B62" s="2"/>
      <c r="C62" s="8" t="s">
        <v>110</v>
      </c>
      <c r="D62" s="9"/>
      <c r="E62" s="47"/>
      <c r="F62" s="52"/>
      <c r="G62" s="10"/>
    </row>
    <row r="63" spans="1:7" ht="15" x14ac:dyDescent="0.25">
      <c r="A63" s="1"/>
      <c r="B63" s="2"/>
      <c r="C63" s="8" t="s">
        <v>104</v>
      </c>
      <c r="D63" s="12"/>
      <c r="E63" s="48"/>
      <c r="F63" s="53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1"/>
      <c r="G64" s="5"/>
    </row>
    <row r="65" spans="1:7" ht="25.5" x14ac:dyDescent="0.25">
      <c r="A65" s="6"/>
      <c r="B65" s="7"/>
      <c r="C65" s="24" t="s">
        <v>111</v>
      </c>
      <c r="D65" s="25"/>
      <c r="E65" s="48"/>
      <c r="F65" s="53">
        <v>60479.814583189</v>
      </c>
      <c r="G65" s="13">
        <v>0.98734520699999995</v>
      </c>
    </row>
    <row r="66" spans="1:7" ht="15" x14ac:dyDescent="0.25">
      <c r="A66" s="1"/>
      <c r="B66" s="2"/>
      <c r="C66" s="11"/>
      <c r="D66" s="4"/>
      <c r="E66" s="46"/>
      <c r="F66" s="51"/>
      <c r="G66" s="5"/>
    </row>
    <row r="67" spans="1:7" ht="15" x14ac:dyDescent="0.25">
      <c r="A67" s="1"/>
      <c r="B67" s="2"/>
      <c r="C67" s="3" t="s">
        <v>112</v>
      </c>
      <c r="D67" s="4"/>
      <c r="E67" s="46"/>
      <c r="F67" s="51"/>
      <c r="G67" s="5"/>
    </row>
    <row r="68" spans="1:7" ht="25.5" x14ac:dyDescent="0.25">
      <c r="A68" s="1"/>
      <c r="B68" s="2"/>
      <c r="C68" s="8" t="s">
        <v>10</v>
      </c>
      <c r="D68" s="9"/>
      <c r="E68" s="47"/>
      <c r="F68" s="52"/>
      <c r="G68" s="10"/>
    </row>
    <row r="69" spans="1:7" ht="15" x14ac:dyDescent="0.25">
      <c r="A69" s="6"/>
      <c r="B69" s="7"/>
      <c r="C69" s="8" t="s">
        <v>104</v>
      </c>
      <c r="D69" s="12"/>
      <c r="E69" s="48"/>
      <c r="F69" s="53">
        <v>0</v>
      </c>
      <c r="G69" s="13">
        <v>0</v>
      </c>
    </row>
    <row r="70" spans="1:7" ht="15" x14ac:dyDescent="0.25">
      <c r="A70" s="6"/>
      <c r="B70" s="7"/>
      <c r="C70" s="14"/>
      <c r="D70" s="4"/>
      <c r="E70" s="46"/>
      <c r="F70" s="51"/>
      <c r="G70" s="5"/>
    </row>
    <row r="71" spans="1:7" ht="15" x14ac:dyDescent="0.25">
      <c r="A71" s="1"/>
      <c r="B71" s="26"/>
      <c r="C71" s="8" t="s">
        <v>113</v>
      </c>
      <c r="D71" s="9"/>
      <c r="E71" s="47"/>
      <c r="F71" s="52"/>
      <c r="G71" s="10"/>
    </row>
    <row r="72" spans="1:7" ht="15" x14ac:dyDescent="0.25">
      <c r="A72" s="6"/>
      <c r="B72" s="7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6"/>
      <c r="B73" s="7"/>
      <c r="C73" s="14"/>
      <c r="D73" s="4"/>
      <c r="E73" s="46"/>
      <c r="F73" s="56"/>
      <c r="G73" s="27"/>
    </row>
    <row r="74" spans="1:7" ht="15" x14ac:dyDescent="0.25">
      <c r="A74" s="1"/>
      <c r="B74" s="2"/>
      <c r="C74" s="8" t="s">
        <v>114</v>
      </c>
      <c r="D74" s="9"/>
      <c r="E74" s="47"/>
      <c r="F74" s="52"/>
      <c r="G74" s="10"/>
    </row>
    <row r="75" spans="1:7" ht="15" x14ac:dyDescent="0.25">
      <c r="A75" s="6"/>
      <c r="B75" s="7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1"/>
      <c r="G76" s="5"/>
    </row>
    <row r="77" spans="1:7" ht="25.5" x14ac:dyDescent="0.25">
      <c r="A77" s="1"/>
      <c r="B77" s="26"/>
      <c r="C77" s="8" t="s">
        <v>115</v>
      </c>
      <c r="D77" s="9"/>
      <c r="E77" s="47"/>
      <c r="F77" s="52"/>
      <c r="G77" s="10"/>
    </row>
    <row r="78" spans="1:7" ht="15" x14ac:dyDescent="0.25">
      <c r="A78" s="6"/>
      <c r="B78" s="7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1"/>
      <c r="G79" s="5"/>
    </row>
    <row r="80" spans="1:7" ht="15" x14ac:dyDescent="0.25">
      <c r="A80" s="6"/>
      <c r="B80" s="7"/>
      <c r="C80" s="28" t="s">
        <v>116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1"/>
      <c r="D81" s="4"/>
      <c r="E81" s="46"/>
      <c r="F81" s="51"/>
      <c r="G81" s="5"/>
    </row>
    <row r="82" spans="1:7" ht="15" x14ac:dyDescent="0.25">
      <c r="A82" s="1"/>
      <c r="B82" s="2"/>
      <c r="C82" s="3" t="s">
        <v>117</v>
      </c>
      <c r="D82" s="4"/>
      <c r="E82" s="46"/>
      <c r="F82" s="51"/>
      <c r="G82" s="5"/>
    </row>
    <row r="83" spans="1:7" ht="15" x14ac:dyDescent="0.25">
      <c r="A83" s="6"/>
      <c r="B83" s="7"/>
      <c r="C83" s="8" t="s">
        <v>118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25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7"/>
      <c r="E85" s="46"/>
      <c r="F85" s="51"/>
      <c r="G85" s="5"/>
    </row>
    <row r="86" spans="1:7" ht="15" x14ac:dyDescent="0.25">
      <c r="A86" s="6"/>
      <c r="B86" s="7"/>
      <c r="C86" s="8" t="s">
        <v>119</v>
      </c>
      <c r="D86" s="9"/>
      <c r="E86" s="47"/>
      <c r="F86" s="52"/>
      <c r="G86" s="10"/>
    </row>
    <row r="87" spans="1:7" ht="15" x14ac:dyDescent="0.25">
      <c r="A87" s="6"/>
      <c r="B87" s="7"/>
      <c r="C87" s="8" t="s">
        <v>104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4"/>
      <c r="D88" s="7"/>
      <c r="E88" s="46"/>
      <c r="F88" s="51"/>
      <c r="G88" s="5"/>
    </row>
    <row r="89" spans="1:7" ht="15" x14ac:dyDescent="0.25">
      <c r="A89" s="6"/>
      <c r="B89" s="7"/>
      <c r="C89" s="8" t="s">
        <v>120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6"/>
      <c r="B92" s="7"/>
      <c r="C92" s="8" t="s">
        <v>121</v>
      </c>
      <c r="D92" s="9"/>
      <c r="E92" s="47"/>
      <c r="F92" s="52"/>
      <c r="G92" s="10"/>
    </row>
    <row r="93" spans="1:7" ht="15" x14ac:dyDescent="0.25">
      <c r="A93" s="6">
        <v>1</v>
      </c>
      <c r="B93" s="7"/>
      <c r="C93" s="11" t="s">
        <v>840</v>
      </c>
      <c r="D93" s="15"/>
      <c r="E93" s="46"/>
      <c r="F93" s="51">
        <v>395.81196219999998</v>
      </c>
      <c r="G93" s="5">
        <v>6.4617099999999998E-3</v>
      </c>
    </row>
    <row r="94" spans="1:7" ht="15" x14ac:dyDescent="0.25">
      <c r="A94" s="6"/>
      <c r="B94" s="7"/>
      <c r="C94" s="8" t="s">
        <v>104</v>
      </c>
      <c r="D94" s="25"/>
      <c r="E94" s="48"/>
      <c r="F94" s="53">
        <v>395.81196219999998</v>
      </c>
      <c r="G94" s="13">
        <v>6.4617099999999998E-3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25.5" x14ac:dyDescent="0.25">
      <c r="A96" s="6"/>
      <c r="B96" s="7"/>
      <c r="C96" s="24" t="s">
        <v>122</v>
      </c>
      <c r="D96" s="25"/>
      <c r="E96" s="48"/>
      <c r="F96" s="53">
        <v>395.81196219999998</v>
      </c>
      <c r="G96" s="13">
        <v>6.4617099999999998E-3</v>
      </c>
    </row>
    <row r="97" spans="1:7" ht="15" x14ac:dyDescent="0.25">
      <c r="A97" s="6"/>
      <c r="B97" s="7"/>
      <c r="C97" s="29"/>
      <c r="D97" s="7"/>
      <c r="E97" s="46"/>
      <c r="F97" s="51"/>
      <c r="G97" s="5"/>
    </row>
    <row r="98" spans="1:7" ht="15" x14ac:dyDescent="0.25">
      <c r="A98" s="1"/>
      <c r="B98" s="2"/>
      <c r="C98" s="3" t="s">
        <v>123</v>
      </c>
      <c r="D98" s="4"/>
      <c r="E98" s="46"/>
      <c r="F98" s="51"/>
      <c r="G98" s="5"/>
    </row>
    <row r="99" spans="1:7" ht="25.5" x14ac:dyDescent="0.25">
      <c r="A99" s="6"/>
      <c r="B99" s="7"/>
      <c r="C99" s="8" t="s">
        <v>124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1"/>
      <c r="B102" s="2"/>
      <c r="C102" s="3" t="s">
        <v>125</v>
      </c>
      <c r="D102" s="4"/>
      <c r="E102" s="46"/>
      <c r="F102" s="51"/>
      <c r="G102" s="5"/>
    </row>
    <row r="103" spans="1:7" ht="25.5" x14ac:dyDescent="0.25">
      <c r="A103" s="6"/>
      <c r="B103" s="7"/>
      <c r="C103" s="8" t="s">
        <v>126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8" t="s">
        <v>127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6"/>
      <c r="G108" s="27"/>
    </row>
    <row r="109" spans="1:7" ht="25.5" x14ac:dyDescent="0.25">
      <c r="A109" s="6"/>
      <c r="B109" s="7"/>
      <c r="C109" s="29" t="s">
        <v>128</v>
      </c>
      <c r="D109" s="7"/>
      <c r="E109" s="46"/>
      <c r="F109" s="56">
        <v>379.35704090000002</v>
      </c>
      <c r="G109" s="27">
        <v>6.1930800000000001E-3</v>
      </c>
    </row>
    <row r="110" spans="1:7" ht="15" x14ac:dyDescent="0.25">
      <c r="A110" s="6"/>
      <c r="B110" s="7"/>
      <c r="C110" s="30" t="s">
        <v>129</v>
      </c>
      <c r="D110" s="12"/>
      <c r="E110" s="48"/>
      <c r="F110" s="53">
        <v>61254.983586289003</v>
      </c>
      <c r="G110" s="13">
        <v>0.99999999699999975</v>
      </c>
    </row>
    <row r="112" spans="1:7" ht="15" x14ac:dyDescent="0.25">
      <c r="B112" s="143"/>
      <c r="C112" s="143"/>
      <c r="D112" s="143"/>
      <c r="E112" s="143"/>
      <c r="F112" s="143"/>
    </row>
    <row r="113" spans="2:6" ht="15" x14ac:dyDescent="0.25">
      <c r="B113" s="143" t="s">
        <v>130</v>
      </c>
      <c r="C113" s="143"/>
      <c r="D113" s="143"/>
      <c r="E113" s="143"/>
      <c r="F113" s="143"/>
    </row>
    <row r="115" spans="2:6" ht="15" x14ac:dyDescent="0.25">
      <c r="B115" s="36" t="s">
        <v>131</v>
      </c>
      <c r="C115" s="37"/>
      <c r="D115" s="38"/>
    </row>
    <row r="116" spans="2:6" ht="15" x14ac:dyDescent="0.25">
      <c r="B116" s="39" t="s">
        <v>132</v>
      </c>
      <c r="C116" s="40"/>
      <c r="D116" s="77" t="s">
        <v>809</v>
      </c>
    </row>
    <row r="117" spans="2:6" ht="15" x14ac:dyDescent="0.25">
      <c r="B117" s="39" t="s">
        <v>134</v>
      </c>
      <c r="C117" s="40"/>
      <c r="D117" s="62" t="s">
        <v>133</v>
      </c>
    </row>
    <row r="118" spans="2:6" ht="15" x14ac:dyDescent="0.25">
      <c r="B118" s="41" t="s">
        <v>135</v>
      </c>
      <c r="C118" s="40"/>
      <c r="D118" s="42"/>
    </row>
    <row r="119" spans="2:6" ht="25.5" customHeight="1" x14ac:dyDescent="0.25">
      <c r="B119" s="42"/>
      <c r="C119" s="32" t="s">
        <v>136</v>
      </c>
      <c r="D119" s="33" t="s">
        <v>137</v>
      </c>
    </row>
    <row r="120" spans="2:6" ht="12.75" customHeight="1" x14ac:dyDescent="0.25">
      <c r="B120" s="57" t="s">
        <v>138</v>
      </c>
      <c r="C120" s="58" t="s">
        <v>139</v>
      </c>
      <c r="D120" s="58" t="s">
        <v>140</v>
      </c>
    </row>
    <row r="121" spans="2:6" ht="15" x14ac:dyDescent="0.25">
      <c r="B121" s="42" t="s">
        <v>141</v>
      </c>
      <c r="C121" s="43">
        <v>35.416499999999999</v>
      </c>
      <c r="D121" s="43">
        <v>34.871400000000001</v>
      </c>
    </row>
    <row r="122" spans="2:6" ht="15" x14ac:dyDescent="0.25">
      <c r="B122" s="42" t="s">
        <v>142</v>
      </c>
      <c r="C122" s="43">
        <v>31.577000000000002</v>
      </c>
      <c r="D122" s="43">
        <v>31.091000000000001</v>
      </c>
    </row>
    <row r="123" spans="2:6" ht="15" x14ac:dyDescent="0.25">
      <c r="B123" s="42" t="s">
        <v>143</v>
      </c>
      <c r="C123" s="43">
        <v>34.214399999999998</v>
      </c>
      <c r="D123" s="43">
        <v>33.674500000000002</v>
      </c>
    </row>
    <row r="124" spans="2:6" ht="15" x14ac:dyDescent="0.25">
      <c r="B124" s="42" t="s">
        <v>144</v>
      </c>
      <c r="C124" s="43">
        <v>30.4438</v>
      </c>
      <c r="D124" s="43">
        <v>29.9634</v>
      </c>
    </row>
    <row r="126" spans="2:6" ht="15" x14ac:dyDescent="0.25">
      <c r="B126" s="59" t="s">
        <v>145</v>
      </c>
      <c r="C126" s="44"/>
      <c r="D126" s="60" t="s">
        <v>133</v>
      </c>
    </row>
    <row r="127" spans="2:6" ht="24.75" customHeight="1" x14ac:dyDescent="0.25">
      <c r="B127" s="61"/>
      <c r="C127" s="61"/>
    </row>
    <row r="128" spans="2:6" ht="15" x14ac:dyDescent="0.25">
      <c r="B128" s="63"/>
      <c r="C128" s="65"/>
      <c r="D128"/>
    </row>
    <row r="130" spans="2:4" ht="15" x14ac:dyDescent="0.25">
      <c r="B130" s="41" t="s">
        <v>146</v>
      </c>
      <c r="C130" s="40"/>
      <c r="D130" s="64" t="s">
        <v>133</v>
      </c>
    </row>
    <row r="131" spans="2:4" ht="15" x14ac:dyDescent="0.25">
      <c r="B131" s="41" t="s">
        <v>147</v>
      </c>
      <c r="C131" s="40"/>
      <c r="D131" s="64" t="s">
        <v>133</v>
      </c>
    </row>
    <row r="132" spans="2:4" ht="15" x14ac:dyDescent="0.25">
      <c r="B132" s="41" t="s">
        <v>148</v>
      </c>
      <c r="C132" s="40"/>
      <c r="D132" s="45">
        <v>0.15445772373224267</v>
      </c>
    </row>
    <row r="133" spans="2:4" ht="15" x14ac:dyDescent="0.25">
      <c r="B133" s="41" t="s">
        <v>149</v>
      </c>
      <c r="C133" s="40"/>
      <c r="D133" s="45" t="s">
        <v>133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286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98</v>
      </c>
      <c r="C7" s="11" t="s">
        <v>99</v>
      </c>
      <c r="D7" s="2" t="s">
        <v>22</v>
      </c>
      <c r="E7" s="46">
        <v>68182</v>
      </c>
      <c r="F7" s="51">
        <v>327.34178200000002</v>
      </c>
      <c r="G7" s="5">
        <v>4.9931987999999997E-2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39788</v>
      </c>
      <c r="F8" s="51">
        <v>308.635516</v>
      </c>
      <c r="G8" s="5">
        <v>4.7078574999999998E-2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55562</v>
      </c>
      <c r="F9" s="51">
        <v>291.64493800000002</v>
      </c>
      <c r="G9" s="5">
        <v>4.4486869999999998E-2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22</v>
      </c>
      <c r="E10" s="46">
        <v>42995</v>
      </c>
      <c r="F10" s="51">
        <v>255.75575749999999</v>
      </c>
      <c r="G10" s="5">
        <v>3.9012415000000002E-2</v>
      </c>
    </row>
    <row r="11" spans="1:7" ht="25.5" x14ac:dyDescent="0.25">
      <c r="A11" s="6">
        <v>5</v>
      </c>
      <c r="B11" s="7" t="s">
        <v>151</v>
      </c>
      <c r="C11" s="11" t="s">
        <v>152</v>
      </c>
      <c r="D11" s="2" t="s">
        <v>153</v>
      </c>
      <c r="E11" s="46">
        <v>35021</v>
      </c>
      <c r="F11" s="51">
        <v>247.59846999999999</v>
      </c>
      <c r="G11" s="5">
        <v>3.7768120000000002E-2</v>
      </c>
    </row>
    <row r="12" spans="1:7" ht="15" x14ac:dyDescent="0.25">
      <c r="A12" s="6">
        <v>6</v>
      </c>
      <c r="B12" s="7" t="s">
        <v>154</v>
      </c>
      <c r="C12" s="11" t="s">
        <v>155</v>
      </c>
      <c r="D12" s="2" t="s">
        <v>19</v>
      </c>
      <c r="E12" s="46">
        <v>124200</v>
      </c>
      <c r="F12" s="51">
        <v>242.25210000000001</v>
      </c>
      <c r="G12" s="5">
        <v>3.6952596999999997E-2</v>
      </c>
    </row>
    <row r="13" spans="1:7" ht="25.5" x14ac:dyDescent="0.25">
      <c r="A13" s="6">
        <v>7</v>
      </c>
      <c r="B13" s="7" t="s">
        <v>156</v>
      </c>
      <c r="C13" s="11" t="s">
        <v>157</v>
      </c>
      <c r="D13" s="2" t="s">
        <v>53</v>
      </c>
      <c r="E13" s="46">
        <v>91793</v>
      </c>
      <c r="F13" s="51">
        <v>223.47005849999999</v>
      </c>
      <c r="G13" s="5">
        <v>3.4087626000000003E-2</v>
      </c>
    </row>
    <row r="14" spans="1:7" ht="25.5" x14ac:dyDescent="0.25">
      <c r="A14" s="6">
        <v>8</v>
      </c>
      <c r="B14" s="7" t="s">
        <v>66</v>
      </c>
      <c r="C14" s="11" t="s">
        <v>67</v>
      </c>
      <c r="D14" s="2" t="s">
        <v>13</v>
      </c>
      <c r="E14" s="46">
        <v>148989</v>
      </c>
      <c r="F14" s="51">
        <v>209.55302850000001</v>
      </c>
      <c r="G14" s="5">
        <v>3.1964752999999999E-2</v>
      </c>
    </row>
    <row r="15" spans="1:7" ht="25.5" x14ac:dyDescent="0.25">
      <c r="A15" s="6">
        <v>9</v>
      </c>
      <c r="B15" s="7" t="s">
        <v>30</v>
      </c>
      <c r="C15" s="11" t="s">
        <v>31</v>
      </c>
      <c r="D15" s="2" t="s">
        <v>32</v>
      </c>
      <c r="E15" s="46">
        <v>140557</v>
      </c>
      <c r="F15" s="51">
        <v>197.6934205</v>
      </c>
      <c r="G15" s="5">
        <v>3.0155715E-2</v>
      </c>
    </row>
    <row r="16" spans="1:7" ht="15" x14ac:dyDescent="0.25">
      <c r="A16" s="6">
        <v>10</v>
      </c>
      <c r="B16" s="7" t="s">
        <v>64</v>
      </c>
      <c r="C16" s="11" t="s">
        <v>65</v>
      </c>
      <c r="D16" s="2" t="s">
        <v>19</v>
      </c>
      <c r="E16" s="46">
        <v>17869</v>
      </c>
      <c r="F16" s="51">
        <v>179.00270750000001</v>
      </c>
      <c r="G16" s="5">
        <v>2.7304675E-2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204184</v>
      </c>
      <c r="F17" s="51">
        <v>171.92292800000001</v>
      </c>
      <c r="G17" s="5">
        <v>2.6224740999999999E-2</v>
      </c>
    </row>
    <row r="18" spans="1:7" ht="15" x14ac:dyDescent="0.25">
      <c r="A18" s="6">
        <v>12</v>
      </c>
      <c r="B18" s="7" t="s">
        <v>68</v>
      </c>
      <c r="C18" s="11" t="s">
        <v>69</v>
      </c>
      <c r="D18" s="2" t="s">
        <v>63</v>
      </c>
      <c r="E18" s="46">
        <v>84960</v>
      </c>
      <c r="F18" s="51">
        <v>170.89704</v>
      </c>
      <c r="G18" s="5">
        <v>2.6068254999999999E-2</v>
      </c>
    </row>
    <row r="19" spans="1:7" ht="25.5" x14ac:dyDescent="0.25">
      <c r="A19" s="6">
        <v>13</v>
      </c>
      <c r="B19" s="7" t="s">
        <v>158</v>
      </c>
      <c r="C19" s="11" t="s">
        <v>159</v>
      </c>
      <c r="D19" s="2" t="s">
        <v>160</v>
      </c>
      <c r="E19" s="46">
        <v>9854</v>
      </c>
      <c r="F19" s="51">
        <v>165.029865</v>
      </c>
      <c r="G19" s="5">
        <v>2.5173289000000001E-2</v>
      </c>
    </row>
    <row r="20" spans="1:7" ht="25.5" x14ac:dyDescent="0.25">
      <c r="A20" s="6">
        <v>14</v>
      </c>
      <c r="B20" s="7" t="s">
        <v>161</v>
      </c>
      <c r="C20" s="11" t="s">
        <v>162</v>
      </c>
      <c r="D20" s="2" t="s">
        <v>163</v>
      </c>
      <c r="E20" s="46">
        <v>101000</v>
      </c>
      <c r="F20" s="51">
        <v>158.41849999999999</v>
      </c>
      <c r="G20" s="5">
        <v>2.4164806E-2</v>
      </c>
    </row>
    <row r="21" spans="1:7" ht="25.5" x14ac:dyDescent="0.25">
      <c r="A21" s="6">
        <v>15</v>
      </c>
      <c r="B21" s="7" t="s">
        <v>164</v>
      </c>
      <c r="C21" s="11" t="s">
        <v>165</v>
      </c>
      <c r="D21" s="2" t="s">
        <v>22</v>
      </c>
      <c r="E21" s="46">
        <v>31572</v>
      </c>
      <c r="F21" s="51">
        <v>155.381598</v>
      </c>
      <c r="G21" s="5">
        <v>2.3701564000000001E-2</v>
      </c>
    </row>
    <row r="22" spans="1:7" ht="15" x14ac:dyDescent="0.25">
      <c r="A22" s="6">
        <v>16</v>
      </c>
      <c r="B22" s="7" t="s">
        <v>168</v>
      </c>
      <c r="C22" s="11" t="s">
        <v>169</v>
      </c>
      <c r="D22" s="2" t="s">
        <v>19</v>
      </c>
      <c r="E22" s="46">
        <v>148446</v>
      </c>
      <c r="F22" s="51">
        <v>148.14910800000001</v>
      </c>
      <c r="G22" s="5">
        <v>2.2598336E-2</v>
      </c>
    </row>
    <row r="23" spans="1:7" ht="15" x14ac:dyDescent="0.25">
      <c r="A23" s="6">
        <v>17</v>
      </c>
      <c r="B23" s="7" t="s">
        <v>170</v>
      </c>
      <c r="C23" s="11" t="s">
        <v>171</v>
      </c>
      <c r="D23" s="2" t="s">
        <v>172</v>
      </c>
      <c r="E23" s="46">
        <v>49250</v>
      </c>
      <c r="F23" s="51">
        <v>146.05087499999999</v>
      </c>
      <c r="G23" s="5">
        <v>2.2278276E-2</v>
      </c>
    </row>
    <row r="24" spans="1:7" ht="15" x14ac:dyDescent="0.25">
      <c r="A24" s="6">
        <v>18</v>
      </c>
      <c r="B24" s="7" t="s">
        <v>173</v>
      </c>
      <c r="C24" s="11" t="s">
        <v>174</v>
      </c>
      <c r="D24" s="2" t="s">
        <v>175</v>
      </c>
      <c r="E24" s="46">
        <v>59916</v>
      </c>
      <c r="F24" s="51">
        <v>141.40176</v>
      </c>
      <c r="G24" s="5">
        <v>2.1569109999999999E-2</v>
      </c>
    </row>
    <row r="25" spans="1:7" ht="25.5" x14ac:dyDescent="0.25">
      <c r="A25" s="6">
        <v>19</v>
      </c>
      <c r="B25" s="7" t="s">
        <v>176</v>
      </c>
      <c r="C25" s="11" t="s">
        <v>177</v>
      </c>
      <c r="D25" s="2" t="s">
        <v>22</v>
      </c>
      <c r="E25" s="46">
        <v>37713</v>
      </c>
      <c r="F25" s="51">
        <v>131.18467050000001</v>
      </c>
      <c r="G25" s="5">
        <v>2.0010618000000001E-2</v>
      </c>
    </row>
    <row r="26" spans="1:7" ht="15" x14ac:dyDescent="0.25">
      <c r="A26" s="6">
        <v>20</v>
      </c>
      <c r="B26" s="7" t="s">
        <v>166</v>
      </c>
      <c r="C26" s="11" t="s">
        <v>167</v>
      </c>
      <c r="D26" s="2" t="s">
        <v>16</v>
      </c>
      <c r="E26" s="46">
        <v>54696</v>
      </c>
      <c r="F26" s="51">
        <v>129.68421599999999</v>
      </c>
      <c r="G26" s="5">
        <v>1.9781742000000001E-2</v>
      </c>
    </row>
    <row r="27" spans="1:7" ht="25.5" x14ac:dyDescent="0.25">
      <c r="A27" s="6">
        <v>21</v>
      </c>
      <c r="B27" s="7" t="s">
        <v>178</v>
      </c>
      <c r="C27" s="11" t="s">
        <v>179</v>
      </c>
      <c r="D27" s="2" t="s">
        <v>32</v>
      </c>
      <c r="E27" s="46">
        <v>11401</v>
      </c>
      <c r="F27" s="51">
        <v>127.930621</v>
      </c>
      <c r="G27" s="5">
        <v>1.9514252999999999E-2</v>
      </c>
    </row>
    <row r="28" spans="1:7" ht="25.5" x14ac:dyDescent="0.25">
      <c r="A28" s="6">
        <v>22</v>
      </c>
      <c r="B28" s="7" t="s">
        <v>180</v>
      </c>
      <c r="C28" s="11" t="s">
        <v>181</v>
      </c>
      <c r="D28" s="2" t="s">
        <v>53</v>
      </c>
      <c r="E28" s="46">
        <v>74800</v>
      </c>
      <c r="F28" s="51">
        <v>125.2152</v>
      </c>
      <c r="G28" s="5">
        <v>1.9100048000000001E-2</v>
      </c>
    </row>
    <row r="29" spans="1:7" ht="15" x14ac:dyDescent="0.25">
      <c r="A29" s="6">
        <v>23</v>
      </c>
      <c r="B29" s="7" t="s">
        <v>84</v>
      </c>
      <c r="C29" s="11" t="s">
        <v>85</v>
      </c>
      <c r="D29" s="2" t="s">
        <v>63</v>
      </c>
      <c r="E29" s="46">
        <v>116565</v>
      </c>
      <c r="F29" s="51">
        <v>123.5006175</v>
      </c>
      <c r="G29" s="5">
        <v>1.8838509999999999E-2</v>
      </c>
    </row>
    <row r="30" spans="1:7" ht="25.5" x14ac:dyDescent="0.25">
      <c r="A30" s="6">
        <v>24</v>
      </c>
      <c r="B30" s="7" t="s">
        <v>75</v>
      </c>
      <c r="C30" s="11" t="s">
        <v>76</v>
      </c>
      <c r="D30" s="2" t="s">
        <v>22</v>
      </c>
      <c r="E30" s="46">
        <v>73052</v>
      </c>
      <c r="F30" s="51">
        <v>120.02443599999999</v>
      </c>
      <c r="G30" s="5">
        <v>1.8308260999999999E-2</v>
      </c>
    </row>
    <row r="31" spans="1:7" ht="25.5" x14ac:dyDescent="0.25">
      <c r="A31" s="6">
        <v>25</v>
      </c>
      <c r="B31" s="7" t="s">
        <v>20</v>
      </c>
      <c r="C31" s="11" t="s">
        <v>21</v>
      </c>
      <c r="D31" s="2" t="s">
        <v>22</v>
      </c>
      <c r="E31" s="46">
        <v>14880</v>
      </c>
      <c r="F31" s="51">
        <v>109.24151999999999</v>
      </c>
      <c r="G31" s="5">
        <v>1.6663458999999999E-2</v>
      </c>
    </row>
    <row r="32" spans="1:7" ht="15" x14ac:dyDescent="0.25">
      <c r="A32" s="6">
        <v>26</v>
      </c>
      <c r="B32" s="7" t="s">
        <v>182</v>
      </c>
      <c r="C32" s="11" t="s">
        <v>183</v>
      </c>
      <c r="D32" s="2" t="s">
        <v>172</v>
      </c>
      <c r="E32" s="46">
        <v>10000</v>
      </c>
      <c r="F32" s="51">
        <v>105.47499999999999</v>
      </c>
      <c r="G32" s="5">
        <v>1.6088921999999999E-2</v>
      </c>
    </row>
    <row r="33" spans="1:7" ht="15" x14ac:dyDescent="0.25">
      <c r="A33" s="6">
        <v>27</v>
      </c>
      <c r="B33" s="7" t="s">
        <v>184</v>
      </c>
      <c r="C33" s="11" t="s">
        <v>185</v>
      </c>
      <c r="D33" s="2" t="s">
        <v>186</v>
      </c>
      <c r="E33" s="46">
        <v>64490</v>
      </c>
      <c r="F33" s="51">
        <v>104.44155499999999</v>
      </c>
      <c r="G33" s="5">
        <v>1.5931283000000001E-2</v>
      </c>
    </row>
    <row r="34" spans="1:7" ht="25.5" x14ac:dyDescent="0.25">
      <c r="A34" s="6">
        <v>28</v>
      </c>
      <c r="B34" s="7" t="s">
        <v>191</v>
      </c>
      <c r="C34" s="11" t="s">
        <v>192</v>
      </c>
      <c r="D34" s="2" t="s">
        <v>160</v>
      </c>
      <c r="E34" s="46">
        <v>31620</v>
      </c>
      <c r="F34" s="51">
        <v>103.46064</v>
      </c>
      <c r="G34" s="5">
        <v>1.5781656000000002E-2</v>
      </c>
    </row>
    <row r="35" spans="1:7" ht="25.5" x14ac:dyDescent="0.25">
      <c r="A35" s="6">
        <v>29</v>
      </c>
      <c r="B35" s="7" t="s">
        <v>187</v>
      </c>
      <c r="C35" s="11" t="s">
        <v>188</v>
      </c>
      <c r="D35" s="2" t="s">
        <v>44</v>
      </c>
      <c r="E35" s="46">
        <v>25338</v>
      </c>
      <c r="F35" s="51">
        <v>102.935625</v>
      </c>
      <c r="G35" s="5">
        <v>1.5701571000000001E-2</v>
      </c>
    </row>
    <row r="36" spans="1:7" ht="25.5" x14ac:dyDescent="0.25">
      <c r="A36" s="6">
        <v>30</v>
      </c>
      <c r="B36" s="7" t="s">
        <v>49</v>
      </c>
      <c r="C36" s="11" t="s">
        <v>50</v>
      </c>
      <c r="D36" s="2" t="s">
        <v>13</v>
      </c>
      <c r="E36" s="46">
        <v>102240</v>
      </c>
      <c r="F36" s="51">
        <v>99.63288</v>
      </c>
      <c r="G36" s="5">
        <v>1.5197778E-2</v>
      </c>
    </row>
    <row r="37" spans="1:7" ht="25.5" x14ac:dyDescent="0.25">
      <c r="A37" s="6">
        <v>31</v>
      </c>
      <c r="B37" s="7" t="s">
        <v>193</v>
      </c>
      <c r="C37" s="11" t="s">
        <v>194</v>
      </c>
      <c r="D37" s="2" t="s">
        <v>163</v>
      </c>
      <c r="E37" s="46">
        <v>20626</v>
      </c>
      <c r="F37" s="51">
        <v>97.365032999999997</v>
      </c>
      <c r="G37" s="5">
        <v>1.4851846E-2</v>
      </c>
    </row>
    <row r="38" spans="1:7" ht="25.5" x14ac:dyDescent="0.25">
      <c r="A38" s="6">
        <v>32</v>
      </c>
      <c r="B38" s="7" t="s">
        <v>37</v>
      </c>
      <c r="C38" s="11" t="s">
        <v>38</v>
      </c>
      <c r="D38" s="2" t="s">
        <v>22</v>
      </c>
      <c r="E38" s="46">
        <v>12338</v>
      </c>
      <c r="F38" s="51">
        <v>88.457290999999998</v>
      </c>
      <c r="G38" s="5">
        <v>1.3493079E-2</v>
      </c>
    </row>
    <row r="39" spans="1:7" ht="25.5" x14ac:dyDescent="0.25">
      <c r="A39" s="6">
        <v>33</v>
      </c>
      <c r="B39" s="7" t="s">
        <v>195</v>
      </c>
      <c r="C39" s="11" t="s">
        <v>839</v>
      </c>
      <c r="D39" s="2" t="s">
        <v>53</v>
      </c>
      <c r="E39" s="46">
        <v>4988</v>
      </c>
      <c r="F39" s="51">
        <v>88.367407999999998</v>
      </c>
      <c r="G39" s="5">
        <v>1.3479368E-2</v>
      </c>
    </row>
    <row r="40" spans="1:7" ht="25.5" x14ac:dyDescent="0.25">
      <c r="A40" s="6">
        <v>34</v>
      </c>
      <c r="B40" s="7" t="s">
        <v>196</v>
      </c>
      <c r="C40" s="11" t="s">
        <v>197</v>
      </c>
      <c r="D40" s="2" t="s">
        <v>22</v>
      </c>
      <c r="E40" s="46">
        <v>10778</v>
      </c>
      <c r="F40" s="51">
        <v>88.072427000000005</v>
      </c>
      <c r="G40" s="5">
        <v>1.3434372E-2</v>
      </c>
    </row>
    <row r="41" spans="1:7" ht="15" x14ac:dyDescent="0.25">
      <c r="A41" s="6">
        <v>35</v>
      </c>
      <c r="B41" s="7" t="s">
        <v>198</v>
      </c>
      <c r="C41" s="11" t="s">
        <v>199</v>
      </c>
      <c r="D41" s="2" t="s">
        <v>25</v>
      </c>
      <c r="E41" s="46">
        <v>128748</v>
      </c>
      <c r="F41" s="51">
        <v>86.518655999999993</v>
      </c>
      <c r="G41" s="5">
        <v>1.3197363E-2</v>
      </c>
    </row>
    <row r="42" spans="1:7" ht="15" x14ac:dyDescent="0.25">
      <c r="A42" s="6">
        <v>36</v>
      </c>
      <c r="B42" s="7" t="s">
        <v>189</v>
      </c>
      <c r="C42" s="11" t="s">
        <v>190</v>
      </c>
      <c r="D42" s="2" t="s">
        <v>172</v>
      </c>
      <c r="E42" s="46">
        <v>21034</v>
      </c>
      <c r="F42" s="51">
        <v>76.732032000000004</v>
      </c>
      <c r="G42" s="5">
        <v>1.1704534000000001E-2</v>
      </c>
    </row>
    <row r="43" spans="1:7" ht="15" x14ac:dyDescent="0.25">
      <c r="A43" s="6">
        <v>37</v>
      </c>
      <c r="B43" s="7" t="s">
        <v>200</v>
      </c>
      <c r="C43" s="11" t="s">
        <v>201</v>
      </c>
      <c r="D43" s="2" t="s">
        <v>172</v>
      </c>
      <c r="E43" s="46">
        <v>52657</v>
      </c>
      <c r="F43" s="51">
        <v>68.427771500000006</v>
      </c>
      <c r="G43" s="5">
        <v>1.043782E-2</v>
      </c>
    </row>
    <row r="44" spans="1:7" ht="15" x14ac:dyDescent="0.25">
      <c r="A44" s="6">
        <v>38</v>
      </c>
      <c r="B44" s="7" t="s">
        <v>72</v>
      </c>
      <c r="C44" s="11" t="s">
        <v>838</v>
      </c>
      <c r="D44" s="2" t="s">
        <v>63</v>
      </c>
      <c r="E44" s="46">
        <v>24468</v>
      </c>
      <c r="F44" s="51">
        <v>66.406152000000006</v>
      </c>
      <c r="G44" s="5">
        <v>1.0129447E-2</v>
      </c>
    </row>
    <row r="45" spans="1:7" ht="25.5" x14ac:dyDescent="0.25">
      <c r="A45" s="6">
        <v>39</v>
      </c>
      <c r="B45" s="7" t="s">
        <v>204</v>
      </c>
      <c r="C45" s="11" t="s">
        <v>205</v>
      </c>
      <c r="D45" s="2" t="s">
        <v>160</v>
      </c>
      <c r="E45" s="46">
        <v>59710</v>
      </c>
      <c r="F45" s="51">
        <v>63.2926</v>
      </c>
      <c r="G45" s="5">
        <v>9.6545120000000005E-3</v>
      </c>
    </row>
    <row r="46" spans="1:7" ht="15" x14ac:dyDescent="0.25">
      <c r="A46" s="6">
        <v>40</v>
      </c>
      <c r="B46" s="7" t="s">
        <v>202</v>
      </c>
      <c r="C46" s="11" t="s">
        <v>203</v>
      </c>
      <c r="D46" s="2" t="s">
        <v>81</v>
      </c>
      <c r="E46" s="46">
        <v>57654</v>
      </c>
      <c r="F46" s="51">
        <v>62.814033000000002</v>
      </c>
      <c r="G46" s="5">
        <v>9.5815129999999998E-3</v>
      </c>
    </row>
    <row r="47" spans="1:7" ht="25.5" x14ac:dyDescent="0.25">
      <c r="A47" s="6">
        <v>41</v>
      </c>
      <c r="B47" s="7" t="s">
        <v>209</v>
      </c>
      <c r="C47" s="11" t="s">
        <v>210</v>
      </c>
      <c r="D47" s="2" t="s">
        <v>32</v>
      </c>
      <c r="E47" s="46">
        <v>49040</v>
      </c>
      <c r="F47" s="51">
        <v>60.883159999999997</v>
      </c>
      <c r="G47" s="5">
        <v>9.2869819999999992E-3</v>
      </c>
    </row>
    <row r="48" spans="1:7" ht="15" x14ac:dyDescent="0.25">
      <c r="A48" s="6">
        <v>42</v>
      </c>
      <c r="B48" s="7" t="s">
        <v>206</v>
      </c>
      <c r="C48" s="11" t="s">
        <v>207</v>
      </c>
      <c r="D48" s="2" t="s">
        <v>208</v>
      </c>
      <c r="E48" s="46">
        <v>10900</v>
      </c>
      <c r="F48" s="51">
        <v>59.088900000000002</v>
      </c>
      <c r="G48" s="5">
        <v>9.0132890000000007E-3</v>
      </c>
    </row>
    <row r="49" spans="1:7" ht="15" x14ac:dyDescent="0.25">
      <c r="A49" s="6">
        <v>43</v>
      </c>
      <c r="B49" s="7" t="s">
        <v>211</v>
      </c>
      <c r="C49" s="11" t="s">
        <v>212</v>
      </c>
      <c r="D49" s="2" t="s">
        <v>153</v>
      </c>
      <c r="E49" s="46">
        <v>26778</v>
      </c>
      <c r="F49" s="51">
        <v>53.020440000000001</v>
      </c>
      <c r="G49" s="5">
        <v>8.0876200000000002E-3</v>
      </c>
    </row>
    <row r="50" spans="1:7" ht="15" x14ac:dyDescent="0.25">
      <c r="A50" s="6">
        <v>44</v>
      </c>
      <c r="B50" s="7" t="s">
        <v>213</v>
      </c>
      <c r="C50" s="11" t="s">
        <v>214</v>
      </c>
      <c r="D50" s="2" t="s">
        <v>208</v>
      </c>
      <c r="E50" s="46">
        <v>41104</v>
      </c>
      <c r="F50" s="51">
        <v>51.421104</v>
      </c>
      <c r="G50" s="5">
        <v>7.843661E-3</v>
      </c>
    </row>
    <row r="51" spans="1:7" ht="25.5" x14ac:dyDescent="0.25">
      <c r="A51" s="6">
        <v>45</v>
      </c>
      <c r="B51" s="7" t="s">
        <v>215</v>
      </c>
      <c r="C51" s="11" t="s">
        <v>216</v>
      </c>
      <c r="D51" s="2" t="s">
        <v>53</v>
      </c>
      <c r="E51" s="46">
        <v>15883</v>
      </c>
      <c r="F51" s="51">
        <v>48.427267000000001</v>
      </c>
      <c r="G51" s="5">
        <v>7.3869879999999997E-3</v>
      </c>
    </row>
    <row r="52" spans="1:7" ht="15" x14ac:dyDescent="0.25">
      <c r="A52" s="6">
        <v>46</v>
      </c>
      <c r="B52" s="7" t="s">
        <v>217</v>
      </c>
      <c r="C52" s="11" t="s">
        <v>218</v>
      </c>
      <c r="D52" s="2" t="s">
        <v>186</v>
      </c>
      <c r="E52" s="46">
        <v>17620</v>
      </c>
      <c r="F52" s="51">
        <v>45.098390000000002</v>
      </c>
      <c r="G52" s="5">
        <v>6.8792080000000004E-3</v>
      </c>
    </row>
    <row r="53" spans="1:7" ht="25.5" x14ac:dyDescent="0.25">
      <c r="A53" s="6">
        <v>47</v>
      </c>
      <c r="B53" s="7" t="s">
        <v>91</v>
      </c>
      <c r="C53" s="11" t="s">
        <v>92</v>
      </c>
      <c r="D53" s="2" t="s">
        <v>93</v>
      </c>
      <c r="E53" s="46">
        <v>13884</v>
      </c>
      <c r="F53" s="51">
        <v>42.929327999999998</v>
      </c>
      <c r="G53" s="5">
        <v>6.5483440000000002E-3</v>
      </c>
    </row>
    <row r="54" spans="1:7" ht="15" x14ac:dyDescent="0.25">
      <c r="A54" s="6">
        <v>48</v>
      </c>
      <c r="B54" s="7" t="s">
        <v>219</v>
      </c>
      <c r="C54" s="11" t="s">
        <v>220</v>
      </c>
      <c r="D54" s="2" t="s">
        <v>63</v>
      </c>
      <c r="E54" s="46">
        <v>16842</v>
      </c>
      <c r="F54" s="51">
        <v>42.281841</v>
      </c>
      <c r="G54" s="5">
        <v>6.4495780000000001E-3</v>
      </c>
    </row>
    <row r="55" spans="1:7" ht="15" x14ac:dyDescent="0.25">
      <c r="A55" s="6">
        <v>49</v>
      </c>
      <c r="B55" s="7" t="s">
        <v>102</v>
      </c>
      <c r="C55" s="11" t="s">
        <v>103</v>
      </c>
      <c r="D55" s="2" t="s">
        <v>63</v>
      </c>
      <c r="E55" s="46">
        <v>21300</v>
      </c>
      <c r="F55" s="51">
        <v>22.7484</v>
      </c>
      <c r="G55" s="5">
        <v>3.4699900000000001E-3</v>
      </c>
    </row>
    <row r="56" spans="1:7" ht="25.5" x14ac:dyDescent="0.25">
      <c r="A56" s="6">
        <v>50</v>
      </c>
      <c r="B56" s="7" t="s">
        <v>224</v>
      </c>
      <c r="C56" s="11" t="s">
        <v>225</v>
      </c>
      <c r="D56" s="2" t="s">
        <v>160</v>
      </c>
      <c r="E56" s="46">
        <v>18003</v>
      </c>
      <c r="F56" s="51">
        <v>15.7076175</v>
      </c>
      <c r="G56" s="5">
        <v>2.3960050000000001E-3</v>
      </c>
    </row>
    <row r="57" spans="1:7" ht="25.5" x14ac:dyDescent="0.25">
      <c r="A57" s="6">
        <v>51</v>
      </c>
      <c r="B57" s="7" t="s">
        <v>226</v>
      </c>
      <c r="C57" s="11" t="s">
        <v>227</v>
      </c>
      <c r="D57" s="2" t="s">
        <v>44</v>
      </c>
      <c r="E57" s="46">
        <v>80235</v>
      </c>
      <c r="F57" s="51">
        <v>13.31901</v>
      </c>
      <c r="G57" s="5">
        <v>2.0316520000000001E-3</v>
      </c>
    </row>
    <row r="58" spans="1:7" ht="15" x14ac:dyDescent="0.25">
      <c r="A58" s="1"/>
      <c r="B58" s="2"/>
      <c r="C58" s="8" t="s">
        <v>104</v>
      </c>
      <c r="D58" s="12"/>
      <c r="E58" s="48"/>
      <c r="F58" s="53">
        <v>6364.3052944999999</v>
      </c>
      <c r="G58" s="13">
        <v>0.97079698300000006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"/>
      <c r="B60" s="2"/>
      <c r="C60" s="8" t="s">
        <v>105</v>
      </c>
      <c r="D60" s="9"/>
      <c r="E60" s="47"/>
      <c r="F60" s="52"/>
      <c r="G60" s="10"/>
    </row>
    <row r="61" spans="1:7" ht="15" x14ac:dyDescent="0.25">
      <c r="A61" s="1"/>
      <c r="B61" s="2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1"/>
      <c r="G62" s="5"/>
    </row>
    <row r="63" spans="1:7" ht="15" x14ac:dyDescent="0.25">
      <c r="A63" s="16"/>
      <c r="B63" s="17"/>
      <c r="C63" s="8" t="s">
        <v>106</v>
      </c>
      <c r="D63" s="9"/>
      <c r="E63" s="47"/>
      <c r="F63" s="52"/>
      <c r="G63" s="10"/>
    </row>
    <row r="64" spans="1:7" ht="15" x14ac:dyDescent="0.25">
      <c r="A64" s="18"/>
      <c r="B64" s="19"/>
      <c r="C64" s="8" t="s">
        <v>104</v>
      </c>
      <c r="D64" s="20"/>
      <c r="E64" s="49"/>
      <c r="F64" s="54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5"/>
      <c r="G65" s="23"/>
    </row>
    <row r="66" spans="1:7" ht="15" x14ac:dyDescent="0.25">
      <c r="A66" s="1"/>
      <c r="B66" s="2"/>
      <c r="C66" s="8" t="s">
        <v>108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109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15" x14ac:dyDescent="0.25">
      <c r="A72" s="1"/>
      <c r="B72" s="2"/>
      <c r="C72" s="8" t="s">
        <v>110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1"/>
      <c r="G74" s="5"/>
    </row>
    <row r="75" spans="1:7" ht="25.5" x14ac:dyDescent="0.25">
      <c r="A75" s="6"/>
      <c r="B75" s="7"/>
      <c r="C75" s="24" t="s">
        <v>111</v>
      </c>
      <c r="D75" s="25"/>
      <c r="E75" s="48"/>
      <c r="F75" s="53">
        <v>6364.3052944999999</v>
      </c>
      <c r="G75" s="13">
        <v>0.97079698300000006</v>
      </c>
    </row>
    <row r="76" spans="1:7" ht="15" x14ac:dyDescent="0.25">
      <c r="A76" s="1"/>
      <c r="B76" s="2"/>
      <c r="C76" s="11"/>
      <c r="D76" s="4"/>
      <c r="E76" s="46"/>
      <c r="F76" s="51"/>
      <c r="G76" s="5"/>
    </row>
    <row r="77" spans="1:7" ht="15" x14ac:dyDescent="0.25">
      <c r="A77" s="1"/>
      <c r="B77" s="2"/>
      <c r="C77" s="3" t="s">
        <v>112</v>
      </c>
      <c r="D77" s="4"/>
      <c r="E77" s="46"/>
      <c r="F77" s="51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1"/>
      <c r="G80" s="5"/>
    </row>
    <row r="81" spans="1:7" ht="15" x14ac:dyDescent="0.25">
      <c r="A81" s="1"/>
      <c r="B81" s="26"/>
      <c r="C81" s="8" t="s">
        <v>113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6"/>
      <c r="G83" s="27"/>
    </row>
    <row r="84" spans="1:7" ht="15" x14ac:dyDescent="0.25">
      <c r="A84" s="1"/>
      <c r="B84" s="2"/>
      <c r="C84" s="8" t="s">
        <v>114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1"/>
      <c r="B87" s="26"/>
      <c r="C87" s="8" t="s">
        <v>115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1"/>
      <c r="G89" s="5"/>
    </row>
    <row r="90" spans="1:7" ht="15" x14ac:dyDescent="0.25">
      <c r="A90" s="6"/>
      <c r="B90" s="7"/>
      <c r="C90" s="28" t="s">
        <v>116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1"/>
      <c r="G91" s="5"/>
    </row>
    <row r="92" spans="1:7" ht="15" x14ac:dyDescent="0.25">
      <c r="A92" s="1"/>
      <c r="B92" s="2"/>
      <c r="C92" s="3" t="s">
        <v>117</v>
      </c>
      <c r="D92" s="4"/>
      <c r="E92" s="46"/>
      <c r="F92" s="51"/>
      <c r="G92" s="5"/>
    </row>
    <row r="93" spans="1:7" ht="15" x14ac:dyDescent="0.25">
      <c r="A93" s="6"/>
      <c r="B93" s="7"/>
      <c r="C93" s="8" t="s">
        <v>118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119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120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6"/>
      <c r="B102" s="7"/>
      <c r="C102" s="8" t="s">
        <v>121</v>
      </c>
      <c r="D102" s="9"/>
      <c r="E102" s="47"/>
      <c r="F102" s="52"/>
      <c r="G102" s="10"/>
    </row>
    <row r="103" spans="1:7" ht="15" x14ac:dyDescent="0.25">
      <c r="A103" s="6">
        <v>1</v>
      </c>
      <c r="B103" s="7"/>
      <c r="C103" s="11" t="s">
        <v>840</v>
      </c>
      <c r="D103" s="15"/>
      <c r="E103" s="46"/>
      <c r="F103" s="51">
        <v>49.976216800000003</v>
      </c>
      <c r="G103" s="5">
        <v>7.6232610000000001E-3</v>
      </c>
    </row>
    <row r="104" spans="1:7" ht="15" x14ac:dyDescent="0.25">
      <c r="A104" s="6"/>
      <c r="B104" s="7"/>
      <c r="C104" s="8" t="s">
        <v>104</v>
      </c>
      <c r="D104" s="25"/>
      <c r="E104" s="48"/>
      <c r="F104" s="53">
        <v>49.976216800000003</v>
      </c>
      <c r="G104" s="13">
        <v>7.6232610000000001E-3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24" t="s">
        <v>122</v>
      </c>
      <c r="D106" s="25"/>
      <c r="E106" s="48"/>
      <c r="F106" s="53">
        <v>49.976216800000003</v>
      </c>
      <c r="G106" s="13">
        <v>7.6232610000000001E-3</v>
      </c>
    </row>
    <row r="107" spans="1:7" ht="15" x14ac:dyDescent="0.25">
      <c r="A107" s="6"/>
      <c r="B107" s="7"/>
      <c r="C107" s="29"/>
      <c r="D107" s="7"/>
      <c r="E107" s="46"/>
      <c r="F107" s="51"/>
      <c r="G107" s="5"/>
    </row>
    <row r="108" spans="1:7" ht="15" x14ac:dyDescent="0.25">
      <c r="A108" s="1"/>
      <c r="B108" s="2"/>
      <c r="C108" s="3" t="s">
        <v>123</v>
      </c>
      <c r="D108" s="4"/>
      <c r="E108" s="46"/>
      <c r="F108" s="51"/>
      <c r="G108" s="5"/>
    </row>
    <row r="109" spans="1:7" ht="25.5" x14ac:dyDescent="0.25">
      <c r="A109" s="6"/>
      <c r="B109" s="7"/>
      <c r="C109" s="8" t="s">
        <v>124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1"/>
      <c r="B112" s="2"/>
      <c r="C112" s="3" t="s">
        <v>125</v>
      </c>
      <c r="D112" s="4"/>
      <c r="E112" s="46"/>
      <c r="F112" s="51"/>
      <c r="G112" s="5"/>
    </row>
    <row r="113" spans="1:7" ht="25.5" x14ac:dyDescent="0.25">
      <c r="A113" s="6"/>
      <c r="B113" s="7"/>
      <c r="C113" s="8" t="s">
        <v>126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8" t="s">
        <v>127</v>
      </c>
      <c r="D116" s="9"/>
      <c r="E116" s="47"/>
      <c r="F116" s="53">
        <v>129.74955</v>
      </c>
      <c r="G116" s="13">
        <v>1.9791708000000002E-2</v>
      </c>
    </row>
    <row r="117" spans="1:7" ht="15" x14ac:dyDescent="0.25">
      <c r="A117" s="6"/>
      <c r="B117" s="7"/>
      <c r="C117" s="96" t="s">
        <v>812</v>
      </c>
      <c r="D117" s="25"/>
      <c r="E117" s="48"/>
      <c r="F117" s="53">
        <v>129.74955</v>
      </c>
      <c r="G117" s="13">
        <v>1.9791708000000002E-2</v>
      </c>
    </row>
    <row r="118" spans="1:7" ht="15" x14ac:dyDescent="0.25">
      <c r="A118" s="6"/>
      <c r="B118" s="7"/>
      <c r="C118" s="14"/>
      <c r="D118" s="7"/>
      <c r="E118" s="46"/>
      <c r="F118" s="56"/>
      <c r="G118" s="27"/>
    </row>
    <row r="119" spans="1:7" ht="25.5" x14ac:dyDescent="0.25">
      <c r="A119" s="6"/>
      <c r="B119" s="7"/>
      <c r="C119" s="29" t="s">
        <v>128</v>
      </c>
      <c r="D119" s="7"/>
      <c r="E119" s="46"/>
      <c r="F119" s="56">
        <v>11.722022000000001</v>
      </c>
      <c r="G119" s="27">
        <v>1.7880509999999999E-3</v>
      </c>
    </row>
    <row r="120" spans="1:7" ht="15" x14ac:dyDescent="0.25">
      <c r="A120" s="6"/>
      <c r="B120" s="7"/>
      <c r="C120" s="30" t="s">
        <v>129</v>
      </c>
      <c r="D120" s="12"/>
      <c r="E120" s="48"/>
      <c r="F120" s="53">
        <v>6555.7530833000001</v>
      </c>
      <c r="G120" s="13">
        <v>1.000000003</v>
      </c>
    </row>
    <row r="122" spans="1:7" ht="15" x14ac:dyDescent="0.25">
      <c r="B122" s="143"/>
      <c r="C122" s="143"/>
      <c r="D122" s="143"/>
      <c r="E122" s="143"/>
      <c r="F122" s="143"/>
    </row>
    <row r="123" spans="1:7" ht="15" x14ac:dyDescent="0.25">
      <c r="B123" s="143"/>
      <c r="C123" s="143"/>
      <c r="D123" s="143"/>
      <c r="E123" s="143"/>
      <c r="F123" s="143"/>
    </row>
    <row r="125" spans="1:7" ht="15" x14ac:dyDescent="0.25">
      <c r="B125" s="36" t="s">
        <v>131</v>
      </c>
      <c r="C125" s="37"/>
      <c r="D125" s="38"/>
    </row>
    <row r="126" spans="1:7" ht="15" x14ac:dyDescent="0.25">
      <c r="B126" s="39" t="s">
        <v>132</v>
      </c>
      <c r="C126" s="40"/>
      <c r="D126" s="62" t="s">
        <v>133</v>
      </c>
    </row>
    <row r="127" spans="1:7" ht="15" x14ac:dyDescent="0.25">
      <c r="B127" s="39" t="s">
        <v>134</v>
      </c>
      <c r="C127" s="40"/>
      <c r="D127" s="62" t="s">
        <v>133</v>
      </c>
    </row>
    <row r="128" spans="1:7" ht="15" x14ac:dyDescent="0.25">
      <c r="B128" s="41" t="s">
        <v>135</v>
      </c>
      <c r="C128" s="40"/>
      <c r="D128" s="42"/>
    </row>
    <row r="129" spans="2:4" ht="25.5" customHeight="1" x14ac:dyDescent="0.25">
      <c r="B129" s="42"/>
      <c r="C129" s="32" t="s">
        <v>136</v>
      </c>
      <c r="D129" s="33" t="s">
        <v>137</v>
      </c>
    </row>
    <row r="130" spans="2:4" ht="12.75" customHeight="1" x14ac:dyDescent="0.25">
      <c r="B130" s="57" t="s">
        <v>138</v>
      </c>
      <c r="C130" s="58" t="s">
        <v>139</v>
      </c>
      <c r="D130" s="58" t="s">
        <v>140</v>
      </c>
    </row>
    <row r="131" spans="2:4" ht="15" x14ac:dyDescent="0.25">
      <c r="B131" s="42" t="s">
        <v>141</v>
      </c>
      <c r="C131" s="43">
        <v>14.703200000000001</v>
      </c>
      <c r="D131" s="43">
        <v>13.980499999999999</v>
      </c>
    </row>
    <row r="132" spans="2:4" ht="15" x14ac:dyDescent="0.25">
      <c r="B132" s="42" t="s">
        <v>142</v>
      </c>
      <c r="C132" s="43">
        <v>11.685600000000001</v>
      </c>
      <c r="D132" s="43">
        <v>11.1112</v>
      </c>
    </row>
    <row r="133" spans="2:4" ht="15" x14ac:dyDescent="0.25">
      <c r="B133" s="42" t="s">
        <v>143</v>
      </c>
      <c r="C133" s="43">
        <v>14.2392</v>
      </c>
      <c r="D133" s="43">
        <v>13.5372</v>
      </c>
    </row>
    <row r="134" spans="2:4" ht="15" x14ac:dyDescent="0.25">
      <c r="B134" s="42" t="s">
        <v>144</v>
      </c>
      <c r="C134" s="43">
        <v>11.2858</v>
      </c>
      <c r="D134" s="43">
        <v>10.7294</v>
      </c>
    </row>
    <row r="136" spans="2:4" ht="15" x14ac:dyDescent="0.25">
      <c r="B136" s="59" t="s">
        <v>145</v>
      </c>
      <c r="C136" s="44"/>
      <c r="D136" s="60" t="s">
        <v>133</v>
      </c>
    </row>
    <row r="137" spans="2:4" ht="24.75" customHeight="1" x14ac:dyDescent="0.25">
      <c r="B137" s="61"/>
      <c r="C137" s="61"/>
    </row>
    <row r="138" spans="2:4" ht="15" x14ac:dyDescent="0.25">
      <c r="B138" s="63"/>
      <c r="C138" s="65"/>
      <c r="D138"/>
    </row>
    <row r="140" spans="2:4" ht="15" x14ac:dyDescent="0.25">
      <c r="B140" s="41" t="s">
        <v>146</v>
      </c>
      <c r="C140" s="40"/>
      <c r="D140" s="64" t="s">
        <v>133</v>
      </c>
    </row>
    <row r="141" spans="2:4" ht="15" x14ac:dyDescent="0.25">
      <c r="B141" s="41" t="s">
        <v>147</v>
      </c>
      <c r="C141" s="40"/>
      <c r="D141" s="64" t="s">
        <v>133</v>
      </c>
    </row>
    <row r="142" spans="2:4" ht="15" x14ac:dyDescent="0.25">
      <c r="B142" s="41" t="s">
        <v>148</v>
      </c>
      <c r="C142" s="40"/>
      <c r="D142" s="45">
        <v>3.0931284688895971E-2</v>
      </c>
    </row>
    <row r="143" spans="2:4" ht="15" x14ac:dyDescent="0.25">
      <c r="B143" s="41" t="s">
        <v>149</v>
      </c>
      <c r="C143" s="40"/>
      <c r="D143" s="45" t="s">
        <v>133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15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287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3487781</v>
      </c>
      <c r="F7" s="51">
        <v>27342.459149499999</v>
      </c>
      <c r="G7" s="5">
        <v>4.5918102000000002E-2</v>
      </c>
    </row>
    <row r="8" spans="1:7" ht="15" x14ac:dyDescent="0.25">
      <c r="A8" s="6">
        <v>2</v>
      </c>
      <c r="B8" s="7" t="s">
        <v>288</v>
      </c>
      <c r="C8" s="11" t="s">
        <v>289</v>
      </c>
      <c r="D8" s="2" t="s">
        <v>238</v>
      </c>
      <c r="E8" s="46">
        <v>5302541</v>
      </c>
      <c r="F8" s="51">
        <v>23381.554539500001</v>
      </c>
      <c r="G8" s="5">
        <v>3.9266278000000002E-2</v>
      </c>
    </row>
    <row r="9" spans="1:7" ht="25.5" x14ac:dyDescent="0.25">
      <c r="A9" s="6">
        <v>3</v>
      </c>
      <c r="B9" s="7" t="s">
        <v>33</v>
      </c>
      <c r="C9" s="11" t="s">
        <v>34</v>
      </c>
      <c r="D9" s="2" t="s">
        <v>32</v>
      </c>
      <c r="E9" s="46">
        <v>72372</v>
      </c>
      <c r="F9" s="51">
        <v>18038.286768000002</v>
      </c>
      <c r="G9" s="5">
        <v>3.0292955E-2</v>
      </c>
    </row>
    <row r="10" spans="1:7" ht="25.5" x14ac:dyDescent="0.25">
      <c r="A10" s="6">
        <v>4</v>
      </c>
      <c r="B10" s="7" t="s">
        <v>290</v>
      </c>
      <c r="C10" s="11" t="s">
        <v>291</v>
      </c>
      <c r="D10" s="2" t="s">
        <v>238</v>
      </c>
      <c r="E10" s="46">
        <v>7571575</v>
      </c>
      <c r="F10" s="51">
        <v>16305.3867625</v>
      </c>
      <c r="G10" s="5">
        <v>2.7382775000000002E-2</v>
      </c>
    </row>
    <row r="11" spans="1:7" ht="25.5" x14ac:dyDescent="0.25">
      <c r="A11" s="6">
        <v>5</v>
      </c>
      <c r="B11" s="7" t="s">
        <v>292</v>
      </c>
      <c r="C11" s="11" t="s">
        <v>293</v>
      </c>
      <c r="D11" s="2" t="s">
        <v>163</v>
      </c>
      <c r="E11" s="46">
        <v>1185742</v>
      </c>
      <c r="F11" s="51">
        <v>16116.605264</v>
      </c>
      <c r="G11" s="5">
        <v>2.7065741000000001E-2</v>
      </c>
    </row>
    <row r="12" spans="1:7" ht="15" x14ac:dyDescent="0.25">
      <c r="A12" s="6">
        <v>6</v>
      </c>
      <c r="B12" s="7" t="s">
        <v>294</v>
      </c>
      <c r="C12" s="11" t="s">
        <v>295</v>
      </c>
      <c r="D12" s="2" t="s">
        <v>175</v>
      </c>
      <c r="E12" s="46">
        <v>688350</v>
      </c>
      <c r="F12" s="51">
        <v>15882.9879</v>
      </c>
      <c r="G12" s="5">
        <v>2.6673411000000001E-2</v>
      </c>
    </row>
    <row r="13" spans="1:7" ht="15" x14ac:dyDescent="0.25">
      <c r="A13" s="6">
        <v>7</v>
      </c>
      <c r="B13" s="7" t="s">
        <v>296</v>
      </c>
      <c r="C13" s="11" t="s">
        <v>297</v>
      </c>
      <c r="D13" s="2" t="s">
        <v>16</v>
      </c>
      <c r="E13" s="46">
        <v>14597070</v>
      </c>
      <c r="F13" s="51">
        <v>15823.22388</v>
      </c>
      <c r="G13" s="5">
        <v>2.6573045E-2</v>
      </c>
    </row>
    <row r="14" spans="1:7" ht="25.5" x14ac:dyDescent="0.25">
      <c r="A14" s="6">
        <v>8</v>
      </c>
      <c r="B14" s="7" t="s">
        <v>298</v>
      </c>
      <c r="C14" s="11" t="s">
        <v>299</v>
      </c>
      <c r="D14" s="2" t="s">
        <v>22</v>
      </c>
      <c r="E14" s="46">
        <v>290000</v>
      </c>
      <c r="F14" s="51">
        <v>14175.635</v>
      </c>
      <c r="G14" s="5">
        <v>2.3806134E-2</v>
      </c>
    </row>
    <row r="15" spans="1:7" ht="25.5" x14ac:dyDescent="0.25">
      <c r="A15" s="6">
        <v>9</v>
      </c>
      <c r="B15" s="7" t="s">
        <v>300</v>
      </c>
      <c r="C15" s="11" t="s">
        <v>301</v>
      </c>
      <c r="D15" s="2" t="s">
        <v>22</v>
      </c>
      <c r="E15" s="46">
        <v>1828505</v>
      </c>
      <c r="F15" s="51">
        <v>13970.692452499999</v>
      </c>
      <c r="G15" s="5">
        <v>2.346196E-2</v>
      </c>
    </row>
    <row r="16" spans="1:7" ht="15" x14ac:dyDescent="0.25">
      <c r="A16" s="6">
        <v>10</v>
      </c>
      <c r="B16" s="7" t="s">
        <v>302</v>
      </c>
      <c r="C16" s="11" t="s">
        <v>303</v>
      </c>
      <c r="D16" s="2" t="s">
        <v>16</v>
      </c>
      <c r="E16" s="46">
        <v>2141742</v>
      </c>
      <c r="F16" s="51">
        <v>13678.235283</v>
      </c>
      <c r="G16" s="5">
        <v>2.2970816000000002E-2</v>
      </c>
    </row>
    <row r="17" spans="1:7" ht="15" x14ac:dyDescent="0.25">
      <c r="A17" s="6">
        <v>11</v>
      </c>
      <c r="B17" s="7" t="s">
        <v>304</v>
      </c>
      <c r="C17" s="11" t="s">
        <v>305</v>
      </c>
      <c r="D17" s="2" t="s">
        <v>306</v>
      </c>
      <c r="E17" s="46">
        <v>4155000</v>
      </c>
      <c r="F17" s="51">
        <v>13073.7075</v>
      </c>
      <c r="G17" s="5">
        <v>2.1955590000000001E-2</v>
      </c>
    </row>
    <row r="18" spans="1:7" ht="15" x14ac:dyDescent="0.25">
      <c r="A18" s="6">
        <v>12</v>
      </c>
      <c r="B18" s="7" t="s">
        <v>307</v>
      </c>
      <c r="C18" s="11" t="s">
        <v>308</v>
      </c>
      <c r="D18" s="2" t="s">
        <v>16</v>
      </c>
      <c r="E18" s="46">
        <v>5991656</v>
      </c>
      <c r="F18" s="51">
        <v>13064.805908</v>
      </c>
      <c r="G18" s="5">
        <v>2.1940641E-2</v>
      </c>
    </row>
    <row r="19" spans="1:7" ht="25.5" x14ac:dyDescent="0.25">
      <c r="A19" s="6">
        <v>13</v>
      </c>
      <c r="B19" s="7" t="s">
        <v>309</v>
      </c>
      <c r="C19" s="11" t="s">
        <v>310</v>
      </c>
      <c r="D19" s="2" t="s">
        <v>53</v>
      </c>
      <c r="E19" s="46">
        <v>785000</v>
      </c>
      <c r="F19" s="51">
        <v>12481.8925</v>
      </c>
      <c r="G19" s="5">
        <v>2.0961713999999999E-2</v>
      </c>
    </row>
    <row r="20" spans="1:7" ht="25.5" x14ac:dyDescent="0.25">
      <c r="A20" s="6">
        <v>14</v>
      </c>
      <c r="B20" s="7" t="s">
        <v>311</v>
      </c>
      <c r="C20" s="11" t="s">
        <v>312</v>
      </c>
      <c r="D20" s="2" t="s">
        <v>44</v>
      </c>
      <c r="E20" s="46">
        <v>4339321</v>
      </c>
      <c r="F20" s="51">
        <v>11703.148737</v>
      </c>
      <c r="G20" s="5">
        <v>1.9653915000000001E-2</v>
      </c>
    </row>
    <row r="21" spans="1:7" ht="25.5" x14ac:dyDescent="0.25">
      <c r="A21" s="6">
        <v>15</v>
      </c>
      <c r="B21" s="7" t="s">
        <v>313</v>
      </c>
      <c r="C21" s="11" t="s">
        <v>314</v>
      </c>
      <c r="D21" s="2" t="s">
        <v>44</v>
      </c>
      <c r="E21" s="46">
        <v>1233225</v>
      </c>
      <c r="F21" s="51">
        <v>11676.174300000001</v>
      </c>
      <c r="G21" s="5">
        <v>1.9608614999999999E-2</v>
      </c>
    </row>
    <row r="22" spans="1:7" ht="25.5" x14ac:dyDescent="0.25">
      <c r="A22" s="6">
        <v>16</v>
      </c>
      <c r="B22" s="7" t="s">
        <v>315</v>
      </c>
      <c r="C22" s="11" t="s">
        <v>316</v>
      </c>
      <c r="D22" s="2" t="s">
        <v>172</v>
      </c>
      <c r="E22" s="46">
        <v>4068013</v>
      </c>
      <c r="F22" s="51">
        <v>11620.279134500001</v>
      </c>
      <c r="G22" s="5">
        <v>1.9514745999999999E-2</v>
      </c>
    </row>
    <row r="23" spans="1:7" ht="25.5" x14ac:dyDescent="0.25">
      <c r="A23" s="6">
        <v>17</v>
      </c>
      <c r="B23" s="7" t="s">
        <v>156</v>
      </c>
      <c r="C23" s="11" t="s">
        <v>157</v>
      </c>
      <c r="D23" s="2" t="s">
        <v>53</v>
      </c>
      <c r="E23" s="46">
        <v>4759747</v>
      </c>
      <c r="F23" s="51">
        <v>11587.6040715</v>
      </c>
      <c r="G23" s="5">
        <v>1.9459872999999999E-2</v>
      </c>
    </row>
    <row r="24" spans="1:7" ht="15" x14ac:dyDescent="0.25">
      <c r="A24" s="6">
        <v>18</v>
      </c>
      <c r="B24" s="7" t="s">
        <v>317</v>
      </c>
      <c r="C24" s="11" t="s">
        <v>318</v>
      </c>
      <c r="D24" s="2" t="s">
        <v>175</v>
      </c>
      <c r="E24" s="46">
        <v>179296</v>
      </c>
      <c r="F24" s="51">
        <v>10984.569439999999</v>
      </c>
      <c r="G24" s="5">
        <v>1.8447155E-2</v>
      </c>
    </row>
    <row r="25" spans="1:7" ht="25.5" x14ac:dyDescent="0.25">
      <c r="A25" s="6">
        <v>19</v>
      </c>
      <c r="B25" s="7" t="s">
        <v>20</v>
      </c>
      <c r="C25" s="11" t="s">
        <v>21</v>
      </c>
      <c r="D25" s="2" t="s">
        <v>22</v>
      </c>
      <c r="E25" s="46">
        <v>1489128</v>
      </c>
      <c r="F25" s="51">
        <v>10932.433212</v>
      </c>
      <c r="G25" s="5">
        <v>1.8359599000000001E-2</v>
      </c>
    </row>
    <row r="26" spans="1:7" ht="15" x14ac:dyDescent="0.25">
      <c r="A26" s="6">
        <v>20</v>
      </c>
      <c r="B26" s="7" t="s">
        <v>319</v>
      </c>
      <c r="C26" s="11" t="s">
        <v>320</v>
      </c>
      <c r="D26" s="2" t="s">
        <v>208</v>
      </c>
      <c r="E26" s="46">
        <v>625493</v>
      </c>
      <c r="F26" s="51">
        <v>10918.9185545</v>
      </c>
      <c r="G26" s="5">
        <v>1.8336903000000002E-2</v>
      </c>
    </row>
    <row r="27" spans="1:7" ht="51" x14ac:dyDescent="0.25">
      <c r="A27" s="6">
        <v>21</v>
      </c>
      <c r="B27" s="7" t="s">
        <v>321</v>
      </c>
      <c r="C27" s="11" t="s">
        <v>322</v>
      </c>
      <c r="D27" s="2" t="s">
        <v>233</v>
      </c>
      <c r="E27" s="46">
        <v>5947517</v>
      </c>
      <c r="F27" s="51">
        <v>10880.982351500001</v>
      </c>
      <c r="G27" s="5">
        <v>1.8273194E-2</v>
      </c>
    </row>
    <row r="28" spans="1:7" ht="25.5" x14ac:dyDescent="0.25">
      <c r="A28" s="6">
        <v>22</v>
      </c>
      <c r="B28" s="7" t="s">
        <v>323</v>
      </c>
      <c r="C28" s="11" t="s">
        <v>324</v>
      </c>
      <c r="D28" s="2" t="s">
        <v>22</v>
      </c>
      <c r="E28" s="46">
        <v>4700000</v>
      </c>
      <c r="F28" s="51">
        <v>10861.7</v>
      </c>
      <c r="G28" s="5">
        <v>1.8240811999999999E-2</v>
      </c>
    </row>
    <row r="29" spans="1:7" ht="15" x14ac:dyDescent="0.25">
      <c r="A29" s="6">
        <v>23</v>
      </c>
      <c r="B29" s="7" t="s">
        <v>325</v>
      </c>
      <c r="C29" s="11" t="s">
        <v>326</v>
      </c>
      <c r="D29" s="2" t="s">
        <v>208</v>
      </c>
      <c r="E29" s="46">
        <v>1056365</v>
      </c>
      <c r="F29" s="51">
        <v>10606.960965</v>
      </c>
      <c r="G29" s="5">
        <v>1.7813011E-2</v>
      </c>
    </row>
    <row r="30" spans="1:7" ht="15" x14ac:dyDescent="0.25">
      <c r="A30" s="6">
        <v>24</v>
      </c>
      <c r="B30" s="7" t="s">
        <v>166</v>
      </c>
      <c r="C30" s="11" t="s">
        <v>167</v>
      </c>
      <c r="D30" s="2" t="s">
        <v>16</v>
      </c>
      <c r="E30" s="46">
        <v>4384430</v>
      </c>
      <c r="F30" s="51">
        <v>10395.48353</v>
      </c>
      <c r="G30" s="5">
        <v>1.7457862000000001E-2</v>
      </c>
    </row>
    <row r="31" spans="1:7" ht="25.5" x14ac:dyDescent="0.25">
      <c r="A31" s="6">
        <v>25</v>
      </c>
      <c r="B31" s="7" t="s">
        <v>26</v>
      </c>
      <c r="C31" s="11" t="s">
        <v>27</v>
      </c>
      <c r="D31" s="2" t="s">
        <v>22</v>
      </c>
      <c r="E31" s="46">
        <v>1735210</v>
      </c>
      <c r="F31" s="51">
        <v>10321.896685</v>
      </c>
      <c r="G31" s="5">
        <v>1.7334281999999999E-2</v>
      </c>
    </row>
    <row r="32" spans="1:7" ht="15" x14ac:dyDescent="0.25">
      <c r="A32" s="6">
        <v>26</v>
      </c>
      <c r="B32" s="7" t="s">
        <v>327</v>
      </c>
      <c r="C32" s="11" t="s">
        <v>328</v>
      </c>
      <c r="D32" s="2" t="s">
        <v>329</v>
      </c>
      <c r="E32" s="46">
        <v>1750497</v>
      </c>
      <c r="F32" s="51">
        <v>10126.625145</v>
      </c>
      <c r="G32" s="5">
        <v>1.7006349E-2</v>
      </c>
    </row>
    <row r="33" spans="1:7" ht="25.5" x14ac:dyDescent="0.25">
      <c r="A33" s="6">
        <v>27</v>
      </c>
      <c r="B33" s="7" t="s">
        <v>42</v>
      </c>
      <c r="C33" s="11" t="s">
        <v>43</v>
      </c>
      <c r="D33" s="2" t="s">
        <v>44</v>
      </c>
      <c r="E33" s="46">
        <v>2246466</v>
      </c>
      <c r="F33" s="51">
        <v>9913.6544580000009</v>
      </c>
      <c r="G33" s="5">
        <v>1.6648692E-2</v>
      </c>
    </row>
    <row r="34" spans="1:7" ht="25.5" x14ac:dyDescent="0.25">
      <c r="A34" s="6">
        <v>28</v>
      </c>
      <c r="B34" s="7" t="s">
        <v>45</v>
      </c>
      <c r="C34" s="11" t="s">
        <v>46</v>
      </c>
      <c r="D34" s="2" t="s">
        <v>32</v>
      </c>
      <c r="E34" s="46">
        <v>932409</v>
      </c>
      <c r="F34" s="51">
        <v>9867.6844469999996</v>
      </c>
      <c r="G34" s="5">
        <v>1.6571492E-2</v>
      </c>
    </row>
    <row r="35" spans="1:7" ht="25.5" x14ac:dyDescent="0.25">
      <c r="A35" s="6">
        <v>29</v>
      </c>
      <c r="B35" s="7" t="s">
        <v>51</v>
      </c>
      <c r="C35" s="11" t="s">
        <v>52</v>
      </c>
      <c r="D35" s="2" t="s">
        <v>53</v>
      </c>
      <c r="E35" s="46">
        <v>1264608</v>
      </c>
      <c r="F35" s="51">
        <v>9809.5642559999997</v>
      </c>
      <c r="G35" s="5">
        <v>1.6473887E-2</v>
      </c>
    </row>
    <row r="36" spans="1:7" ht="15" x14ac:dyDescent="0.25">
      <c r="A36" s="6">
        <v>30</v>
      </c>
      <c r="B36" s="7" t="s">
        <v>330</v>
      </c>
      <c r="C36" s="11" t="s">
        <v>331</v>
      </c>
      <c r="D36" s="2" t="s">
        <v>172</v>
      </c>
      <c r="E36" s="46">
        <v>1692527</v>
      </c>
      <c r="F36" s="51">
        <v>9397.7561674999997</v>
      </c>
      <c r="G36" s="5">
        <v>1.5782307999999998E-2</v>
      </c>
    </row>
    <row r="37" spans="1:7" ht="15" x14ac:dyDescent="0.25">
      <c r="A37" s="6">
        <v>31</v>
      </c>
      <c r="B37" s="7" t="s">
        <v>332</v>
      </c>
      <c r="C37" s="11" t="s">
        <v>333</v>
      </c>
      <c r="D37" s="2" t="s">
        <v>153</v>
      </c>
      <c r="E37" s="46">
        <v>1490720</v>
      </c>
      <c r="F37" s="51">
        <v>9340.8515200000002</v>
      </c>
      <c r="G37" s="5">
        <v>1.5686743999999999E-2</v>
      </c>
    </row>
    <row r="38" spans="1:7" ht="25.5" x14ac:dyDescent="0.25">
      <c r="A38" s="6">
        <v>32</v>
      </c>
      <c r="B38" s="7" t="s">
        <v>334</v>
      </c>
      <c r="C38" s="11" t="s">
        <v>335</v>
      </c>
      <c r="D38" s="2" t="s">
        <v>44</v>
      </c>
      <c r="E38" s="46">
        <v>85200</v>
      </c>
      <c r="F38" s="51">
        <v>9129.0522000000001</v>
      </c>
      <c r="G38" s="5">
        <v>1.5331055E-2</v>
      </c>
    </row>
    <row r="39" spans="1:7" ht="25.5" x14ac:dyDescent="0.25">
      <c r="A39" s="6">
        <v>33</v>
      </c>
      <c r="B39" s="7" t="s">
        <v>336</v>
      </c>
      <c r="C39" s="11" t="s">
        <v>337</v>
      </c>
      <c r="D39" s="2" t="s">
        <v>44</v>
      </c>
      <c r="E39" s="46">
        <v>2876445</v>
      </c>
      <c r="F39" s="51">
        <v>8603.4469950000002</v>
      </c>
      <c r="G39" s="5">
        <v>1.444837E-2</v>
      </c>
    </row>
    <row r="40" spans="1:7" ht="15" x14ac:dyDescent="0.25">
      <c r="A40" s="6">
        <v>34</v>
      </c>
      <c r="B40" s="7" t="s">
        <v>338</v>
      </c>
      <c r="C40" s="11" t="s">
        <v>339</v>
      </c>
      <c r="D40" s="2" t="s">
        <v>243</v>
      </c>
      <c r="E40" s="46">
        <v>535552</v>
      </c>
      <c r="F40" s="51">
        <v>8286.5960959999993</v>
      </c>
      <c r="G40" s="5">
        <v>1.391626E-2</v>
      </c>
    </row>
    <row r="41" spans="1:7" ht="15" x14ac:dyDescent="0.25">
      <c r="A41" s="6">
        <v>35</v>
      </c>
      <c r="B41" s="7" t="s">
        <v>340</v>
      </c>
      <c r="C41" s="11" t="s">
        <v>341</v>
      </c>
      <c r="D41" s="2" t="s">
        <v>153</v>
      </c>
      <c r="E41" s="46">
        <v>458000</v>
      </c>
      <c r="F41" s="51">
        <v>8143.4690000000001</v>
      </c>
      <c r="G41" s="5">
        <v>1.3675896E-2</v>
      </c>
    </row>
    <row r="42" spans="1:7" ht="15" x14ac:dyDescent="0.25">
      <c r="A42" s="6">
        <v>36</v>
      </c>
      <c r="B42" s="7" t="s">
        <v>342</v>
      </c>
      <c r="C42" s="11" t="s">
        <v>343</v>
      </c>
      <c r="D42" s="2" t="s">
        <v>172</v>
      </c>
      <c r="E42" s="46">
        <v>1961293</v>
      </c>
      <c r="F42" s="51">
        <v>8001.0947935000004</v>
      </c>
      <c r="G42" s="5">
        <v>1.3436797E-2</v>
      </c>
    </row>
    <row r="43" spans="1:7" ht="15" x14ac:dyDescent="0.25">
      <c r="A43" s="6">
        <v>37</v>
      </c>
      <c r="B43" s="7" t="s">
        <v>344</v>
      </c>
      <c r="C43" s="11" t="s">
        <v>345</v>
      </c>
      <c r="D43" s="2" t="s">
        <v>238</v>
      </c>
      <c r="E43" s="46">
        <v>1649710</v>
      </c>
      <c r="F43" s="51">
        <v>8000.2686450000001</v>
      </c>
      <c r="G43" s="5">
        <v>1.343541E-2</v>
      </c>
    </row>
    <row r="44" spans="1:7" ht="25.5" x14ac:dyDescent="0.25">
      <c r="A44" s="6">
        <v>38</v>
      </c>
      <c r="B44" s="7" t="s">
        <v>158</v>
      </c>
      <c r="C44" s="11" t="s">
        <v>159</v>
      </c>
      <c r="D44" s="2" t="s">
        <v>160</v>
      </c>
      <c r="E44" s="46">
        <v>465021</v>
      </c>
      <c r="F44" s="51">
        <v>7787.9391974999999</v>
      </c>
      <c r="G44" s="5">
        <v>1.307883E-2</v>
      </c>
    </row>
    <row r="45" spans="1:7" ht="15" x14ac:dyDescent="0.25">
      <c r="A45" s="6">
        <v>39</v>
      </c>
      <c r="B45" s="7" t="s">
        <v>58</v>
      </c>
      <c r="C45" s="11" t="s">
        <v>59</v>
      </c>
      <c r="D45" s="2" t="s">
        <v>60</v>
      </c>
      <c r="E45" s="46">
        <v>5262749</v>
      </c>
      <c r="F45" s="51">
        <v>7475.7349544999997</v>
      </c>
      <c r="G45" s="5">
        <v>1.2554523999999999E-2</v>
      </c>
    </row>
    <row r="46" spans="1:7" ht="15" x14ac:dyDescent="0.25">
      <c r="A46" s="6">
        <v>40</v>
      </c>
      <c r="B46" s="7" t="s">
        <v>170</v>
      </c>
      <c r="C46" s="11" t="s">
        <v>171</v>
      </c>
      <c r="D46" s="2" t="s">
        <v>172</v>
      </c>
      <c r="E46" s="46">
        <v>2450000</v>
      </c>
      <c r="F46" s="51">
        <v>7265.4750000000004</v>
      </c>
      <c r="G46" s="5">
        <v>1.2201419999999999E-2</v>
      </c>
    </row>
    <row r="47" spans="1:7" ht="25.5" x14ac:dyDescent="0.25">
      <c r="A47" s="6">
        <v>41</v>
      </c>
      <c r="B47" s="7" t="s">
        <v>346</v>
      </c>
      <c r="C47" s="11" t="s">
        <v>347</v>
      </c>
      <c r="D47" s="2" t="s">
        <v>348</v>
      </c>
      <c r="E47" s="46">
        <v>775000</v>
      </c>
      <c r="F47" s="51">
        <v>7015.3</v>
      </c>
      <c r="G47" s="5">
        <v>1.1781283E-2</v>
      </c>
    </row>
    <row r="48" spans="1:7" ht="25.5" x14ac:dyDescent="0.25">
      <c r="A48" s="6">
        <v>42</v>
      </c>
      <c r="B48" s="7" t="s">
        <v>49</v>
      </c>
      <c r="C48" s="11" t="s">
        <v>50</v>
      </c>
      <c r="D48" s="2" t="s">
        <v>13</v>
      </c>
      <c r="E48" s="46">
        <v>7153048</v>
      </c>
      <c r="F48" s="51">
        <v>6970.6452760000002</v>
      </c>
      <c r="G48" s="5">
        <v>1.1706292E-2</v>
      </c>
    </row>
    <row r="49" spans="1:7" ht="51" x14ac:dyDescent="0.25">
      <c r="A49" s="6">
        <v>43</v>
      </c>
      <c r="B49" s="7" t="s">
        <v>231</v>
      </c>
      <c r="C49" s="11" t="s">
        <v>232</v>
      </c>
      <c r="D49" s="2" t="s">
        <v>233</v>
      </c>
      <c r="E49" s="46">
        <v>2990497</v>
      </c>
      <c r="F49" s="51">
        <v>6946.9245309999997</v>
      </c>
      <c r="G49" s="5">
        <v>1.1666456E-2</v>
      </c>
    </row>
    <row r="50" spans="1:7" ht="25.5" x14ac:dyDescent="0.25">
      <c r="A50" s="6">
        <v>44</v>
      </c>
      <c r="B50" s="7" t="s">
        <v>349</v>
      </c>
      <c r="C50" s="11" t="s">
        <v>350</v>
      </c>
      <c r="D50" s="2" t="s">
        <v>172</v>
      </c>
      <c r="E50" s="46">
        <v>1757346</v>
      </c>
      <c r="F50" s="51">
        <v>6825.5318639999996</v>
      </c>
      <c r="G50" s="5">
        <v>1.1462592000000001E-2</v>
      </c>
    </row>
    <row r="51" spans="1:7" ht="15" x14ac:dyDescent="0.25">
      <c r="A51" s="6">
        <v>45</v>
      </c>
      <c r="B51" s="7" t="s">
        <v>351</v>
      </c>
      <c r="C51" s="11" t="s">
        <v>352</v>
      </c>
      <c r="D51" s="2" t="s">
        <v>243</v>
      </c>
      <c r="E51" s="46">
        <v>115722</v>
      </c>
      <c r="F51" s="51">
        <v>6538.4087220000001</v>
      </c>
      <c r="G51" s="5">
        <v>1.0980406999999999E-2</v>
      </c>
    </row>
    <row r="52" spans="1:7" ht="15" x14ac:dyDescent="0.25">
      <c r="A52" s="6">
        <v>46</v>
      </c>
      <c r="B52" s="7" t="s">
        <v>353</v>
      </c>
      <c r="C52" s="11" t="s">
        <v>354</v>
      </c>
      <c r="D52" s="2" t="s">
        <v>243</v>
      </c>
      <c r="E52" s="46">
        <v>1207169</v>
      </c>
      <c r="F52" s="51">
        <v>6457.1469809999999</v>
      </c>
      <c r="G52" s="5">
        <v>1.0843937999999999E-2</v>
      </c>
    </row>
    <row r="53" spans="1:7" ht="15" x14ac:dyDescent="0.25">
      <c r="A53" s="6">
        <v>47</v>
      </c>
      <c r="B53" s="7" t="s">
        <v>355</v>
      </c>
      <c r="C53" s="11" t="s">
        <v>356</v>
      </c>
      <c r="D53" s="2" t="s">
        <v>208</v>
      </c>
      <c r="E53" s="46">
        <v>658819</v>
      </c>
      <c r="F53" s="51">
        <v>6109.8874059999998</v>
      </c>
      <c r="G53" s="5">
        <v>1.0260761E-2</v>
      </c>
    </row>
    <row r="54" spans="1:7" ht="25.5" x14ac:dyDescent="0.25">
      <c r="A54" s="6">
        <v>48</v>
      </c>
      <c r="B54" s="7" t="s">
        <v>357</v>
      </c>
      <c r="C54" s="11" t="s">
        <v>358</v>
      </c>
      <c r="D54" s="2" t="s">
        <v>22</v>
      </c>
      <c r="E54" s="46">
        <v>1683910</v>
      </c>
      <c r="F54" s="51">
        <v>6014.0845650000001</v>
      </c>
      <c r="G54" s="5">
        <v>1.0099871999999999E-2</v>
      </c>
    </row>
    <row r="55" spans="1:7" ht="15" x14ac:dyDescent="0.25">
      <c r="A55" s="6">
        <v>49</v>
      </c>
      <c r="B55" s="7" t="s">
        <v>359</v>
      </c>
      <c r="C55" s="11" t="s">
        <v>360</v>
      </c>
      <c r="D55" s="2" t="s">
        <v>25</v>
      </c>
      <c r="E55" s="46">
        <v>8600000</v>
      </c>
      <c r="F55" s="51">
        <v>5934</v>
      </c>
      <c r="G55" s="5">
        <v>9.9653810000000006E-3</v>
      </c>
    </row>
    <row r="56" spans="1:7" ht="15" x14ac:dyDescent="0.25">
      <c r="A56" s="6">
        <v>50</v>
      </c>
      <c r="B56" s="7" t="s">
        <v>361</v>
      </c>
      <c r="C56" s="11" t="s">
        <v>362</v>
      </c>
      <c r="D56" s="2" t="s">
        <v>175</v>
      </c>
      <c r="E56" s="46">
        <v>2712091</v>
      </c>
      <c r="F56" s="51">
        <v>5459.4391830000004</v>
      </c>
      <c r="G56" s="5">
        <v>9.1684179999999994E-3</v>
      </c>
    </row>
    <row r="57" spans="1:7" ht="15" x14ac:dyDescent="0.25">
      <c r="A57" s="6">
        <v>51</v>
      </c>
      <c r="B57" s="7" t="s">
        <v>77</v>
      </c>
      <c r="C57" s="11" t="s">
        <v>78</v>
      </c>
      <c r="D57" s="2" t="s">
        <v>63</v>
      </c>
      <c r="E57" s="46">
        <v>2080000</v>
      </c>
      <c r="F57" s="51">
        <v>5343.52</v>
      </c>
      <c r="G57" s="5">
        <v>8.9737459999999995E-3</v>
      </c>
    </row>
    <row r="58" spans="1:7" ht="15" x14ac:dyDescent="0.25">
      <c r="A58" s="6">
        <v>52</v>
      </c>
      <c r="B58" s="7" t="s">
        <v>363</v>
      </c>
      <c r="C58" s="11" t="s">
        <v>364</v>
      </c>
      <c r="D58" s="2" t="s">
        <v>172</v>
      </c>
      <c r="E58" s="46">
        <v>2383117</v>
      </c>
      <c r="F58" s="51">
        <v>5244.0489584999996</v>
      </c>
      <c r="G58" s="5">
        <v>8.806698E-3</v>
      </c>
    </row>
    <row r="59" spans="1:7" ht="15" x14ac:dyDescent="0.25">
      <c r="A59" s="6">
        <v>53</v>
      </c>
      <c r="B59" s="7" t="s">
        <v>365</v>
      </c>
      <c r="C59" s="11" t="s">
        <v>366</v>
      </c>
      <c r="D59" s="2" t="s">
        <v>172</v>
      </c>
      <c r="E59" s="46">
        <v>322161</v>
      </c>
      <c r="F59" s="51">
        <v>5218.8471195000002</v>
      </c>
      <c r="G59" s="5">
        <v>8.7643749999999996E-3</v>
      </c>
    </row>
    <row r="60" spans="1:7" ht="15" x14ac:dyDescent="0.25">
      <c r="A60" s="6">
        <v>54</v>
      </c>
      <c r="B60" s="7" t="s">
        <v>367</v>
      </c>
      <c r="C60" s="11" t="s">
        <v>368</v>
      </c>
      <c r="D60" s="2" t="s">
        <v>369</v>
      </c>
      <c r="E60" s="46">
        <v>149724</v>
      </c>
      <c r="F60" s="51">
        <v>5201.935794</v>
      </c>
      <c r="G60" s="5">
        <v>8.7359740000000005E-3</v>
      </c>
    </row>
    <row r="61" spans="1:7" ht="15" x14ac:dyDescent="0.25">
      <c r="A61" s="6">
        <v>55</v>
      </c>
      <c r="B61" s="7" t="s">
        <v>370</v>
      </c>
      <c r="C61" s="11" t="s">
        <v>371</v>
      </c>
      <c r="D61" s="2" t="s">
        <v>172</v>
      </c>
      <c r="E61" s="46">
        <v>4347196</v>
      </c>
      <c r="F61" s="51">
        <v>5005.7961939999996</v>
      </c>
      <c r="G61" s="5">
        <v>8.4065830000000005E-3</v>
      </c>
    </row>
    <row r="62" spans="1:7" ht="25.5" x14ac:dyDescent="0.25">
      <c r="A62" s="6">
        <v>56</v>
      </c>
      <c r="B62" s="7" t="s">
        <v>161</v>
      </c>
      <c r="C62" s="11" t="s">
        <v>162</v>
      </c>
      <c r="D62" s="2" t="s">
        <v>163</v>
      </c>
      <c r="E62" s="46">
        <v>3010440</v>
      </c>
      <c r="F62" s="51">
        <v>4721.8751400000001</v>
      </c>
      <c r="G62" s="5">
        <v>7.929775E-3</v>
      </c>
    </row>
    <row r="63" spans="1:7" ht="15" x14ac:dyDescent="0.25">
      <c r="A63" s="6">
        <v>57</v>
      </c>
      <c r="B63" s="7" t="s">
        <v>262</v>
      </c>
      <c r="C63" s="11" t="s">
        <v>263</v>
      </c>
      <c r="D63" s="2" t="s">
        <v>172</v>
      </c>
      <c r="E63" s="46">
        <v>5474987</v>
      </c>
      <c r="F63" s="51">
        <v>4204.7900159999999</v>
      </c>
      <c r="G63" s="5">
        <v>7.061398E-3</v>
      </c>
    </row>
    <row r="64" spans="1:7" ht="15" x14ac:dyDescent="0.25">
      <c r="A64" s="6">
        <v>58</v>
      </c>
      <c r="B64" s="7" t="s">
        <v>372</v>
      </c>
      <c r="C64" s="11" t="s">
        <v>373</v>
      </c>
      <c r="D64" s="2" t="s">
        <v>374</v>
      </c>
      <c r="E64" s="46">
        <v>945762</v>
      </c>
      <c r="F64" s="51">
        <v>3954.7038029999999</v>
      </c>
      <c r="G64" s="5">
        <v>6.6414100000000004E-3</v>
      </c>
    </row>
    <row r="65" spans="1:7" ht="15" x14ac:dyDescent="0.25">
      <c r="A65" s="6">
        <v>59</v>
      </c>
      <c r="B65" s="7" t="s">
        <v>375</v>
      </c>
      <c r="C65" s="11" t="s">
        <v>376</v>
      </c>
      <c r="D65" s="2" t="s">
        <v>16</v>
      </c>
      <c r="E65" s="46">
        <v>5315211</v>
      </c>
      <c r="F65" s="51">
        <v>3757.8541770000002</v>
      </c>
      <c r="G65" s="5">
        <v>6.3108269999999998E-3</v>
      </c>
    </row>
    <row r="66" spans="1:7" ht="15" x14ac:dyDescent="0.25">
      <c r="A66" s="6">
        <v>60</v>
      </c>
      <c r="B66" s="7" t="s">
        <v>377</v>
      </c>
      <c r="C66" s="11" t="s">
        <v>378</v>
      </c>
      <c r="D66" s="2" t="s">
        <v>172</v>
      </c>
      <c r="E66" s="46">
        <v>237534</v>
      </c>
      <c r="F66" s="51">
        <v>3170.945287125</v>
      </c>
      <c r="G66" s="5">
        <v>5.3251899999999996E-3</v>
      </c>
    </row>
    <row r="67" spans="1:7" ht="15" x14ac:dyDescent="0.25">
      <c r="A67" s="6">
        <v>61</v>
      </c>
      <c r="B67" s="7" t="s">
        <v>221</v>
      </c>
      <c r="C67" s="11" t="s">
        <v>222</v>
      </c>
      <c r="D67" s="2" t="s">
        <v>223</v>
      </c>
      <c r="E67" s="46">
        <v>222922</v>
      </c>
      <c r="F67" s="51">
        <v>3155.5723710000002</v>
      </c>
      <c r="G67" s="5">
        <v>5.2993729999999996E-3</v>
      </c>
    </row>
    <row r="68" spans="1:7" ht="15" x14ac:dyDescent="0.25">
      <c r="A68" s="6">
        <v>62</v>
      </c>
      <c r="B68" s="7" t="s">
        <v>379</v>
      </c>
      <c r="C68" s="11" t="s">
        <v>380</v>
      </c>
      <c r="D68" s="2" t="s">
        <v>172</v>
      </c>
      <c r="E68" s="46">
        <v>1557689</v>
      </c>
      <c r="F68" s="51">
        <v>2215.8126025000001</v>
      </c>
      <c r="G68" s="5">
        <v>3.7211689999999999E-3</v>
      </c>
    </row>
    <row r="69" spans="1:7" ht="15" x14ac:dyDescent="0.25">
      <c r="A69" s="6">
        <v>63</v>
      </c>
      <c r="B69" s="7" t="s">
        <v>381</v>
      </c>
      <c r="C69" s="11" t="s">
        <v>382</v>
      </c>
      <c r="D69" s="2" t="s">
        <v>172</v>
      </c>
      <c r="E69" s="46">
        <v>1662739</v>
      </c>
      <c r="F69" s="51">
        <v>452.99245631299999</v>
      </c>
      <c r="G69" s="5">
        <v>7.6074200000000002E-4</v>
      </c>
    </row>
    <row r="70" spans="1:7" ht="15" x14ac:dyDescent="0.25">
      <c r="A70" s="1"/>
      <c r="B70" s="2"/>
      <c r="C70" s="8" t="s">
        <v>104</v>
      </c>
      <c r="D70" s="12"/>
      <c r="E70" s="48"/>
      <c r="F70" s="53">
        <v>592894.89920993824</v>
      </c>
      <c r="G70" s="13">
        <v>0.99568982300000008</v>
      </c>
    </row>
    <row r="71" spans="1:7" ht="15" x14ac:dyDescent="0.25">
      <c r="A71" s="6"/>
      <c r="B71" s="7"/>
      <c r="C71" s="14"/>
      <c r="D71" s="15"/>
      <c r="E71" s="46"/>
      <c r="F71" s="51"/>
      <c r="G71" s="5"/>
    </row>
    <row r="72" spans="1:7" ht="15" x14ac:dyDescent="0.25">
      <c r="A72" s="1"/>
      <c r="B72" s="2"/>
      <c r="C72" s="8" t="s">
        <v>105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1"/>
      <c r="G74" s="5"/>
    </row>
    <row r="75" spans="1:7" ht="15" x14ac:dyDescent="0.25">
      <c r="A75" s="16"/>
      <c r="B75" s="17"/>
      <c r="C75" s="8" t="s">
        <v>106</v>
      </c>
      <c r="D75" s="9"/>
      <c r="E75" s="47"/>
      <c r="F75" s="52"/>
      <c r="G75" s="10"/>
    </row>
    <row r="76" spans="1:7" ht="15" x14ac:dyDescent="0.25">
      <c r="A76" s="18"/>
      <c r="B76" s="19"/>
      <c r="C76" s="8" t="s">
        <v>104</v>
      </c>
      <c r="D76" s="20"/>
      <c r="E76" s="49"/>
      <c r="F76" s="54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5"/>
      <c r="G77" s="23"/>
    </row>
    <row r="78" spans="1:7" ht="15" x14ac:dyDescent="0.25">
      <c r="A78" s="1"/>
      <c r="B78" s="2"/>
      <c r="C78" s="8" t="s">
        <v>108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15" x14ac:dyDescent="0.25">
      <c r="A81" s="1"/>
      <c r="B81" s="2"/>
      <c r="C81" s="8" t="s">
        <v>109</v>
      </c>
      <c r="D81" s="9"/>
      <c r="E81" s="47"/>
      <c r="F81" s="52"/>
      <c r="G81" s="10"/>
    </row>
    <row r="82" spans="1:7" ht="15" x14ac:dyDescent="0.25">
      <c r="A82" s="1"/>
      <c r="B82" s="2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15" x14ac:dyDescent="0.25">
      <c r="A84" s="1"/>
      <c r="B84" s="2"/>
      <c r="C84" s="8" t="s">
        <v>110</v>
      </c>
      <c r="D84" s="9"/>
      <c r="E84" s="47"/>
      <c r="F84" s="52"/>
      <c r="G84" s="10"/>
    </row>
    <row r="85" spans="1:7" ht="15" x14ac:dyDescent="0.25">
      <c r="A85" s="1"/>
      <c r="B85" s="2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6"/>
      <c r="B87" s="7"/>
      <c r="C87" s="24" t="s">
        <v>111</v>
      </c>
      <c r="D87" s="25"/>
      <c r="E87" s="48"/>
      <c r="F87" s="53">
        <v>592894.89920993824</v>
      </c>
      <c r="G87" s="13">
        <v>0.99568982300000008</v>
      </c>
    </row>
    <row r="88" spans="1:7" ht="15" x14ac:dyDescent="0.25">
      <c r="A88" s="1"/>
      <c r="B88" s="2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112</v>
      </c>
      <c r="D89" s="4"/>
      <c r="E89" s="46"/>
      <c r="F89" s="51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1"/>
      <c r="G92" s="5"/>
    </row>
    <row r="93" spans="1:7" ht="15" x14ac:dyDescent="0.25">
      <c r="A93" s="1"/>
      <c r="B93" s="26"/>
      <c r="C93" s="8" t="s">
        <v>113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6"/>
      <c r="G95" s="27"/>
    </row>
    <row r="96" spans="1:7" ht="15" x14ac:dyDescent="0.25">
      <c r="A96" s="1"/>
      <c r="B96" s="2"/>
      <c r="C96" s="8" t="s">
        <v>114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12"/>
      <c r="E97" s="48"/>
      <c r="F97" s="53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1"/>
      <c r="G98" s="5"/>
    </row>
    <row r="99" spans="1:7" ht="25.5" x14ac:dyDescent="0.25">
      <c r="A99" s="1"/>
      <c r="B99" s="26"/>
      <c r="C99" s="8" t="s">
        <v>115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12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1"/>
      <c r="G101" s="5"/>
    </row>
    <row r="102" spans="1:7" ht="15" x14ac:dyDescent="0.25">
      <c r="A102" s="6"/>
      <c r="B102" s="7"/>
      <c r="C102" s="28" t="s">
        <v>116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1"/>
      <c r="G103" s="5"/>
    </row>
    <row r="104" spans="1:7" ht="15" x14ac:dyDescent="0.25">
      <c r="A104" s="1"/>
      <c r="B104" s="2"/>
      <c r="C104" s="3" t="s">
        <v>117</v>
      </c>
      <c r="D104" s="4"/>
      <c r="E104" s="46"/>
      <c r="F104" s="51"/>
      <c r="G104" s="5"/>
    </row>
    <row r="105" spans="1:7" ht="15" x14ac:dyDescent="0.25">
      <c r="A105" s="6"/>
      <c r="B105" s="7"/>
      <c r="C105" s="8" t="s">
        <v>118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119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15" x14ac:dyDescent="0.25">
      <c r="A111" s="6"/>
      <c r="B111" s="7"/>
      <c r="C111" s="8" t="s">
        <v>120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1"/>
      <c r="G113" s="5"/>
    </row>
    <row r="114" spans="1:7" ht="15" x14ac:dyDescent="0.25">
      <c r="A114" s="6"/>
      <c r="B114" s="7"/>
      <c r="C114" s="8" t="s">
        <v>121</v>
      </c>
      <c r="D114" s="9"/>
      <c r="E114" s="47"/>
      <c r="F114" s="52"/>
      <c r="G114" s="10"/>
    </row>
    <row r="115" spans="1:7" ht="15" x14ac:dyDescent="0.25">
      <c r="A115" s="6">
        <v>1</v>
      </c>
      <c r="B115" s="7"/>
      <c r="C115" s="11" t="s">
        <v>840</v>
      </c>
      <c r="D115" s="15"/>
      <c r="E115" s="46"/>
      <c r="F115" s="51">
        <v>2330.8926661</v>
      </c>
      <c r="G115" s="5">
        <v>3.9144310000000003E-3</v>
      </c>
    </row>
    <row r="116" spans="1:7" ht="15" x14ac:dyDescent="0.25">
      <c r="A116" s="6"/>
      <c r="B116" s="7"/>
      <c r="C116" s="8" t="s">
        <v>104</v>
      </c>
      <c r="D116" s="25"/>
      <c r="E116" s="48"/>
      <c r="F116" s="53">
        <v>2330.8926661</v>
      </c>
      <c r="G116" s="13">
        <v>3.9144310000000003E-3</v>
      </c>
    </row>
    <row r="117" spans="1:7" ht="15" x14ac:dyDescent="0.25">
      <c r="A117" s="6"/>
      <c r="B117" s="7"/>
      <c r="C117" s="14"/>
      <c r="D117" s="7"/>
      <c r="E117" s="46"/>
      <c r="F117" s="51"/>
      <c r="G117" s="5"/>
    </row>
    <row r="118" spans="1:7" ht="25.5" x14ac:dyDescent="0.25">
      <c r="A118" s="6"/>
      <c r="B118" s="7"/>
      <c r="C118" s="24" t="s">
        <v>122</v>
      </c>
      <c r="D118" s="25"/>
      <c r="E118" s="48"/>
      <c r="F118" s="53">
        <v>2330.8926661</v>
      </c>
      <c r="G118" s="13">
        <v>3.9144310000000003E-3</v>
      </c>
    </row>
    <row r="119" spans="1:7" ht="15" x14ac:dyDescent="0.25">
      <c r="A119" s="6"/>
      <c r="B119" s="7"/>
      <c r="C119" s="29"/>
      <c r="D119" s="7"/>
      <c r="E119" s="46"/>
      <c r="F119" s="51"/>
      <c r="G119" s="5"/>
    </row>
    <row r="120" spans="1:7" ht="15" x14ac:dyDescent="0.25">
      <c r="A120" s="1"/>
      <c r="B120" s="2"/>
      <c r="C120" s="3" t="s">
        <v>123</v>
      </c>
      <c r="D120" s="4"/>
      <c r="E120" s="46"/>
      <c r="F120" s="51"/>
      <c r="G120" s="5"/>
    </row>
    <row r="121" spans="1:7" ht="25.5" x14ac:dyDescent="0.25">
      <c r="A121" s="6"/>
      <c r="B121" s="7"/>
      <c r="C121" s="8" t="s">
        <v>124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1"/>
      <c r="G123" s="5"/>
    </row>
    <row r="124" spans="1:7" ht="15" x14ac:dyDescent="0.25">
      <c r="A124" s="1"/>
      <c r="B124" s="2"/>
      <c r="C124" s="3" t="s">
        <v>125</v>
      </c>
      <c r="D124" s="4"/>
      <c r="E124" s="46"/>
      <c r="F124" s="51"/>
      <c r="G124" s="5"/>
    </row>
    <row r="125" spans="1:7" ht="25.5" x14ac:dyDescent="0.25">
      <c r="A125" s="6"/>
      <c r="B125" s="7"/>
      <c r="C125" s="8" t="s">
        <v>126</v>
      </c>
      <c r="D125" s="9"/>
      <c r="E125" s="47"/>
      <c r="F125" s="52"/>
      <c r="G125" s="10"/>
    </row>
    <row r="126" spans="1:7" ht="15" x14ac:dyDescent="0.25">
      <c r="A126" s="6"/>
      <c r="B126" s="7"/>
      <c r="C126" s="8" t="s">
        <v>104</v>
      </c>
      <c r="D126" s="25"/>
      <c r="E126" s="48"/>
      <c r="F126" s="53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1"/>
      <c r="G127" s="5"/>
    </row>
    <row r="128" spans="1:7" ht="25.5" x14ac:dyDescent="0.25">
      <c r="A128" s="6"/>
      <c r="B128" s="7"/>
      <c r="C128" s="8" t="s">
        <v>127</v>
      </c>
      <c r="D128" s="9"/>
      <c r="E128" s="47"/>
      <c r="F128" s="52"/>
      <c r="G128" s="10"/>
    </row>
    <row r="129" spans="1:7" ht="15" x14ac:dyDescent="0.25">
      <c r="A129" s="6"/>
      <c r="B129" s="7"/>
      <c r="C129" s="8" t="s">
        <v>104</v>
      </c>
      <c r="D129" s="25"/>
      <c r="E129" s="48"/>
      <c r="F129" s="53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6"/>
      <c r="F130" s="56"/>
      <c r="G130" s="27"/>
    </row>
    <row r="131" spans="1:7" ht="25.5" x14ac:dyDescent="0.25">
      <c r="A131" s="6"/>
      <c r="B131" s="7"/>
      <c r="C131" s="29" t="s">
        <v>128</v>
      </c>
      <c r="D131" s="7"/>
      <c r="E131" s="46"/>
      <c r="F131" s="56">
        <v>235.65259967</v>
      </c>
      <c r="G131" s="27">
        <v>3.9574800000000002E-4</v>
      </c>
    </row>
    <row r="132" spans="1:7" ht="15" x14ac:dyDescent="0.25">
      <c r="A132" s="6"/>
      <c r="B132" s="7"/>
      <c r="C132" s="30" t="s">
        <v>129</v>
      </c>
      <c r="D132" s="12"/>
      <c r="E132" s="48"/>
      <c r="F132" s="53">
        <v>595461.44447570818</v>
      </c>
      <c r="G132" s="13">
        <v>1.0000000020000002</v>
      </c>
    </row>
    <row r="134" spans="1:7" ht="15" x14ac:dyDescent="0.25">
      <c r="B134" s="143"/>
      <c r="C134" s="143"/>
      <c r="D134" s="143"/>
      <c r="E134" s="143"/>
      <c r="F134" s="143"/>
    </row>
    <row r="135" spans="1:7" ht="15" x14ac:dyDescent="0.25">
      <c r="B135" s="143"/>
      <c r="C135" s="143"/>
      <c r="D135" s="143"/>
      <c r="E135" s="143"/>
      <c r="F135" s="143"/>
    </row>
    <row r="137" spans="1:7" ht="15" x14ac:dyDescent="0.25">
      <c r="B137" s="36" t="s">
        <v>131</v>
      </c>
      <c r="C137" s="37"/>
      <c r="D137" s="38"/>
    </row>
    <row r="138" spans="1:7" ht="15" x14ac:dyDescent="0.25">
      <c r="B138" s="39" t="s">
        <v>132</v>
      </c>
      <c r="C138" s="40"/>
      <c r="D138" s="62" t="s">
        <v>133</v>
      </c>
    </row>
    <row r="139" spans="1:7" ht="15" x14ac:dyDescent="0.25">
      <c r="B139" s="39" t="s">
        <v>134</v>
      </c>
      <c r="C139" s="40"/>
      <c r="D139" s="62" t="s">
        <v>133</v>
      </c>
    </row>
    <row r="140" spans="1:7" ht="15" x14ac:dyDescent="0.25">
      <c r="B140" s="41" t="s">
        <v>135</v>
      </c>
      <c r="C140" s="40"/>
      <c r="D140" s="42"/>
    </row>
    <row r="141" spans="1:7" ht="25.5" customHeight="1" x14ac:dyDescent="0.25">
      <c r="B141" s="42"/>
      <c r="C141" s="32" t="s">
        <v>136</v>
      </c>
      <c r="D141" s="33" t="s">
        <v>137</v>
      </c>
    </row>
    <row r="142" spans="1:7" ht="12.75" customHeight="1" x14ac:dyDescent="0.25">
      <c r="B142" s="57" t="s">
        <v>138</v>
      </c>
      <c r="C142" s="58" t="s">
        <v>139</v>
      </c>
      <c r="D142" s="58" t="s">
        <v>140</v>
      </c>
    </row>
    <row r="143" spans="1:7" ht="15" x14ac:dyDescent="0.25">
      <c r="B143" s="42" t="s">
        <v>141</v>
      </c>
      <c r="C143" s="43">
        <v>491.98930000000001</v>
      </c>
      <c r="D143" s="43">
        <v>481.02080000000001</v>
      </c>
    </row>
    <row r="144" spans="1:7" ht="15" x14ac:dyDescent="0.25">
      <c r="B144" s="42" t="s">
        <v>142</v>
      </c>
      <c r="C144" s="43">
        <v>35.073599999999999</v>
      </c>
      <c r="D144" s="43">
        <v>34.0886</v>
      </c>
    </row>
    <row r="145" spans="2:256" ht="15" x14ac:dyDescent="0.25">
      <c r="B145" s="42" t="s">
        <v>383</v>
      </c>
      <c r="C145" s="43">
        <v>502.17489999999998</v>
      </c>
      <c r="D145" s="43">
        <v>490.9794</v>
      </c>
    </row>
    <row r="146" spans="2:256" ht="15" x14ac:dyDescent="0.25">
      <c r="B146" s="42" t="s">
        <v>384</v>
      </c>
      <c r="C146" s="43">
        <v>30.505400000000002</v>
      </c>
      <c r="D146" s="43">
        <v>29.621400000000001</v>
      </c>
    </row>
    <row r="147" spans="2:256" ht="15" x14ac:dyDescent="0.25">
      <c r="B147" s="42" t="s">
        <v>143</v>
      </c>
      <c r="C147" s="43">
        <v>474.24489999999997</v>
      </c>
      <c r="D147" s="43">
        <v>463.35829999999999</v>
      </c>
    </row>
    <row r="148" spans="2:256" ht="15" x14ac:dyDescent="0.25">
      <c r="B148" s="42" t="s">
        <v>144</v>
      </c>
      <c r="C148" s="43">
        <v>33.44</v>
      </c>
      <c r="D148" s="43">
        <v>32.469200000000001</v>
      </c>
    </row>
    <row r="150" spans="2:256" ht="15" x14ac:dyDescent="0.25">
      <c r="B150" s="126" t="s">
        <v>145</v>
      </c>
      <c r="C150" s="128"/>
      <c r="IV150"/>
    </row>
    <row r="151" spans="2:256" ht="24.75" customHeight="1" x14ac:dyDescent="0.25">
      <c r="B151" s="129" t="s">
        <v>138</v>
      </c>
      <c r="C151" s="129" t="s">
        <v>385</v>
      </c>
    </row>
    <row r="152" spans="2:256" ht="15" x14ac:dyDescent="0.25">
      <c r="B152" s="42" t="s">
        <v>142</v>
      </c>
      <c r="C152" s="130">
        <v>0.17708199999999999</v>
      </c>
    </row>
    <row r="153" spans="2:256" ht="15" x14ac:dyDescent="0.25">
      <c r="B153" s="42" t="s">
        <v>384</v>
      </c>
      <c r="C153" s="130">
        <v>0.17708199999999999</v>
      </c>
    </row>
    <row r="154" spans="2:256" ht="15" x14ac:dyDescent="0.25">
      <c r="B154" s="42" t="s">
        <v>144</v>
      </c>
      <c r="C154" s="130">
        <v>0.17708199999999999</v>
      </c>
      <c r="D154"/>
    </row>
    <row r="156" spans="2:256" ht="15" x14ac:dyDescent="0.25">
      <c r="B156" s="41" t="s">
        <v>146</v>
      </c>
      <c r="C156" s="40"/>
      <c r="D156" s="64" t="s">
        <v>133</v>
      </c>
    </row>
    <row r="157" spans="2:256" ht="15" x14ac:dyDescent="0.25">
      <c r="B157" s="41" t="s">
        <v>147</v>
      </c>
      <c r="C157" s="40"/>
      <c r="D157" s="64" t="s">
        <v>133</v>
      </c>
    </row>
    <row r="158" spans="2:256" ht="15" x14ac:dyDescent="0.25">
      <c r="B158" s="41" t="s">
        <v>148</v>
      </c>
      <c r="C158" s="40"/>
      <c r="D158" s="45">
        <v>0.38556509925812932</v>
      </c>
    </row>
    <row r="159" spans="2:256" ht="15" x14ac:dyDescent="0.25">
      <c r="B159" s="41" t="s">
        <v>149</v>
      </c>
      <c r="C159" s="40"/>
      <c r="D159" s="45" t="s">
        <v>133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13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386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387</v>
      </c>
      <c r="C7" s="11" t="s">
        <v>388</v>
      </c>
      <c r="D7" s="2" t="s">
        <v>16</v>
      </c>
      <c r="E7" s="46">
        <v>65673</v>
      </c>
      <c r="F7" s="51">
        <v>530.99904149999998</v>
      </c>
      <c r="G7" s="5">
        <v>6.1504425000000001E-2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116358</v>
      </c>
      <c r="F8" s="51">
        <v>508.600818</v>
      </c>
      <c r="G8" s="5">
        <v>5.8910088999999999E-2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16</v>
      </c>
      <c r="E9" s="46">
        <v>17800</v>
      </c>
      <c r="F9" s="51">
        <v>434.98750000000001</v>
      </c>
      <c r="G9" s="5">
        <v>5.0383624000000002E-2</v>
      </c>
    </row>
    <row r="10" spans="1:7" ht="25.5" x14ac:dyDescent="0.25">
      <c r="A10" s="6">
        <v>4</v>
      </c>
      <c r="B10" s="7" t="s">
        <v>39</v>
      </c>
      <c r="C10" s="11" t="s">
        <v>40</v>
      </c>
      <c r="D10" s="2" t="s">
        <v>41</v>
      </c>
      <c r="E10" s="46">
        <v>30787</v>
      </c>
      <c r="F10" s="51">
        <v>385.79189700000001</v>
      </c>
      <c r="G10" s="5">
        <v>4.4685408000000003E-2</v>
      </c>
    </row>
    <row r="11" spans="1:7" ht="15" x14ac:dyDescent="0.25">
      <c r="A11" s="6">
        <v>5</v>
      </c>
      <c r="B11" s="7" t="s">
        <v>288</v>
      </c>
      <c r="C11" s="11" t="s">
        <v>289</v>
      </c>
      <c r="D11" s="2" t="s">
        <v>238</v>
      </c>
      <c r="E11" s="46">
        <v>73000</v>
      </c>
      <c r="F11" s="51">
        <v>321.89350000000002</v>
      </c>
      <c r="G11" s="5">
        <v>3.7284200000000003E-2</v>
      </c>
    </row>
    <row r="12" spans="1:7" ht="25.5" x14ac:dyDescent="0.25">
      <c r="A12" s="6">
        <v>6</v>
      </c>
      <c r="B12" s="7" t="s">
        <v>389</v>
      </c>
      <c r="C12" s="11" t="s">
        <v>390</v>
      </c>
      <c r="D12" s="2" t="s">
        <v>53</v>
      </c>
      <c r="E12" s="46">
        <v>117642</v>
      </c>
      <c r="F12" s="51">
        <v>272.92944</v>
      </c>
      <c r="G12" s="5">
        <v>3.1612803000000002E-2</v>
      </c>
    </row>
    <row r="13" spans="1:7" ht="15" x14ac:dyDescent="0.25">
      <c r="A13" s="6">
        <v>7</v>
      </c>
      <c r="B13" s="7" t="s">
        <v>170</v>
      </c>
      <c r="C13" s="11" t="s">
        <v>171</v>
      </c>
      <c r="D13" s="2" t="s">
        <v>172</v>
      </c>
      <c r="E13" s="46">
        <v>86189</v>
      </c>
      <c r="F13" s="51">
        <v>255.5934795</v>
      </c>
      <c r="G13" s="5">
        <v>2.9604818000000001E-2</v>
      </c>
    </row>
    <row r="14" spans="1:7" ht="25.5" x14ac:dyDescent="0.25">
      <c r="A14" s="6">
        <v>8</v>
      </c>
      <c r="B14" s="7" t="s">
        <v>391</v>
      </c>
      <c r="C14" s="11" t="s">
        <v>392</v>
      </c>
      <c r="D14" s="2" t="s">
        <v>44</v>
      </c>
      <c r="E14" s="46">
        <v>20264</v>
      </c>
      <c r="F14" s="51">
        <v>249.844988</v>
      </c>
      <c r="G14" s="5">
        <v>2.8938983000000001E-2</v>
      </c>
    </row>
    <row r="15" spans="1:7" ht="25.5" x14ac:dyDescent="0.25">
      <c r="A15" s="6">
        <v>9</v>
      </c>
      <c r="B15" s="7" t="s">
        <v>313</v>
      </c>
      <c r="C15" s="11" t="s">
        <v>314</v>
      </c>
      <c r="D15" s="2" t="s">
        <v>44</v>
      </c>
      <c r="E15" s="46">
        <v>25764</v>
      </c>
      <c r="F15" s="51">
        <v>243.93355199999999</v>
      </c>
      <c r="G15" s="5">
        <v>2.8254274999999999E-2</v>
      </c>
    </row>
    <row r="16" spans="1:7" ht="25.5" x14ac:dyDescent="0.25">
      <c r="A16" s="6">
        <v>10</v>
      </c>
      <c r="B16" s="7" t="s">
        <v>393</v>
      </c>
      <c r="C16" s="11" t="s">
        <v>394</v>
      </c>
      <c r="D16" s="2" t="s">
        <v>172</v>
      </c>
      <c r="E16" s="46">
        <v>32724</v>
      </c>
      <c r="F16" s="51">
        <v>236.823588</v>
      </c>
      <c r="G16" s="5">
        <v>2.7430744E-2</v>
      </c>
    </row>
    <row r="17" spans="1:7" ht="25.5" x14ac:dyDescent="0.25">
      <c r="A17" s="6">
        <v>11</v>
      </c>
      <c r="B17" s="7" t="s">
        <v>191</v>
      </c>
      <c r="C17" s="11" t="s">
        <v>192</v>
      </c>
      <c r="D17" s="2" t="s">
        <v>160</v>
      </c>
      <c r="E17" s="46">
        <v>70408</v>
      </c>
      <c r="F17" s="51">
        <v>230.374976</v>
      </c>
      <c r="G17" s="5">
        <v>2.6683815E-2</v>
      </c>
    </row>
    <row r="18" spans="1:7" ht="25.5" x14ac:dyDescent="0.25">
      <c r="A18" s="6">
        <v>12</v>
      </c>
      <c r="B18" s="7" t="s">
        <v>395</v>
      </c>
      <c r="C18" s="11" t="s">
        <v>396</v>
      </c>
      <c r="D18" s="2" t="s">
        <v>44</v>
      </c>
      <c r="E18" s="46">
        <v>83182</v>
      </c>
      <c r="F18" s="51">
        <v>227.79390699999999</v>
      </c>
      <c r="G18" s="5">
        <v>2.6384856000000002E-2</v>
      </c>
    </row>
    <row r="19" spans="1:7" ht="15" x14ac:dyDescent="0.25">
      <c r="A19" s="6">
        <v>13</v>
      </c>
      <c r="B19" s="7" t="s">
        <v>397</v>
      </c>
      <c r="C19" s="11" t="s">
        <v>398</v>
      </c>
      <c r="D19" s="2" t="s">
        <v>223</v>
      </c>
      <c r="E19" s="46">
        <v>8310</v>
      </c>
      <c r="F19" s="51">
        <v>214.52265</v>
      </c>
      <c r="G19" s="5">
        <v>2.4847675999999999E-2</v>
      </c>
    </row>
    <row r="20" spans="1:7" ht="15" x14ac:dyDescent="0.25">
      <c r="A20" s="6">
        <v>14</v>
      </c>
      <c r="B20" s="7" t="s">
        <v>399</v>
      </c>
      <c r="C20" s="11" t="s">
        <v>400</v>
      </c>
      <c r="D20" s="2" t="s">
        <v>208</v>
      </c>
      <c r="E20" s="46">
        <v>29318</v>
      </c>
      <c r="F20" s="51">
        <v>207.160988</v>
      </c>
      <c r="G20" s="5">
        <v>2.3994991E-2</v>
      </c>
    </row>
    <row r="21" spans="1:7" ht="15" x14ac:dyDescent="0.25">
      <c r="A21" s="6">
        <v>15</v>
      </c>
      <c r="B21" s="7" t="s">
        <v>302</v>
      </c>
      <c r="C21" s="11" t="s">
        <v>303</v>
      </c>
      <c r="D21" s="2" t="s">
        <v>16</v>
      </c>
      <c r="E21" s="46">
        <v>31155</v>
      </c>
      <c r="F21" s="51">
        <v>198.9714075</v>
      </c>
      <c r="G21" s="5">
        <v>2.3046410999999999E-2</v>
      </c>
    </row>
    <row r="22" spans="1:7" ht="15" x14ac:dyDescent="0.25">
      <c r="A22" s="6">
        <v>16</v>
      </c>
      <c r="B22" s="7" t="s">
        <v>330</v>
      </c>
      <c r="C22" s="11" t="s">
        <v>331</v>
      </c>
      <c r="D22" s="2" t="s">
        <v>172</v>
      </c>
      <c r="E22" s="46">
        <v>35715</v>
      </c>
      <c r="F22" s="51">
        <v>198.3075375</v>
      </c>
      <c r="G22" s="5">
        <v>2.2969515999999999E-2</v>
      </c>
    </row>
    <row r="23" spans="1:7" ht="15" x14ac:dyDescent="0.25">
      <c r="A23" s="6">
        <v>17</v>
      </c>
      <c r="B23" s="7" t="s">
        <v>401</v>
      </c>
      <c r="C23" s="11" t="s">
        <v>402</v>
      </c>
      <c r="D23" s="2" t="s">
        <v>223</v>
      </c>
      <c r="E23" s="46">
        <v>45347</v>
      </c>
      <c r="F23" s="51">
        <v>194.17585399999999</v>
      </c>
      <c r="G23" s="5">
        <v>2.2490953000000001E-2</v>
      </c>
    </row>
    <row r="24" spans="1:7" ht="25.5" x14ac:dyDescent="0.25">
      <c r="A24" s="6">
        <v>18</v>
      </c>
      <c r="B24" s="7" t="s">
        <v>309</v>
      </c>
      <c r="C24" s="11" t="s">
        <v>310</v>
      </c>
      <c r="D24" s="2" t="s">
        <v>53</v>
      </c>
      <c r="E24" s="46">
        <v>12149</v>
      </c>
      <c r="F24" s="51">
        <v>193.1751745</v>
      </c>
      <c r="G24" s="5">
        <v>2.2375045999999999E-2</v>
      </c>
    </row>
    <row r="25" spans="1:7" ht="25.5" x14ac:dyDescent="0.25">
      <c r="A25" s="6">
        <v>19</v>
      </c>
      <c r="B25" s="7" t="s">
        <v>26</v>
      </c>
      <c r="C25" s="11" t="s">
        <v>27</v>
      </c>
      <c r="D25" s="2" t="s">
        <v>22</v>
      </c>
      <c r="E25" s="46">
        <v>32394</v>
      </c>
      <c r="F25" s="51">
        <v>192.69570899999999</v>
      </c>
      <c r="G25" s="5">
        <v>2.2319511E-2</v>
      </c>
    </row>
    <row r="26" spans="1:7" ht="25.5" x14ac:dyDescent="0.25">
      <c r="A26" s="6">
        <v>20</v>
      </c>
      <c r="B26" s="7" t="s">
        <v>11</v>
      </c>
      <c r="C26" s="11" t="s">
        <v>12</v>
      </c>
      <c r="D26" s="2" t="s">
        <v>13</v>
      </c>
      <c r="E26" s="46">
        <v>12000</v>
      </c>
      <c r="F26" s="51">
        <v>186.38399999999999</v>
      </c>
      <c r="G26" s="5">
        <v>2.158844E-2</v>
      </c>
    </row>
    <row r="27" spans="1:7" ht="25.5" x14ac:dyDescent="0.25">
      <c r="A27" s="6">
        <v>21</v>
      </c>
      <c r="B27" s="7" t="s">
        <v>403</v>
      </c>
      <c r="C27" s="11" t="s">
        <v>404</v>
      </c>
      <c r="D27" s="2" t="s">
        <v>44</v>
      </c>
      <c r="E27" s="46">
        <v>31829</v>
      </c>
      <c r="F27" s="51">
        <v>186.18373550000001</v>
      </c>
      <c r="G27" s="5">
        <v>2.1565243000000001E-2</v>
      </c>
    </row>
    <row r="28" spans="1:7" ht="25.5" x14ac:dyDescent="0.25">
      <c r="A28" s="6">
        <v>22</v>
      </c>
      <c r="B28" s="7" t="s">
        <v>300</v>
      </c>
      <c r="C28" s="11" t="s">
        <v>301</v>
      </c>
      <c r="D28" s="2" t="s">
        <v>22</v>
      </c>
      <c r="E28" s="46">
        <v>24335</v>
      </c>
      <c r="F28" s="51">
        <v>185.9315675</v>
      </c>
      <c r="G28" s="5">
        <v>2.1536034999999999E-2</v>
      </c>
    </row>
    <row r="29" spans="1:7" ht="25.5" x14ac:dyDescent="0.25">
      <c r="A29" s="6">
        <v>23</v>
      </c>
      <c r="B29" s="7" t="s">
        <v>42</v>
      </c>
      <c r="C29" s="11" t="s">
        <v>43</v>
      </c>
      <c r="D29" s="2" t="s">
        <v>44</v>
      </c>
      <c r="E29" s="46">
        <v>42033</v>
      </c>
      <c r="F29" s="51">
        <v>185.49162899999999</v>
      </c>
      <c r="G29" s="5">
        <v>2.1485078000000001E-2</v>
      </c>
    </row>
    <row r="30" spans="1:7" ht="25.5" x14ac:dyDescent="0.25">
      <c r="A30" s="6">
        <v>24</v>
      </c>
      <c r="B30" s="7" t="s">
        <v>151</v>
      </c>
      <c r="C30" s="11" t="s">
        <v>152</v>
      </c>
      <c r="D30" s="2" t="s">
        <v>153</v>
      </c>
      <c r="E30" s="46">
        <v>25159</v>
      </c>
      <c r="F30" s="51">
        <v>177.87413000000001</v>
      </c>
      <c r="G30" s="5">
        <v>2.0602760000000001E-2</v>
      </c>
    </row>
    <row r="31" spans="1:7" ht="25.5" x14ac:dyDescent="0.25">
      <c r="A31" s="6">
        <v>25</v>
      </c>
      <c r="B31" s="7" t="s">
        <v>405</v>
      </c>
      <c r="C31" s="11" t="s">
        <v>406</v>
      </c>
      <c r="D31" s="2" t="s">
        <v>172</v>
      </c>
      <c r="E31" s="46">
        <v>8546</v>
      </c>
      <c r="F31" s="51">
        <v>176.184336</v>
      </c>
      <c r="G31" s="5">
        <v>2.0407035E-2</v>
      </c>
    </row>
    <row r="32" spans="1:7" ht="25.5" x14ac:dyDescent="0.25">
      <c r="A32" s="6">
        <v>26</v>
      </c>
      <c r="B32" s="7" t="s">
        <v>407</v>
      </c>
      <c r="C32" s="11" t="s">
        <v>408</v>
      </c>
      <c r="D32" s="2" t="s">
        <v>44</v>
      </c>
      <c r="E32" s="46">
        <v>12643</v>
      </c>
      <c r="F32" s="51">
        <v>171.7109045</v>
      </c>
      <c r="G32" s="5">
        <v>1.9888888E-2</v>
      </c>
    </row>
    <row r="33" spans="1:7" ht="25.5" x14ac:dyDescent="0.25">
      <c r="A33" s="6">
        <v>27</v>
      </c>
      <c r="B33" s="7" t="s">
        <v>409</v>
      </c>
      <c r="C33" s="11" t="s">
        <v>410</v>
      </c>
      <c r="D33" s="2" t="s">
        <v>172</v>
      </c>
      <c r="E33" s="46">
        <v>15118</v>
      </c>
      <c r="F33" s="51">
        <v>168.19530900000001</v>
      </c>
      <c r="G33" s="5">
        <v>1.9481683999999999E-2</v>
      </c>
    </row>
    <row r="34" spans="1:7" ht="15" x14ac:dyDescent="0.25">
      <c r="A34" s="6">
        <v>28</v>
      </c>
      <c r="B34" s="7" t="s">
        <v>411</v>
      </c>
      <c r="C34" s="11" t="s">
        <v>412</v>
      </c>
      <c r="D34" s="2" t="s">
        <v>208</v>
      </c>
      <c r="E34" s="46">
        <v>27042</v>
      </c>
      <c r="F34" s="51">
        <v>166.95730800000001</v>
      </c>
      <c r="G34" s="5">
        <v>1.9338290000000001E-2</v>
      </c>
    </row>
    <row r="35" spans="1:7" ht="15" x14ac:dyDescent="0.25">
      <c r="A35" s="6">
        <v>29</v>
      </c>
      <c r="B35" s="7" t="s">
        <v>342</v>
      </c>
      <c r="C35" s="11" t="s">
        <v>343</v>
      </c>
      <c r="D35" s="2" t="s">
        <v>172</v>
      </c>
      <c r="E35" s="46">
        <v>40640</v>
      </c>
      <c r="F35" s="51">
        <v>165.79087999999999</v>
      </c>
      <c r="G35" s="5">
        <v>1.9203185000000001E-2</v>
      </c>
    </row>
    <row r="36" spans="1:7" ht="25.5" x14ac:dyDescent="0.25">
      <c r="A36" s="6">
        <v>30</v>
      </c>
      <c r="B36" s="7" t="s">
        <v>413</v>
      </c>
      <c r="C36" s="11" t="s">
        <v>414</v>
      </c>
      <c r="D36" s="2" t="s">
        <v>172</v>
      </c>
      <c r="E36" s="46">
        <v>34549</v>
      </c>
      <c r="F36" s="51">
        <v>160.3246345</v>
      </c>
      <c r="G36" s="5">
        <v>1.8570041999999998E-2</v>
      </c>
    </row>
    <row r="37" spans="1:7" ht="15" x14ac:dyDescent="0.25">
      <c r="A37" s="6">
        <v>31</v>
      </c>
      <c r="B37" s="7" t="s">
        <v>338</v>
      </c>
      <c r="C37" s="11" t="s">
        <v>339</v>
      </c>
      <c r="D37" s="2" t="s">
        <v>243</v>
      </c>
      <c r="E37" s="46">
        <v>9972</v>
      </c>
      <c r="F37" s="51">
        <v>154.29675599999999</v>
      </c>
      <c r="G37" s="5">
        <v>1.7871846E-2</v>
      </c>
    </row>
    <row r="38" spans="1:7" ht="25.5" x14ac:dyDescent="0.25">
      <c r="A38" s="6">
        <v>32</v>
      </c>
      <c r="B38" s="7" t="s">
        <v>51</v>
      </c>
      <c r="C38" s="11" t="s">
        <v>52</v>
      </c>
      <c r="D38" s="2" t="s">
        <v>53</v>
      </c>
      <c r="E38" s="46">
        <v>19431</v>
      </c>
      <c r="F38" s="51">
        <v>150.72626700000001</v>
      </c>
      <c r="G38" s="5">
        <v>1.7458285E-2</v>
      </c>
    </row>
    <row r="39" spans="1:7" ht="15" x14ac:dyDescent="0.25">
      <c r="A39" s="6">
        <v>33</v>
      </c>
      <c r="B39" s="7" t="s">
        <v>415</v>
      </c>
      <c r="C39" s="11" t="s">
        <v>416</v>
      </c>
      <c r="D39" s="2" t="s">
        <v>223</v>
      </c>
      <c r="E39" s="46">
        <v>20470</v>
      </c>
      <c r="F39" s="51">
        <v>134.15014500000001</v>
      </c>
      <c r="G39" s="5">
        <v>1.553831E-2</v>
      </c>
    </row>
    <row r="40" spans="1:7" ht="15" x14ac:dyDescent="0.25">
      <c r="A40" s="6">
        <v>34</v>
      </c>
      <c r="B40" s="7" t="s">
        <v>417</v>
      </c>
      <c r="C40" s="11" t="s">
        <v>418</v>
      </c>
      <c r="D40" s="2" t="s">
        <v>175</v>
      </c>
      <c r="E40" s="46">
        <v>235</v>
      </c>
      <c r="F40" s="51">
        <v>133.03255999999999</v>
      </c>
      <c r="G40" s="5">
        <v>1.5408862000000001E-2</v>
      </c>
    </row>
    <row r="41" spans="1:7" ht="25.5" x14ac:dyDescent="0.25">
      <c r="A41" s="6">
        <v>35</v>
      </c>
      <c r="B41" s="7" t="s">
        <v>187</v>
      </c>
      <c r="C41" s="11" t="s">
        <v>188</v>
      </c>
      <c r="D41" s="2" t="s">
        <v>44</v>
      </c>
      <c r="E41" s="46">
        <v>29130</v>
      </c>
      <c r="F41" s="51">
        <v>118.340625</v>
      </c>
      <c r="G41" s="5">
        <v>1.3707128000000001E-2</v>
      </c>
    </row>
    <row r="42" spans="1:7" ht="25.5" x14ac:dyDescent="0.25">
      <c r="A42" s="6">
        <v>36</v>
      </c>
      <c r="B42" s="7" t="s">
        <v>419</v>
      </c>
      <c r="C42" s="11" t="s">
        <v>420</v>
      </c>
      <c r="D42" s="2" t="s">
        <v>44</v>
      </c>
      <c r="E42" s="46">
        <v>36124</v>
      </c>
      <c r="F42" s="51">
        <v>114.69370000000001</v>
      </c>
      <c r="G42" s="5">
        <v>1.3284713E-2</v>
      </c>
    </row>
    <row r="43" spans="1:7" ht="15" x14ac:dyDescent="0.25">
      <c r="A43" s="6">
        <v>37</v>
      </c>
      <c r="B43" s="7" t="s">
        <v>327</v>
      </c>
      <c r="C43" s="11" t="s">
        <v>328</v>
      </c>
      <c r="D43" s="2" t="s">
        <v>329</v>
      </c>
      <c r="E43" s="46">
        <v>18509</v>
      </c>
      <c r="F43" s="51">
        <v>107.07456500000001</v>
      </c>
      <c r="G43" s="5">
        <v>1.2402206000000001E-2</v>
      </c>
    </row>
    <row r="44" spans="1:7" ht="15" x14ac:dyDescent="0.25">
      <c r="A44" s="6">
        <v>38</v>
      </c>
      <c r="B44" s="7" t="s">
        <v>363</v>
      </c>
      <c r="C44" s="11" t="s">
        <v>364</v>
      </c>
      <c r="D44" s="2" t="s">
        <v>172</v>
      </c>
      <c r="E44" s="46">
        <v>47081</v>
      </c>
      <c r="F44" s="51">
        <v>103.60174050000001</v>
      </c>
      <c r="G44" s="5">
        <v>1.1999957E-2</v>
      </c>
    </row>
    <row r="45" spans="1:7" ht="25.5" x14ac:dyDescent="0.25">
      <c r="A45" s="6">
        <v>39</v>
      </c>
      <c r="B45" s="7" t="s">
        <v>421</v>
      </c>
      <c r="C45" s="11" t="s">
        <v>422</v>
      </c>
      <c r="D45" s="2" t="s">
        <v>22</v>
      </c>
      <c r="E45" s="46">
        <v>33529</v>
      </c>
      <c r="F45" s="51">
        <v>87.0915775</v>
      </c>
      <c r="G45" s="5">
        <v>1.0087621999999999E-2</v>
      </c>
    </row>
    <row r="46" spans="1:7" ht="15" x14ac:dyDescent="0.25">
      <c r="A46" s="6">
        <v>40</v>
      </c>
      <c r="B46" s="7" t="s">
        <v>423</v>
      </c>
      <c r="C46" s="11" t="s">
        <v>424</v>
      </c>
      <c r="D46" s="2" t="s">
        <v>243</v>
      </c>
      <c r="E46" s="46">
        <v>12714</v>
      </c>
      <c r="F46" s="51">
        <v>77.307477000000006</v>
      </c>
      <c r="G46" s="5">
        <v>8.9543509999999993E-3</v>
      </c>
    </row>
    <row r="47" spans="1:7" ht="15" x14ac:dyDescent="0.25">
      <c r="A47" s="1"/>
      <c r="B47" s="2"/>
      <c r="C47" s="8" t="s">
        <v>104</v>
      </c>
      <c r="D47" s="12"/>
      <c r="E47" s="48"/>
      <c r="F47" s="53">
        <v>8409.9198544999963</v>
      </c>
      <c r="G47" s="13">
        <v>0.97410210399999997</v>
      </c>
    </row>
    <row r="48" spans="1:7" ht="15" x14ac:dyDescent="0.25">
      <c r="A48" s="6"/>
      <c r="B48" s="7"/>
      <c r="C48" s="14"/>
      <c r="D48" s="15"/>
      <c r="E48" s="46"/>
      <c r="F48" s="51"/>
      <c r="G48" s="5"/>
    </row>
    <row r="49" spans="1:7" ht="15" x14ac:dyDescent="0.25">
      <c r="A49" s="1"/>
      <c r="B49" s="2"/>
      <c r="C49" s="8" t="s">
        <v>105</v>
      </c>
      <c r="D49" s="9"/>
      <c r="E49" s="47"/>
      <c r="F49" s="52"/>
      <c r="G49" s="10"/>
    </row>
    <row r="50" spans="1:7" ht="15" x14ac:dyDescent="0.25">
      <c r="A50" s="1"/>
      <c r="B50" s="2"/>
      <c r="C50" s="8" t="s">
        <v>104</v>
      </c>
      <c r="D50" s="12"/>
      <c r="E50" s="48"/>
      <c r="F50" s="53">
        <v>0</v>
      </c>
      <c r="G50" s="13">
        <v>0</v>
      </c>
    </row>
    <row r="51" spans="1:7" ht="15" x14ac:dyDescent="0.25">
      <c r="A51" s="6"/>
      <c r="B51" s="7"/>
      <c r="C51" s="14"/>
      <c r="D51" s="15"/>
      <c r="E51" s="46"/>
      <c r="F51" s="51"/>
      <c r="G51" s="5"/>
    </row>
    <row r="52" spans="1:7" ht="15" x14ac:dyDescent="0.25">
      <c r="A52" s="16"/>
      <c r="B52" s="17"/>
      <c r="C52" s="8" t="s">
        <v>106</v>
      </c>
      <c r="D52" s="9"/>
      <c r="E52" s="47"/>
      <c r="F52" s="52"/>
      <c r="G52" s="10"/>
    </row>
    <row r="53" spans="1:7" ht="15" x14ac:dyDescent="0.25">
      <c r="A53" s="18"/>
      <c r="B53" s="19"/>
      <c r="C53" s="8" t="s">
        <v>104</v>
      </c>
      <c r="D53" s="20"/>
      <c r="E53" s="49"/>
      <c r="F53" s="54">
        <v>0</v>
      </c>
      <c r="G53" s="21">
        <v>0</v>
      </c>
    </row>
    <row r="54" spans="1:7" ht="15" x14ac:dyDescent="0.25">
      <c r="A54" s="18"/>
      <c r="B54" s="19"/>
      <c r="C54" s="14"/>
      <c r="D54" s="22"/>
      <c r="E54" s="50"/>
      <c r="F54" s="55"/>
      <c r="G54" s="23"/>
    </row>
    <row r="55" spans="1:7" ht="15" x14ac:dyDescent="0.25">
      <c r="A55" s="1"/>
      <c r="B55" s="2"/>
      <c r="C55" s="8" t="s">
        <v>108</v>
      </c>
      <c r="D55" s="9"/>
      <c r="E55" s="47"/>
      <c r="F55" s="52"/>
      <c r="G55" s="10"/>
    </row>
    <row r="56" spans="1:7" ht="15" x14ac:dyDescent="0.25">
      <c r="A56" s="1"/>
      <c r="B56" s="2"/>
      <c r="C56" s="8" t="s">
        <v>104</v>
      </c>
      <c r="D56" s="12"/>
      <c r="E56" s="48"/>
      <c r="F56" s="53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1"/>
      <c r="G57" s="5"/>
    </row>
    <row r="58" spans="1:7" ht="15" x14ac:dyDescent="0.25">
      <c r="A58" s="1"/>
      <c r="B58" s="2"/>
      <c r="C58" s="8" t="s">
        <v>109</v>
      </c>
      <c r="D58" s="9"/>
      <c r="E58" s="47"/>
      <c r="F58" s="52"/>
      <c r="G58" s="10"/>
    </row>
    <row r="59" spans="1:7" ht="15" x14ac:dyDescent="0.25">
      <c r="A59" s="1"/>
      <c r="B59" s="2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1"/>
      <c r="G60" s="5"/>
    </row>
    <row r="61" spans="1:7" ht="15" x14ac:dyDescent="0.25">
      <c r="A61" s="1"/>
      <c r="B61" s="2"/>
      <c r="C61" s="8" t="s">
        <v>110</v>
      </c>
      <c r="D61" s="9"/>
      <c r="E61" s="47"/>
      <c r="F61" s="52"/>
      <c r="G61" s="10"/>
    </row>
    <row r="62" spans="1:7" ht="15" x14ac:dyDescent="0.25">
      <c r="A62" s="1"/>
      <c r="B62" s="2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1"/>
      <c r="G63" s="5"/>
    </row>
    <row r="64" spans="1:7" ht="25.5" x14ac:dyDescent="0.25">
      <c r="A64" s="6"/>
      <c r="B64" s="7"/>
      <c r="C64" s="24" t="s">
        <v>111</v>
      </c>
      <c r="D64" s="25"/>
      <c r="E64" s="48"/>
      <c r="F64" s="53">
        <v>8409.9198544999963</v>
      </c>
      <c r="G64" s="13">
        <v>0.97410210399999997</v>
      </c>
    </row>
    <row r="65" spans="1:7" ht="15" x14ac:dyDescent="0.25">
      <c r="A65" s="1"/>
      <c r="B65" s="2"/>
      <c r="C65" s="11"/>
      <c r="D65" s="4"/>
      <c r="E65" s="46"/>
      <c r="F65" s="51"/>
      <c r="G65" s="5"/>
    </row>
    <row r="66" spans="1:7" ht="15" x14ac:dyDescent="0.25">
      <c r="A66" s="1"/>
      <c r="B66" s="2"/>
      <c r="C66" s="3" t="s">
        <v>112</v>
      </c>
      <c r="D66" s="4"/>
      <c r="E66" s="46"/>
      <c r="F66" s="51"/>
      <c r="G66" s="5"/>
    </row>
    <row r="67" spans="1:7" ht="25.5" x14ac:dyDescent="0.25">
      <c r="A67" s="1"/>
      <c r="B67" s="2"/>
      <c r="C67" s="8" t="s">
        <v>10</v>
      </c>
      <c r="D67" s="9"/>
      <c r="E67" s="47"/>
      <c r="F67" s="52"/>
      <c r="G67" s="10"/>
    </row>
    <row r="68" spans="1:7" ht="15" x14ac:dyDescent="0.25">
      <c r="A68" s="6"/>
      <c r="B68" s="7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1"/>
      <c r="G69" s="5"/>
    </row>
    <row r="70" spans="1:7" ht="15" x14ac:dyDescent="0.25">
      <c r="A70" s="1"/>
      <c r="B70" s="26"/>
      <c r="C70" s="8" t="s">
        <v>113</v>
      </c>
      <c r="D70" s="9"/>
      <c r="E70" s="47"/>
      <c r="F70" s="52"/>
      <c r="G70" s="10"/>
    </row>
    <row r="71" spans="1:7" ht="15" x14ac:dyDescent="0.25">
      <c r="A71" s="6"/>
      <c r="B71" s="7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6"/>
      <c r="G72" s="27"/>
    </row>
    <row r="73" spans="1:7" ht="15" x14ac:dyDescent="0.25">
      <c r="A73" s="1"/>
      <c r="B73" s="2"/>
      <c r="C73" s="8" t="s">
        <v>114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1"/>
      <c r="G75" s="5"/>
    </row>
    <row r="76" spans="1:7" ht="25.5" x14ac:dyDescent="0.25">
      <c r="A76" s="1"/>
      <c r="B76" s="26"/>
      <c r="C76" s="8" t="s">
        <v>115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1"/>
      <c r="G78" s="5"/>
    </row>
    <row r="79" spans="1:7" ht="15" x14ac:dyDescent="0.25">
      <c r="A79" s="6"/>
      <c r="B79" s="7"/>
      <c r="C79" s="28" t="s">
        <v>116</v>
      </c>
      <c r="D79" s="25"/>
      <c r="E79" s="48"/>
      <c r="F79" s="53">
        <v>0</v>
      </c>
      <c r="G79" s="13">
        <v>0</v>
      </c>
    </row>
    <row r="80" spans="1:7" ht="15" x14ac:dyDescent="0.25">
      <c r="A80" s="6"/>
      <c r="B80" s="7"/>
      <c r="C80" s="11"/>
      <c r="D80" s="4"/>
      <c r="E80" s="46"/>
      <c r="F80" s="51"/>
      <c r="G80" s="5"/>
    </row>
    <row r="81" spans="1:7" ht="15" x14ac:dyDescent="0.25">
      <c r="A81" s="1"/>
      <c r="B81" s="2"/>
      <c r="C81" s="3" t="s">
        <v>117</v>
      </c>
      <c r="D81" s="4"/>
      <c r="E81" s="46"/>
      <c r="F81" s="51"/>
      <c r="G81" s="5"/>
    </row>
    <row r="82" spans="1:7" ht="15" x14ac:dyDescent="0.25">
      <c r="A82" s="6"/>
      <c r="B82" s="7"/>
      <c r="C82" s="8" t="s">
        <v>118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25"/>
      <c r="E83" s="48"/>
      <c r="F83" s="53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1"/>
      <c r="G84" s="5"/>
    </row>
    <row r="85" spans="1:7" ht="15" x14ac:dyDescent="0.25">
      <c r="A85" s="6"/>
      <c r="B85" s="7"/>
      <c r="C85" s="8" t="s">
        <v>119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25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1"/>
      <c r="G87" s="5"/>
    </row>
    <row r="88" spans="1:7" ht="15" x14ac:dyDescent="0.25">
      <c r="A88" s="6"/>
      <c r="B88" s="7"/>
      <c r="C88" s="8" t="s">
        <v>120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121</v>
      </c>
      <c r="D91" s="9"/>
      <c r="E91" s="47"/>
      <c r="F91" s="52"/>
      <c r="G91" s="10"/>
    </row>
    <row r="92" spans="1:7" ht="15" x14ac:dyDescent="0.25">
      <c r="A92" s="6">
        <v>1</v>
      </c>
      <c r="B92" s="7"/>
      <c r="C92" s="11" t="s">
        <v>840</v>
      </c>
      <c r="D92" s="15"/>
      <c r="E92" s="46"/>
      <c r="F92" s="51">
        <v>223.89363520000001</v>
      </c>
      <c r="G92" s="5">
        <v>2.5933095999999999E-2</v>
      </c>
    </row>
    <row r="93" spans="1:7" ht="15" x14ac:dyDescent="0.25">
      <c r="A93" s="6"/>
      <c r="B93" s="7"/>
      <c r="C93" s="8" t="s">
        <v>104</v>
      </c>
      <c r="D93" s="25"/>
      <c r="E93" s="48"/>
      <c r="F93" s="53">
        <v>223.89363520000001</v>
      </c>
      <c r="G93" s="13">
        <v>2.5933095999999999E-2</v>
      </c>
    </row>
    <row r="94" spans="1:7" ht="15" x14ac:dyDescent="0.25">
      <c r="A94" s="6"/>
      <c r="B94" s="7"/>
      <c r="C94" s="14"/>
      <c r="D94" s="7"/>
      <c r="E94" s="46"/>
      <c r="F94" s="51"/>
      <c r="G94" s="5"/>
    </row>
    <row r="95" spans="1:7" ht="25.5" x14ac:dyDescent="0.25">
      <c r="A95" s="6"/>
      <c r="B95" s="7"/>
      <c r="C95" s="24" t="s">
        <v>122</v>
      </c>
      <c r="D95" s="25"/>
      <c r="E95" s="48"/>
      <c r="F95" s="53">
        <v>223.89363520000001</v>
      </c>
      <c r="G95" s="13">
        <v>2.5933095999999999E-2</v>
      </c>
    </row>
    <row r="96" spans="1:7" ht="15" x14ac:dyDescent="0.25">
      <c r="A96" s="6"/>
      <c r="B96" s="7"/>
      <c r="C96" s="29"/>
      <c r="D96" s="7"/>
      <c r="E96" s="46"/>
      <c r="F96" s="51"/>
      <c r="G96" s="5"/>
    </row>
    <row r="97" spans="1:7" ht="15" x14ac:dyDescent="0.25">
      <c r="A97" s="1"/>
      <c r="B97" s="2"/>
      <c r="C97" s="3" t="s">
        <v>123</v>
      </c>
      <c r="D97" s="4"/>
      <c r="E97" s="46"/>
      <c r="F97" s="51"/>
      <c r="G97" s="5"/>
    </row>
    <row r="98" spans="1:7" ht="25.5" x14ac:dyDescent="0.25">
      <c r="A98" s="6"/>
      <c r="B98" s="7"/>
      <c r="C98" s="8" t="s">
        <v>124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15" x14ac:dyDescent="0.25">
      <c r="A101" s="1"/>
      <c r="B101" s="2"/>
      <c r="C101" s="3" t="s">
        <v>125</v>
      </c>
      <c r="D101" s="4"/>
      <c r="E101" s="46"/>
      <c r="F101" s="51"/>
      <c r="G101" s="5"/>
    </row>
    <row r="102" spans="1:7" ht="25.5" x14ac:dyDescent="0.25">
      <c r="A102" s="6"/>
      <c r="B102" s="7"/>
      <c r="C102" s="8" t="s">
        <v>126</v>
      </c>
      <c r="D102" s="9"/>
      <c r="E102" s="47"/>
      <c r="F102" s="52"/>
      <c r="G102" s="10"/>
    </row>
    <row r="103" spans="1:7" ht="15" x14ac:dyDescent="0.25">
      <c r="A103" s="6"/>
      <c r="B103" s="7"/>
      <c r="C103" s="8" t="s">
        <v>104</v>
      </c>
      <c r="D103" s="25"/>
      <c r="E103" s="48"/>
      <c r="F103" s="53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1"/>
      <c r="G104" s="5"/>
    </row>
    <row r="105" spans="1:7" ht="25.5" x14ac:dyDescent="0.25">
      <c r="A105" s="6"/>
      <c r="B105" s="7"/>
      <c r="C105" s="8" t="s">
        <v>127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6"/>
      <c r="G107" s="27"/>
    </row>
    <row r="108" spans="1:7" ht="25.5" x14ac:dyDescent="0.25">
      <c r="A108" s="6"/>
      <c r="B108" s="7"/>
      <c r="C108" s="29" t="s">
        <v>128</v>
      </c>
      <c r="D108" s="7"/>
      <c r="E108" s="46"/>
      <c r="F108" s="137">
        <v>-0.30391428999999998</v>
      </c>
      <c r="G108" s="138" t="s">
        <v>811</v>
      </c>
    </row>
    <row r="109" spans="1:7" ht="15" x14ac:dyDescent="0.25">
      <c r="A109" s="6"/>
      <c r="B109" s="7"/>
      <c r="C109" s="30" t="s">
        <v>129</v>
      </c>
      <c r="D109" s="12"/>
      <c r="E109" s="48"/>
      <c r="F109" s="53">
        <v>8633.5095754099966</v>
      </c>
      <c r="G109" s="13">
        <v>0.99999999799999995</v>
      </c>
    </row>
    <row r="111" spans="1:7" ht="15" x14ac:dyDescent="0.25">
      <c r="B111" s="144" t="s">
        <v>130</v>
      </c>
      <c r="C111" s="143"/>
      <c r="D111" s="143"/>
      <c r="E111" s="143"/>
      <c r="F111" s="143"/>
    </row>
    <row r="112" spans="1:7" ht="15" x14ac:dyDescent="0.25">
      <c r="B112" s="143"/>
      <c r="C112" s="143"/>
      <c r="D112" s="143"/>
      <c r="E112" s="143"/>
      <c r="F112" s="143"/>
    </row>
    <row r="114" spans="2:4" ht="15" x14ac:dyDescent="0.25">
      <c r="B114" s="36" t="s">
        <v>131</v>
      </c>
      <c r="C114" s="37"/>
      <c r="D114" s="38"/>
    </row>
    <row r="115" spans="2:4" ht="15" x14ac:dyDescent="0.25">
      <c r="B115" s="39" t="s">
        <v>132</v>
      </c>
      <c r="C115" s="40"/>
      <c r="D115" s="62" t="s">
        <v>133</v>
      </c>
    </row>
    <row r="116" spans="2:4" ht="15" x14ac:dyDescent="0.25">
      <c r="B116" s="39" t="s">
        <v>134</v>
      </c>
      <c r="C116" s="40"/>
      <c r="D116" s="62" t="s">
        <v>133</v>
      </c>
    </row>
    <row r="117" spans="2:4" ht="15" x14ac:dyDescent="0.25">
      <c r="B117" s="41" t="s">
        <v>135</v>
      </c>
      <c r="C117" s="40"/>
      <c r="D117" s="42"/>
    </row>
    <row r="118" spans="2:4" ht="25.5" customHeight="1" x14ac:dyDescent="0.25">
      <c r="B118" s="42"/>
      <c r="C118" s="32" t="s">
        <v>136</v>
      </c>
      <c r="D118" s="33" t="s">
        <v>137</v>
      </c>
    </row>
    <row r="119" spans="2:4" ht="12.75" customHeight="1" x14ac:dyDescent="0.25">
      <c r="B119" s="57" t="s">
        <v>138</v>
      </c>
      <c r="C119" s="58" t="s">
        <v>139</v>
      </c>
      <c r="D119" s="58" t="s">
        <v>140</v>
      </c>
    </row>
    <row r="120" spans="2:4" ht="15" x14ac:dyDescent="0.25">
      <c r="B120" s="42" t="s">
        <v>141</v>
      </c>
      <c r="C120" s="43">
        <v>10.3469</v>
      </c>
      <c r="D120" s="43">
        <v>10.158899999999999</v>
      </c>
    </row>
    <row r="121" spans="2:4" ht="15" x14ac:dyDescent="0.25">
      <c r="B121" s="42" t="s">
        <v>142</v>
      </c>
      <c r="C121" s="43">
        <v>10.3469</v>
      </c>
      <c r="D121" s="43">
        <v>10.158899999999999</v>
      </c>
    </row>
    <row r="122" spans="2:4" ht="15" x14ac:dyDescent="0.25">
      <c r="B122" s="42" t="s">
        <v>143</v>
      </c>
      <c r="C122" s="43">
        <v>10.2882</v>
      </c>
      <c r="D122" s="43">
        <v>10.0966</v>
      </c>
    </row>
    <row r="123" spans="2:4" ht="15" x14ac:dyDescent="0.25">
      <c r="B123" s="42" t="s">
        <v>144</v>
      </c>
      <c r="C123" s="43">
        <v>10.2882</v>
      </c>
      <c r="D123" s="43">
        <v>10.0966</v>
      </c>
    </row>
    <row r="125" spans="2:4" ht="15" x14ac:dyDescent="0.25">
      <c r="B125" s="59" t="s">
        <v>145</v>
      </c>
      <c r="C125" s="44"/>
      <c r="D125" s="60" t="s">
        <v>133</v>
      </c>
    </row>
    <row r="126" spans="2:4" ht="24.75" customHeight="1" x14ac:dyDescent="0.25">
      <c r="B126" s="61"/>
      <c r="C126" s="61"/>
    </row>
    <row r="127" spans="2:4" ht="15" x14ac:dyDescent="0.25">
      <c r="B127" s="63"/>
      <c r="C127" s="65"/>
      <c r="D127"/>
    </row>
    <row r="129" spans="2:4" ht="15" x14ac:dyDescent="0.25">
      <c r="B129" s="41" t="s">
        <v>146</v>
      </c>
      <c r="C129" s="40"/>
      <c r="D129" s="64" t="s">
        <v>133</v>
      </c>
    </row>
    <row r="130" spans="2:4" ht="15" x14ac:dyDescent="0.25">
      <c r="B130" s="41" t="s">
        <v>147</v>
      </c>
      <c r="C130" s="40"/>
      <c r="D130" s="64" t="s">
        <v>133</v>
      </c>
    </row>
    <row r="131" spans="2:4" ht="15" x14ac:dyDescent="0.25">
      <c r="B131" s="41" t="s">
        <v>148</v>
      </c>
      <c r="C131" s="40"/>
      <c r="D131" s="45">
        <v>0.56465235298529959</v>
      </c>
    </row>
    <row r="132" spans="2:4" ht="15" x14ac:dyDescent="0.25">
      <c r="B132" s="41" t="s">
        <v>149</v>
      </c>
      <c r="C132" s="40"/>
      <c r="D132" s="45" t="s">
        <v>133</v>
      </c>
    </row>
  </sheetData>
  <mergeCells count="5">
    <mergeCell ref="A1:G1"/>
    <mergeCell ref="A2:G2"/>
    <mergeCell ref="A3:G3"/>
    <mergeCell ref="B111:F111"/>
    <mergeCell ref="B112:F1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13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813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387</v>
      </c>
      <c r="C7" s="11" t="s">
        <v>388</v>
      </c>
      <c r="D7" s="2" t="s">
        <v>16</v>
      </c>
      <c r="E7" s="46">
        <v>38568</v>
      </c>
      <c r="F7" s="51">
        <v>311.84156400000001</v>
      </c>
      <c r="G7" s="5">
        <v>6.1244576000000002E-2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68225</v>
      </c>
      <c r="F8" s="51">
        <v>298.21147500000001</v>
      </c>
      <c r="G8" s="5">
        <v>5.8567674E-2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16</v>
      </c>
      <c r="E9" s="46">
        <v>10486</v>
      </c>
      <c r="F9" s="51">
        <v>256.25162499999999</v>
      </c>
      <c r="G9" s="5">
        <v>5.0326909000000003E-2</v>
      </c>
    </row>
    <row r="10" spans="1:7" ht="25.5" x14ac:dyDescent="0.25">
      <c r="A10" s="6">
        <v>4</v>
      </c>
      <c r="B10" s="7" t="s">
        <v>39</v>
      </c>
      <c r="C10" s="11" t="s">
        <v>40</v>
      </c>
      <c r="D10" s="2" t="s">
        <v>41</v>
      </c>
      <c r="E10" s="46">
        <v>18482</v>
      </c>
      <c r="F10" s="51">
        <v>231.59794199999999</v>
      </c>
      <c r="G10" s="5">
        <v>4.5485012999999998E-2</v>
      </c>
    </row>
    <row r="11" spans="1:7" ht="15" x14ac:dyDescent="0.25">
      <c r="A11" s="6">
        <v>5</v>
      </c>
      <c r="B11" s="7" t="s">
        <v>288</v>
      </c>
      <c r="C11" s="11" t="s">
        <v>289</v>
      </c>
      <c r="D11" s="2" t="s">
        <v>238</v>
      </c>
      <c r="E11" s="46">
        <v>42825</v>
      </c>
      <c r="F11" s="51">
        <v>188.8368375</v>
      </c>
      <c r="G11" s="5">
        <v>3.7086884000000001E-2</v>
      </c>
    </row>
    <row r="12" spans="1:7" ht="25.5" x14ac:dyDescent="0.25">
      <c r="A12" s="6">
        <v>6</v>
      </c>
      <c r="B12" s="7" t="s">
        <v>389</v>
      </c>
      <c r="C12" s="11" t="s">
        <v>390</v>
      </c>
      <c r="D12" s="2" t="s">
        <v>53</v>
      </c>
      <c r="E12" s="46">
        <v>68887</v>
      </c>
      <c r="F12" s="51">
        <v>159.81783999999999</v>
      </c>
      <c r="G12" s="5">
        <v>3.1387656E-2</v>
      </c>
    </row>
    <row r="13" spans="1:7" ht="15" x14ac:dyDescent="0.25">
      <c r="A13" s="6">
        <v>7</v>
      </c>
      <c r="B13" s="7" t="s">
        <v>170</v>
      </c>
      <c r="C13" s="11" t="s">
        <v>171</v>
      </c>
      <c r="D13" s="2" t="s">
        <v>172</v>
      </c>
      <c r="E13" s="46">
        <v>50809</v>
      </c>
      <c r="F13" s="51">
        <v>150.67408950000001</v>
      </c>
      <c r="G13" s="5">
        <v>2.9591856E-2</v>
      </c>
    </row>
    <row r="14" spans="1:7" ht="25.5" x14ac:dyDescent="0.25">
      <c r="A14" s="6">
        <v>8</v>
      </c>
      <c r="B14" s="7" t="s">
        <v>391</v>
      </c>
      <c r="C14" s="11" t="s">
        <v>392</v>
      </c>
      <c r="D14" s="2" t="s">
        <v>44</v>
      </c>
      <c r="E14" s="46">
        <v>11906</v>
      </c>
      <c r="F14" s="51">
        <v>146.795027</v>
      </c>
      <c r="G14" s="5">
        <v>2.8830022E-2</v>
      </c>
    </row>
    <row r="15" spans="1:7" ht="25.5" x14ac:dyDescent="0.25">
      <c r="A15" s="6">
        <v>9</v>
      </c>
      <c r="B15" s="7" t="s">
        <v>313</v>
      </c>
      <c r="C15" s="11" t="s">
        <v>314</v>
      </c>
      <c r="D15" s="2" t="s">
        <v>44</v>
      </c>
      <c r="E15" s="46">
        <v>15215</v>
      </c>
      <c r="F15" s="51">
        <v>144.05562</v>
      </c>
      <c r="G15" s="5">
        <v>2.8292011999999998E-2</v>
      </c>
    </row>
    <row r="16" spans="1:7" ht="25.5" x14ac:dyDescent="0.25">
      <c r="A16" s="6">
        <v>10</v>
      </c>
      <c r="B16" s="7" t="s">
        <v>393</v>
      </c>
      <c r="C16" s="11" t="s">
        <v>394</v>
      </c>
      <c r="D16" s="2" t="s">
        <v>172</v>
      </c>
      <c r="E16" s="46">
        <v>19149</v>
      </c>
      <c r="F16" s="51">
        <v>138.58131299999999</v>
      </c>
      <c r="G16" s="5">
        <v>2.7216878E-2</v>
      </c>
    </row>
    <row r="17" spans="1:7" ht="25.5" x14ac:dyDescent="0.25">
      <c r="A17" s="6">
        <v>11</v>
      </c>
      <c r="B17" s="7" t="s">
        <v>191</v>
      </c>
      <c r="C17" s="11" t="s">
        <v>192</v>
      </c>
      <c r="D17" s="2" t="s">
        <v>160</v>
      </c>
      <c r="E17" s="46">
        <v>41574</v>
      </c>
      <c r="F17" s="51">
        <v>136.03012799999999</v>
      </c>
      <c r="G17" s="5">
        <v>2.6715834000000001E-2</v>
      </c>
    </row>
    <row r="18" spans="1:7" ht="25.5" x14ac:dyDescent="0.25">
      <c r="A18" s="6">
        <v>12</v>
      </c>
      <c r="B18" s="7" t="s">
        <v>395</v>
      </c>
      <c r="C18" s="11" t="s">
        <v>396</v>
      </c>
      <c r="D18" s="2" t="s">
        <v>44</v>
      </c>
      <c r="E18" s="46">
        <v>48753</v>
      </c>
      <c r="F18" s="51">
        <v>133.51009049999999</v>
      </c>
      <c r="G18" s="5">
        <v>2.6220908000000001E-2</v>
      </c>
    </row>
    <row r="19" spans="1:7" ht="15" x14ac:dyDescent="0.25">
      <c r="A19" s="6">
        <v>13</v>
      </c>
      <c r="B19" s="7" t="s">
        <v>397</v>
      </c>
      <c r="C19" s="11" t="s">
        <v>398</v>
      </c>
      <c r="D19" s="2" t="s">
        <v>223</v>
      </c>
      <c r="E19" s="46">
        <v>4901</v>
      </c>
      <c r="F19" s="51">
        <v>126.51931500000001</v>
      </c>
      <c r="G19" s="5">
        <v>2.4847944E-2</v>
      </c>
    </row>
    <row r="20" spans="1:7" ht="15" x14ac:dyDescent="0.25">
      <c r="A20" s="6">
        <v>14</v>
      </c>
      <c r="B20" s="7" t="s">
        <v>399</v>
      </c>
      <c r="C20" s="11" t="s">
        <v>400</v>
      </c>
      <c r="D20" s="2" t="s">
        <v>208</v>
      </c>
      <c r="E20" s="46">
        <v>17155</v>
      </c>
      <c r="F20" s="51">
        <v>121.21723</v>
      </c>
      <c r="G20" s="5">
        <v>2.3806633000000001E-2</v>
      </c>
    </row>
    <row r="21" spans="1:7" ht="15" x14ac:dyDescent="0.25">
      <c r="A21" s="6">
        <v>15</v>
      </c>
      <c r="B21" s="7" t="s">
        <v>330</v>
      </c>
      <c r="C21" s="11" t="s">
        <v>331</v>
      </c>
      <c r="D21" s="2" t="s">
        <v>172</v>
      </c>
      <c r="E21" s="46">
        <v>21270</v>
      </c>
      <c r="F21" s="51">
        <v>118.101675</v>
      </c>
      <c r="G21" s="5">
        <v>2.3194749000000001E-2</v>
      </c>
    </row>
    <row r="22" spans="1:7" ht="15" x14ac:dyDescent="0.25">
      <c r="A22" s="6">
        <v>16</v>
      </c>
      <c r="B22" s="7" t="s">
        <v>302</v>
      </c>
      <c r="C22" s="11" t="s">
        <v>303</v>
      </c>
      <c r="D22" s="2" t="s">
        <v>16</v>
      </c>
      <c r="E22" s="46">
        <v>18290</v>
      </c>
      <c r="F22" s="51">
        <v>116.809085</v>
      </c>
      <c r="G22" s="5">
        <v>2.2940888999999999E-2</v>
      </c>
    </row>
    <row r="23" spans="1:7" ht="25.5" x14ac:dyDescent="0.25">
      <c r="A23" s="6">
        <v>17</v>
      </c>
      <c r="B23" s="7" t="s">
        <v>26</v>
      </c>
      <c r="C23" s="11" t="s">
        <v>27</v>
      </c>
      <c r="D23" s="2" t="s">
        <v>22</v>
      </c>
      <c r="E23" s="46">
        <v>19534</v>
      </c>
      <c r="F23" s="51">
        <v>116.197999</v>
      </c>
      <c r="G23" s="5">
        <v>2.2820874000000001E-2</v>
      </c>
    </row>
    <row r="24" spans="1:7" ht="25.5" x14ac:dyDescent="0.25">
      <c r="A24" s="6">
        <v>18</v>
      </c>
      <c r="B24" s="7" t="s">
        <v>309</v>
      </c>
      <c r="C24" s="11" t="s">
        <v>310</v>
      </c>
      <c r="D24" s="2" t="s">
        <v>53</v>
      </c>
      <c r="E24" s="46">
        <v>7151</v>
      </c>
      <c r="F24" s="51">
        <v>113.7044755</v>
      </c>
      <c r="G24" s="5">
        <v>2.2331154999999998E-2</v>
      </c>
    </row>
    <row r="25" spans="1:7" ht="25.5" x14ac:dyDescent="0.25">
      <c r="A25" s="6">
        <v>19</v>
      </c>
      <c r="B25" s="7" t="s">
        <v>42</v>
      </c>
      <c r="C25" s="11" t="s">
        <v>43</v>
      </c>
      <c r="D25" s="2" t="s">
        <v>44</v>
      </c>
      <c r="E25" s="46">
        <v>24850</v>
      </c>
      <c r="F25" s="51">
        <v>109.66305</v>
      </c>
      <c r="G25" s="5">
        <v>2.1537434000000001E-2</v>
      </c>
    </row>
    <row r="26" spans="1:7" ht="25.5" x14ac:dyDescent="0.25">
      <c r="A26" s="6">
        <v>20</v>
      </c>
      <c r="B26" s="7" t="s">
        <v>403</v>
      </c>
      <c r="C26" s="11" t="s">
        <v>404</v>
      </c>
      <c r="D26" s="2" t="s">
        <v>44</v>
      </c>
      <c r="E26" s="46">
        <v>18736</v>
      </c>
      <c r="F26" s="51">
        <v>109.596232</v>
      </c>
      <c r="G26" s="5">
        <v>2.1524311000000001E-2</v>
      </c>
    </row>
    <row r="27" spans="1:7" ht="25.5" x14ac:dyDescent="0.25">
      <c r="A27" s="6">
        <v>21</v>
      </c>
      <c r="B27" s="7" t="s">
        <v>405</v>
      </c>
      <c r="C27" s="11" t="s">
        <v>406</v>
      </c>
      <c r="D27" s="2" t="s">
        <v>172</v>
      </c>
      <c r="E27" s="46">
        <v>5256</v>
      </c>
      <c r="F27" s="51">
        <v>108.357696</v>
      </c>
      <c r="G27" s="5">
        <v>2.1281067000000001E-2</v>
      </c>
    </row>
    <row r="28" spans="1:7" ht="25.5" x14ac:dyDescent="0.25">
      <c r="A28" s="6">
        <v>22</v>
      </c>
      <c r="B28" s="7" t="s">
        <v>300</v>
      </c>
      <c r="C28" s="11" t="s">
        <v>301</v>
      </c>
      <c r="D28" s="2" t="s">
        <v>22</v>
      </c>
      <c r="E28" s="46">
        <v>14105</v>
      </c>
      <c r="F28" s="51">
        <v>107.76925249999999</v>
      </c>
      <c r="G28" s="5">
        <v>2.1165498000000001E-2</v>
      </c>
    </row>
    <row r="29" spans="1:7" ht="15" x14ac:dyDescent="0.25">
      <c r="A29" s="6">
        <v>23</v>
      </c>
      <c r="B29" s="7" t="s">
        <v>401</v>
      </c>
      <c r="C29" s="11" t="s">
        <v>402</v>
      </c>
      <c r="D29" s="2" t="s">
        <v>223</v>
      </c>
      <c r="E29" s="46">
        <v>25058</v>
      </c>
      <c r="F29" s="51">
        <v>107.298356</v>
      </c>
      <c r="G29" s="5">
        <v>2.1073016E-2</v>
      </c>
    </row>
    <row r="30" spans="1:7" ht="25.5" x14ac:dyDescent="0.25">
      <c r="A30" s="6">
        <v>24</v>
      </c>
      <c r="B30" s="7" t="s">
        <v>151</v>
      </c>
      <c r="C30" s="11" t="s">
        <v>152</v>
      </c>
      <c r="D30" s="2" t="s">
        <v>153</v>
      </c>
      <c r="E30" s="46">
        <v>14571</v>
      </c>
      <c r="F30" s="51">
        <v>103.01697</v>
      </c>
      <c r="G30" s="5">
        <v>2.0232166999999999E-2</v>
      </c>
    </row>
    <row r="31" spans="1:7" ht="25.5" x14ac:dyDescent="0.25">
      <c r="A31" s="6">
        <v>25</v>
      </c>
      <c r="B31" s="7" t="s">
        <v>407</v>
      </c>
      <c r="C31" s="11" t="s">
        <v>408</v>
      </c>
      <c r="D31" s="2" t="s">
        <v>44</v>
      </c>
      <c r="E31" s="46">
        <v>7331</v>
      </c>
      <c r="F31" s="51">
        <v>99.565976500000005</v>
      </c>
      <c r="G31" s="5">
        <v>1.9554404000000001E-2</v>
      </c>
    </row>
    <row r="32" spans="1:7" ht="25.5" x14ac:dyDescent="0.25">
      <c r="A32" s="6">
        <v>26</v>
      </c>
      <c r="B32" s="7" t="s">
        <v>409</v>
      </c>
      <c r="C32" s="11" t="s">
        <v>410</v>
      </c>
      <c r="D32" s="2" t="s">
        <v>172</v>
      </c>
      <c r="E32" s="46">
        <v>8891</v>
      </c>
      <c r="F32" s="51">
        <v>98.9168205</v>
      </c>
      <c r="G32" s="5">
        <v>1.9426912000000001E-2</v>
      </c>
    </row>
    <row r="33" spans="1:7" ht="15" x14ac:dyDescent="0.25">
      <c r="A33" s="6">
        <v>27</v>
      </c>
      <c r="B33" s="7" t="s">
        <v>411</v>
      </c>
      <c r="C33" s="11" t="s">
        <v>412</v>
      </c>
      <c r="D33" s="2" t="s">
        <v>208</v>
      </c>
      <c r="E33" s="46">
        <v>15855</v>
      </c>
      <c r="F33" s="51">
        <v>97.888769999999994</v>
      </c>
      <c r="G33" s="5">
        <v>1.9225006999999999E-2</v>
      </c>
    </row>
    <row r="34" spans="1:7" ht="25.5" x14ac:dyDescent="0.25">
      <c r="A34" s="6">
        <v>28</v>
      </c>
      <c r="B34" s="7" t="s">
        <v>413</v>
      </c>
      <c r="C34" s="11" t="s">
        <v>414</v>
      </c>
      <c r="D34" s="2" t="s">
        <v>172</v>
      </c>
      <c r="E34" s="46">
        <v>21049</v>
      </c>
      <c r="F34" s="51">
        <v>97.677884500000005</v>
      </c>
      <c r="G34" s="5">
        <v>1.918359E-2</v>
      </c>
    </row>
    <row r="35" spans="1:7" ht="15" x14ac:dyDescent="0.25">
      <c r="A35" s="6">
        <v>29</v>
      </c>
      <c r="B35" s="7" t="s">
        <v>342</v>
      </c>
      <c r="C35" s="11" t="s">
        <v>343</v>
      </c>
      <c r="D35" s="2" t="s">
        <v>172</v>
      </c>
      <c r="E35" s="46">
        <v>23855</v>
      </c>
      <c r="F35" s="51">
        <v>97.316472500000003</v>
      </c>
      <c r="G35" s="5">
        <v>1.9112609999999999E-2</v>
      </c>
    </row>
    <row r="36" spans="1:7" ht="25.5" x14ac:dyDescent="0.25">
      <c r="A36" s="6">
        <v>30</v>
      </c>
      <c r="B36" s="7" t="s">
        <v>11</v>
      </c>
      <c r="C36" s="11" t="s">
        <v>12</v>
      </c>
      <c r="D36" s="2" t="s">
        <v>13</v>
      </c>
      <c r="E36" s="46">
        <v>6000</v>
      </c>
      <c r="F36" s="51">
        <v>93.191999999999993</v>
      </c>
      <c r="G36" s="5">
        <v>1.8302578E-2</v>
      </c>
    </row>
    <row r="37" spans="1:7" ht="15" x14ac:dyDescent="0.25">
      <c r="A37" s="6">
        <v>31</v>
      </c>
      <c r="B37" s="7" t="s">
        <v>338</v>
      </c>
      <c r="C37" s="11" t="s">
        <v>339</v>
      </c>
      <c r="D37" s="2" t="s">
        <v>243</v>
      </c>
      <c r="E37" s="46">
        <v>5895</v>
      </c>
      <c r="F37" s="51">
        <v>91.213335000000001</v>
      </c>
      <c r="G37" s="5">
        <v>1.7913974999999999E-2</v>
      </c>
    </row>
    <row r="38" spans="1:7" ht="25.5" x14ac:dyDescent="0.25">
      <c r="A38" s="6">
        <v>32</v>
      </c>
      <c r="B38" s="7" t="s">
        <v>51</v>
      </c>
      <c r="C38" s="11" t="s">
        <v>52</v>
      </c>
      <c r="D38" s="2" t="s">
        <v>53</v>
      </c>
      <c r="E38" s="46">
        <v>11253</v>
      </c>
      <c r="F38" s="51">
        <v>87.289520999999993</v>
      </c>
      <c r="G38" s="5">
        <v>1.7143352000000001E-2</v>
      </c>
    </row>
    <row r="39" spans="1:7" ht="15" x14ac:dyDescent="0.25">
      <c r="A39" s="6">
        <v>33</v>
      </c>
      <c r="B39" s="7" t="s">
        <v>415</v>
      </c>
      <c r="C39" s="11" t="s">
        <v>416</v>
      </c>
      <c r="D39" s="2" t="s">
        <v>223</v>
      </c>
      <c r="E39" s="46">
        <v>11979</v>
      </c>
      <c r="F39" s="51">
        <v>78.504376500000006</v>
      </c>
      <c r="G39" s="5">
        <v>1.5417981000000001E-2</v>
      </c>
    </row>
    <row r="40" spans="1:7" ht="15" x14ac:dyDescent="0.25">
      <c r="A40" s="6">
        <v>34</v>
      </c>
      <c r="B40" s="7" t="s">
        <v>417</v>
      </c>
      <c r="C40" s="11" t="s">
        <v>418</v>
      </c>
      <c r="D40" s="2" t="s">
        <v>175</v>
      </c>
      <c r="E40" s="46">
        <v>138</v>
      </c>
      <c r="F40" s="51">
        <v>78.121247999999994</v>
      </c>
      <c r="G40" s="5">
        <v>1.5342735999999999E-2</v>
      </c>
    </row>
    <row r="41" spans="1:7" ht="25.5" x14ac:dyDescent="0.25">
      <c r="A41" s="6">
        <v>35</v>
      </c>
      <c r="B41" s="7" t="s">
        <v>187</v>
      </c>
      <c r="C41" s="11" t="s">
        <v>188</v>
      </c>
      <c r="D41" s="2" t="s">
        <v>44</v>
      </c>
      <c r="E41" s="46">
        <v>17147</v>
      </c>
      <c r="F41" s="51">
        <v>69.659687500000004</v>
      </c>
      <c r="G41" s="5">
        <v>1.3680915E-2</v>
      </c>
    </row>
    <row r="42" spans="1:7" ht="25.5" x14ac:dyDescent="0.25">
      <c r="A42" s="6">
        <v>36</v>
      </c>
      <c r="B42" s="7" t="s">
        <v>419</v>
      </c>
      <c r="C42" s="11" t="s">
        <v>420</v>
      </c>
      <c r="D42" s="2" t="s">
        <v>44</v>
      </c>
      <c r="E42" s="46">
        <v>21273</v>
      </c>
      <c r="F42" s="51">
        <v>67.541775000000001</v>
      </c>
      <c r="G42" s="5">
        <v>1.3264965E-2</v>
      </c>
    </row>
    <row r="43" spans="1:7" ht="15" x14ac:dyDescent="0.25">
      <c r="A43" s="6">
        <v>37</v>
      </c>
      <c r="B43" s="7" t="s">
        <v>327</v>
      </c>
      <c r="C43" s="11" t="s">
        <v>328</v>
      </c>
      <c r="D43" s="2" t="s">
        <v>329</v>
      </c>
      <c r="E43" s="46">
        <v>10861</v>
      </c>
      <c r="F43" s="51">
        <v>62.830885000000002</v>
      </c>
      <c r="G43" s="5">
        <v>1.2339763E-2</v>
      </c>
    </row>
    <row r="44" spans="1:7" ht="15" x14ac:dyDescent="0.25">
      <c r="A44" s="6">
        <v>38</v>
      </c>
      <c r="B44" s="7" t="s">
        <v>363</v>
      </c>
      <c r="C44" s="11" t="s">
        <v>364</v>
      </c>
      <c r="D44" s="2" t="s">
        <v>172</v>
      </c>
      <c r="E44" s="46">
        <v>28016</v>
      </c>
      <c r="F44" s="51">
        <v>61.649208000000002</v>
      </c>
      <c r="G44" s="5">
        <v>1.2107685E-2</v>
      </c>
    </row>
    <row r="45" spans="1:7" ht="15" x14ac:dyDescent="0.25">
      <c r="A45" s="6">
        <v>39</v>
      </c>
      <c r="B45" s="7" t="s">
        <v>426</v>
      </c>
      <c r="C45" s="11" t="s">
        <v>427</v>
      </c>
      <c r="D45" s="2" t="s">
        <v>172</v>
      </c>
      <c r="E45" s="46">
        <v>6778</v>
      </c>
      <c r="F45" s="51">
        <v>60.497039000000001</v>
      </c>
      <c r="G45" s="5">
        <v>1.1881404E-2</v>
      </c>
    </row>
    <row r="46" spans="1:7" ht="15" x14ac:dyDescent="0.25">
      <c r="A46" s="6">
        <v>40</v>
      </c>
      <c r="B46" s="7" t="s">
        <v>304</v>
      </c>
      <c r="C46" s="11" t="s">
        <v>305</v>
      </c>
      <c r="D46" s="2" t="s">
        <v>306</v>
      </c>
      <c r="E46" s="46">
        <v>18745</v>
      </c>
      <c r="F46" s="51">
        <v>58.981142499999997</v>
      </c>
      <c r="G46" s="5">
        <v>1.1583687E-2</v>
      </c>
    </row>
    <row r="47" spans="1:7" ht="25.5" x14ac:dyDescent="0.25">
      <c r="A47" s="6">
        <v>41</v>
      </c>
      <c r="B47" s="7" t="s">
        <v>421</v>
      </c>
      <c r="C47" s="11" t="s">
        <v>422</v>
      </c>
      <c r="D47" s="2" t="s">
        <v>22</v>
      </c>
      <c r="E47" s="46">
        <v>19648</v>
      </c>
      <c r="F47" s="51">
        <v>51.035679999999999</v>
      </c>
      <c r="G47" s="5">
        <v>1.0023226E-2</v>
      </c>
    </row>
    <row r="48" spans="1:7" ht="15" x14ac:dyDescent="0.25">
      <c r="A48" s="6">
        <v>42</v>
      </c>
      <c r="B48" s="7" t="s">
        <v>423</v>
      </c>
      <c r="C48" s="11" t="s">
        <v>424</v>
      </c>
      <c r="D48" s="2" t="s">
        <v>243</v>
      </c>
      <c r="E48" s="46">
        <v>7495</v>
      </c>
      <c r="F48" s="51">
        <v>45.573347499999997</v>
      </c>
      <c r="G48" s="5">
        <v>8.9504440000000001E-3</v>
      </c>
    </row>
    <row r="49" spans="1:7" ht="15" x14ac:dyDescent="0.25">
      <c r="A49" s="1"/>
      <c r="B49" s="2"/>
      <c r="C49" s="8" t="s">
        <v>104</v>
      </c>
      <c r="D49" s="12"/>
      <c r="E49" s="48"/>
      <c r="F49" s="53">
        <v>5051.910056499999</v>
      </c>
      <c r="G49" s="13">
        <v>0.99217719300000007</v>
      </c>
    </row>
    <row r="50" spans="1:7" ht="15" x14ac:dyDescent="0.25">
      <c r="A50" s="6"/>
      <c r="B50" s="7"/>
      <c r="C50" s="14"/>
      <c r="D50" s="15"/>
      <c r="E50" s="46"/>
      <c r="F50" s="51"/>
      <c r="G50" s="5"/>
    </row>
    <row r="51" spans="1:7" ht="15" x14ac:dyDescent="0.25">
      <c r="A51" s="1"/>
      <c r="B51" s="2"/>
      <c r="C51" s="8" t="s">
        <v>105</v>
      </c>
      <c r="D51" s="9"/>
      <c r="E51" s="47"/>
      <c r="F51" s="52"/>
      <c r="G51" s="10"/>
    </row>
    <row r="52" spans="1:7" ht="15" x14ac:dyDescent="0.25">
      <c r="A52" s="1"/>
      <c r="B52" s="2"/>
      <c r="C52" s="8" t="s">
        <v>104</v>
      </c>
      <c r="D52" s="12"/>
      <c r="E52" s="48"/>
      <c r="F52" s="53">
        <v>0</v>
      </c>
      <c r="G52" s="13">
        <v>0</v>
      </c>
    </row>
    <row r="53" spans="1:7" ht="15" x14ac:dyDescent="0.25">
      <c r="A53" s="6"/>
      <c r="B53" s="7"/>
      <c r="C53" s="14"/>
      <c r="D53" s="15"/>
      <c r="E53" s="46"/>
      <c r="F53" s="51"/>
      <c r="G53" s="5"/>
    </row>
    <row r="54" spans="1:7" ht="15" x14ac:dyDescent="0.25">
      <c r="A54" s="16"/>
      <c r="B54" s="17"/>
      <c r="C54" s="8" t="s">
        <v>106</v>
      </c>
      <c r="D54" s="9"/>
      <c r="E54" s="47"/>
      <c r="F54" s="52"/>
      <c r="G54" s="10"/>
    </row>
    <row r="55" spans="1:7" ht="15" x14ac:dyDescent="0.25">
      <c r="A55" s="18"/>
      <c r="B55" s="19"/>
      <c r="C55" s="8" t="s">
        <v>104</v>
      </c>
      <c r="D55" s="20"/>
      <c r="E55" s="49"/>
      <c r="F55" s="54">
        <v>0</v>
      </c>
      <c r="G55" s="21">
        <v>0</v>
      </c>
    </row>
    <row r="56" spans="1:7" ht="15" x14ac:dyDescent="0.25">
      <c r="A56" s="18"/>
      <c r="B56" s="19"/>
      <c r="C56" s="14"/>
      <c r="D56" s="22"/>
      <c r="E56" s="50"/>
      <c r="F56" s="55"/>
      <c r="G56" s="23"/>
    </row>
    <row r="57" spans="1:7" ht="15" x14ac:dyDescent="0.25">
      <c r="A57" s="1"/>
      <c r="B57" s="2"/>
      <c r="C57" s="8" t="s">
        <v>108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1"/>
      <c r="B59" s="2"/>
      <c r="C59" s="14"/>
      <c r="D59" s="4"/>
      <c r="E59" s="46"/>
      <c r="F59" s="51"/>
      <c r="G59" s="5"/>
    </row>
    <row r="60" spans="1:7" ht="15" x14ac:dyDescent="0.25">
      <c r="A60" s="1"/>
      <c r="B60" s="2"/>
      <c r="C60" s="8" t="s">
        <v>109</v>
      </c>
      <c r="D60" s="9"/>
      <c r="E60" s="47"/>
      <c r="F60" s="52"/>
      <c r="G60" s="10"/>
    </row>
    <row r="61" spans="1:7" ht="15" x14ac:dyDescent="0.25">
      <c r="A61" s="1"/>
      <c r="B61" s="2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1"/>
      <c r="B62" s="2"/>
      <c r="C62" s="14"/>
      <c r="D62" s="4"/>
      <c r="E62" s="46"/>
      <c r="F62" s="51"/>
      <c r="G62" s="5"/>
    </row>
    <row r="63" spans="1:7" ht="15" x14ac:dyDescent="0.25">
      <c r="A63" s="1"/>
      <c r="B63" s="2"/>
      <c r="C63" s="8" t="s">
        <v>110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25.5" x14ac:dyDescent="0.25">
      <c r="A66" s="6"/>
      <c r="B66" s="7"/>
      <c r="C66" s="24" t="s">
        <v>111</v>
      </c>
      <c r="D66" s="25"/>
      <c r="E66" s="48"/>
      <c r="F66" s="53">
        <v>5051.910056499999</v>
      </c>
      <c r="G66" s="13">
        <v>0.99217719300000007</v>
      </c>
    </row>
    <row r="67" spans="1:7" ht="15" x14ac:dyDescent="0.25">
      <c r="A67" s="1"/>
      <c r="B67" s="2"/>
      <c r="C67" s="11"/>
      <c r="D67" s="4"/>
      <c r="E67" s="46"/>
      <c r="F67" s="51"/>
      <c r="G67" s="5"/>
    </row>
    <row r="68" spans="1:7" ht="15" x14ac:dyDescent="0.25">
      <c r="A68" s="1"/>
      <c r="B68" s="2"/>
      <c r="C68" s="3" t="s">
        <v>112</v>
      </c>
      <c r="D68" s="4"/>
      <c r="E68" s="46"/>
      <c r="F68" s="51"/>
      <c r="G68" s="5"/>
    </row>
    <row r="69" spans="1:7" ht="25.5" x14ac:dyDescent="0.25">
      <c r="A69" s="1"/>
      <c r="B69" s="2"/>
      <c r="C69" s="8" t="s">
        <v>10</v>
      </c>
      <c r="D69" s="9"/>
      <c r="E69" s="47"/>
      <c r="F69" s="52"/>
      <c r="G69" s="10"/>
    </row>
    <row r="70" spans="1:7" ht="15" x14ac:dyDescent="0.25">
      <c r="A70" s="6"/>
      <c r="B70" s="7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6"/>
      <c r="B71" s="7"/>
      <c r="C71" s="14"/>
      <c r="D71" s="4"/>
      <c r="E71" s="46"/>
      <c r="F71" s="51"/>
      <c r="G71" s="5"/>
    </row>
    <row r="72" spans="1:7" ht="15" x14ac:dyDescent="0.25">
      <c r="A72" s="1"/>
      <c r="B72" s="26"/>
      <c r="C72" s="8" t="s">
        <v>113</v>
      </c>
      <c r="D72" s="9"/>
      <c r="E72" s="47"/>
      <c r="F72" s="52"/>
      <c r="G72" s="10"/>
    </row>
    <row r="73" spans="1:7" ht="15" x14ac:dyDescent="0.25">
      <c r="A73" s="6"/>
      <c r="B73" s="7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6"/>
      <c r="G74" s="27"/>
    </row>
    <row r="75" spans="1:7" ht="15" x14ac:dyDescent="0.25">
      <c r="A75" s="1"/>
      <c r="B75" s="2"/>
      <c r="C75" s="8" t="s">
        <v>114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1"/>
      <c r="G77" s="5"/>
    </row>
    <row r="78" spans="1:7" ht="25.5" x14ac:dyDescent="0.25">
      <c r="A78" s="1"/>
      <c r="B78" s="26"/>
      <c r="C78" s="8" t="s">
        <v>115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1"/>
      <c r="G80" s="5"/>
    </row>
    <row r="81" spans="1:7" ht="15" x14ac:dyDescent="0.25">
      <c r="A81" s="6"/>
      <c r="B81" s="7"/>
      <c r="C81" s="28" t="s">
        <v>116</v>
      </c>
      <c r="D81" s="25"/>
      <c r="E81" s="48"/>
      <c r="F81" s="53">
        <v>0</v>
      </c>
      <c r="G81" s="13">
        <v>0</v>
      </c>
    </row>
    <row r="82" spans="1:7" ht="15" x14ac:dyDescent="0.25">
      <c r="A82" s="6"/>
      <c r="B82" s="7"/>
      <c r="C82" s="11"/>
      <c r="D82" s="4"/>
      <c r="E82" s="46"/>
      <c r="F82" s="51"/>
      <c r="G82" s="5"/>
    </row>
    <row r="83" spans="1:7" ht="15" x14ac:dyDescent="0.25">
      <c r="A83" s="1"/>
      <c r="B83" s="2"/>
      <c r="C83" s="3" t="s">
        <v>117</v>
      </c>
      <c r="D83" s="4"/>
      <c r="E83" s="46"/>
      <c r="F83" s="51"/>
      <c r="G83" s="5"/>
    </row>
    <row r="84" spans="1:7" ht="15" x14ac:dyDescent="0.25">
      <c r="A84" s="6"/>
      <c r="B84" s="7"/>
      <c r="C84" s="8" t="s">
        <v>118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25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7"/>
      <c r="E86" s="46"/>
      <c r="F86" s="51"/>
      <c r="G86" s="5"/>
    </row>
    <row r="87" spans="1:7" ht="15" x14ac:dyDescent="0.25">
      <c r="A87" s="6"/>
      <c r="B87" s="7"/>
      <c r="C87" s="8" t="s">
        <v>119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25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7"/>
      <c r="E89" s="46"/>
      <c r="F89" s="51"/>
      <c r="G89" s="5"/>
    </row>
    <row r="90" spans="1:7" ht="15" x14ac:dyDescent="0.25">
      <c r="A90" s="6"/>
      <c r="B90" s="7"/>
      <c r="C90" s="8" t="s">
        <v>120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121</v>
      </c>
      <c r="D93" s="9"/>
      <c r="E93" s="47"/>
      <c r="F93" s="52"/>
      <c r="G93" s="10"/>
    </row>
    <row r="94" spans="1:7" ht="15" x14ac:dyDescent="0.25">
      <c r="A94" s="6">
        <v>1</v>
      </c>
      <c r="B94" s="7"/>
      <c r="C94" s="11" t="s">
        <v>840</v>
      </c>
      <c r="D94" s="15"/>
      <c r="E94" s="46"/>
      <c r="F94" s="51">
        <v>39.981006299999997</v>
      </c>
      <c r="G94" s="5">
        <v>7.8521279999999999E-3</v>
      </c>
    </row>
    <row r="95" spans="1:7" ht="15" x14ac:dyDescent="0.25">
      <c r="A95" s="6"/>
      <c r="B95" s="7"/>
      <c r="C95" s="8" t="s">
        <v>104</v>
      </c>
      <c r="D95" s="25"/>
      <c r="E95" s="48"/>
      <c r="F95" s="53">
        <v>39.981006299999997</v>
      </c>
      <c r="G95" s="13">
        <v>7.8521279999999999E-3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25.5" x14ac:dyDescent="0.25">
      <c r="A97" s="6"/>
      <c r="B97" s="7"/>
      <c r="C97" s="24" t="s">
        <v>122</v>
      </c>
      <c r="D97" s="25"/>
      <c r="E97" s="48"/>
      <c r="F97" s="53">
        <v>39.981006299999997</v>
      </c>
      <c r="G97" s="13">
        <v>7.8521279999999999E-3</v>
      </c>
    </row>
    <row r="98" spans="1:7" ht="15" x14ac:dyDescent="0.25">
      <c r="A98" s="6"/>
      <c r="B98" s="7"/>
      <c r="C98" s="29"/>
      <c r="D98" s="7"/>
      <c r="E98" s="46"/>
      <c r="F98" s="51"/>
      <c r="G98" s="5"/>
    </row>
    <row r="99" spans="1:7" ht="15" x14ac:dyDescent="0.25">
      <c r="A99" s="1"/>
      <c r="B99" s="2"/>
      <c r="C99" s="3" t="s">
        <v>123</v>
      </c>
      <c r="D99" s="4"/>
      <c r="E99" s="46"/>
      <c r="F99" s="51"/>
      <c r="G99" s="5"/>
    </row>
    <row r="100" spans="1:7" ht="25.5" x14ac:dyDescent="0.25">
      <c r="A100" s="6"/>
      <c r="B100" s="7"/>
      <c r="C100" s="8" t="s">
        <v>124</v>
      </c>
      <c r="D100" s="9"/>
      <c r="E100" s="47"/>
      <c r="F100" s="52"/>
      <c r="G100" s="10"/>
    </row>
    <row r="101" spans="1:7" ht="15" x14ac:dyDescent="0.25">
      <c r="A101" s="6"/>
      <c r="B101" s="7"/>
      <c r="C101" s="8" t="s">
        <v>104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15" x14ac:dyDescent="0.25">
      <c r="A103" s="1"/>
      <c r="B103" s="2"/>
      <c r="C103" s="3" t="s">
        <v>125</v>
      </c>
      <c r="D103" s="4"/>
      <c r="E103" s="46"/>
      <c r="F103" s="51"/>
      <c r="G103" s="5"/>
    </row>
    <row r="104" spans="1:7" ht="25.5" x14ac:dyDescent="0.25">
      <c r="A104" s="6"/>
      <c r="B104" s="7"/>
      <c r="C104" s="8" t="s">
        <v>126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25.5" x14ac:dyDescent="0.25">
      <c r="A107" s="6"/>
      <c r="B107" s="7"/>
      <c r="C107" s="8" t="s">
        <v>127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25"/>
      <c r="E108" s="48"/>
      <c r="F108" s="53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6"/>
      <c r="G109" s="27"/>
    </row>
    <row r="110" spans="1:7" ht="25.5" x14ac:dyDescent="0.25">
      <c r="A110" s="6"/>
      <c r="B110" s="7"/>
      <c r="C110" s="29" t="s">
        <v>128</v>
      </c>
      <c r="D110" s="7"/>
      <c r="E110" s="46"/>
      <c r="F110" s="137">
        <v>-0.14928271000000001</v>
      </c>
      <c r="G110" s="138" t="s">
        <v>425</v>
      </c>
    </row>
    <row r="111" spans="1:7" ht="15" x14ac:dyDescent="0.25">
      <c r="A111" s="6"/>
      <c r="B111" s="7"/>
      <c r="C111" s="30" t="s">
        <v>129</v>
      </c>
      <c r="D111" s="12"/>
      <c r="E111" s="48"/>
      <c r="F111" s="53">
        <v>5091.7417800899993</v>
      </c>
      <c r="G111" s="13">
        <v>1.0000000019999999</v>
      </c>
    </row>
    <row r="113" spans="2:6" ht="15" x14ac:dyDescent="0.25">
      <c r="B113" s="143"/>
      <c r="C113" s="143"/>
      <c r="D113" s="143"/>
      <c r="E113" s="143"/>
      <c r="F113" s="143"/>
    </row>
    <row r="114" spans="2:6" ht="15" x14ac:dyDescent="0.25">
      <c r="B114" s="144" t="s">
        <v>130</v>
      </c>
      <c r="C114" s="143"/>
      <c r="D114" s="143"/>
      <c r="E114" s="143"/>
      <c r="F114" s="143"/>
    </row>
    <row r="116" spans="2:6" ht="15" x14ac:dyDescent="0.25">
      <c r="B116" s="36" t="s">
        <v>131</v>
      </c>
      <c r="C116" s="37"/>
      <c r="D116" s="38"/>
    </row>
    <row r="117" spans="2:6" ht="15" x14ac:dyDescent="0.25">
      <c r="B117" s="39" t="s">
        <v>132</v>
      </c>
      <c r="C117" s="40"/>
      <c r="D117" s="62" t="s">
        <v>133</v>
      </c>
    </row>
    <row r="118" spans="2:6" ht="15" x14ac:dyDescent="0.25">
      <c r="B118" s="39" t="s">
        <v>134</v>
      </c>
      <c r="C118" s="40"/>
      <c r="D118" s="62" t="s">
        <v>133</v>
      </c>
    </row>
    <row r="119" spans="2:6" ht="15" x14ac:dyDescent="0.25">
      <c r="B119" s="41" t="s">
        <v>135</v>
      </c>
      <c r="C119" s="40"/>
      <c r="D119" s="42"/>
    </row>
    <row r="120" spans="2:6" ht="25.5" customHeight="1" x14ac:dyDescent="0.25">
      <c r="B120" s="42"/>
      <c r="C120" s="32" t="s">
        <v>136</v>
      </c>
      <c r="D120" s="33" t="s">
        <v>137</v>
      </c>
    </row>
    <row r="121" spans="2:6" ht="12.75" customHeight="1" x14ac:dyDescent="0.25">
      <c r="B121" s="57" t="s">
        <v>138</v>
      </c>
      <c r="C121" s="58" t="s">
        <v>139</v>
      </c>
      <c r="D121" s="58" t="s">
        <v>140</v>
      </c>
    </row>
    <row r="122" spans="2:6" ht="15" x14ac:dyDescent="0.25">
      <c r="B122" s="42" t="s">
        <v>141</v>
      </c>
      <c r="C122" s="43">
        <v>10.3565</v>
      </c>
      <c r="D122" s="43">
        <v>10.149800000000001</v>
      </c>
    </row>
    <row r="123" spans="2:6" ht="15" x14ac:dyDescent="0.25">
      <c r="B123" s="42" t="s">
        <v>142</v>
      </c>
      <c r="C123" s="43">
        <v>10.3566</v>
      </c>
      <c r="D123" s="43">
        <v>10.149800000000001</v>
      </c>
    </row>
    <row r="124" spans="2:6" ht="15" x14ac:dyDescent="0.25">
      <c r="B124" s="42" t="s">
        <v>143</v>
      </c>
      <c r="C124" s="43">
        <v>10.2896</v>
      </c>
      <c r="D124" s="43">
        <v>10.079499999999999</v>
      </c>
    </row>
    <row r="125" spans="2:6" ht="15" x14ac:dyDescent="0.25">
      <c r="B125" s="42" t="s">
        <v>144</v>
      </c>
      <c r="C125" s="43">
        <v>10.2896</v>
      </c>
      <c r="D125" s="43">
        <v>10.079599999999999</v>
      </c>
    </row>
    <row r="127" spans="2:6" ht="15" x14ac:dyDescent="0.25">
      <c r="B127" s="59" t="s">
        <v>145</v>
      </c>
      <c r="C127" s="44"/>
      <c r="D127" s="60" t="s">
        <v>133</v>
      </c>
    </row>
    <row r="128" spans="2:6" ht="24.75" customHeight="1" x14ac:dyDescent="0.25">
      <c r="B128" s="61"/>
      <c r="C128" s="61"/>
    </row>
    <row r="129" spans="2:4" ht="15" x14ac:dyDescent="0.25">
      <c r="B129" s="63"/>
      <c r="C129" s="65"/>
      <c r="D129"/>
    </row>
    <row r="131" spans="2:4" ht="15" x14ac:dyDescent="0.25">
      <c r="B131" s="41" t="s">
        <v>146</v>
      </c>
      <c r="C131" s="40"/>
      <c r="D131" s="64" t="s">
        <v>133</v>
      </c>
    </row>
    <row r="132" spans="2:4" ht="15" x14ac:dyDescent="0.25">
      <c r="B132" s="41" t="s">
        <v>147</v>
      </c>
      <c r="C132" s="40"/>
      <c r="D132" s="64" t="s">
        <v>133</v>
      </c>
    </row>
    <row r="133" spans="2:4" ht="15" x14ac:dyDescent="0.25">
      <c r="B133" s="41" t="s">
        <v>148</v>
      </c>
      <c r="C133" s="40"/>
      <c r="D133" s="45">
        <v>0.36684276921066405</v>
      </c>
    </row>
    <row r="134" spans="2:4" ht="15" x14ac:dyDescent="0.25">
      <c r="B134" s="41" t="s">
        <v>149</v>
      </c>
      <c r="C134" s="40"/>
      <c r="D134" s="45" t="s">
        <v>133</v>
      </c>
    </row>
  </sheetData>
  <mergeCells count="5">
    <mergeCell ref="A1:G1"/>
    <mergeCell ref="A2:G2"/>
    <mergeCell ref="A3:G3"/>
    <mergeCell ref="B113:F113"/>
    <mergeCell ref="B114:F1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2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428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797150</v>
      </c>
      <c r="F7" s="51">
        <v>3484.34265</v>
      </c>
      <c r="G7" s="5">
        <v>4.8975468000000001E-2</v>
      </c>
    </row>
    <row r="8" spans="1:7" ht="15" x14ac:dyDescent="0.25">
      <c r="A8" s="6">
        <v>2</v>
      </c>
      <c r="B8" s="7" t="s">
        <v>387</v>
      </c>
      <c r="C8" s="11" t="s">
        <v>388</v>
      </c>
      <c r="D8" s="2" t="s">
        <v>16</v>
      </c>
      <c r="E8" s="46">
        <v>398492</v>
      </c>
      <c r="F8" s="51">
        <v>3222.0070660000001</v>
      </c>
      <c r="G8" s="5">
        <v>4.5288112999999998E-2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16</v>
      </c>
      <c r="E9" s="46">
        <v>123013</v>
      </c>
      <c r="F9" s="51">
        <v>3006.1301874999999</v>
      </c>
      <c r="G9" s="5">
        <v>4.2253776E-2</v>
      </c>
    </row>
    <row r="10" spans="1:7" ht="25.5" x14ac:dyDescent="0.25">
      <c r="A10" s="6">
        <v>4</v>
      </c>
      <c r="B10" s="7" t="s">
        <v>11</v>
      </c>
      <c r="C10" s="11" t="s">
        <v>12</v>
      </c>
      <c r="D10" s="2" t="s">
        <v>13</v>
      </c>
      <c r="E10" s="46">
        <v>182456</v>
      </c>
      <c r="F10" s="51">
        <v>2833.9065919999998</v>
      </c>
      <c r="G10" s="5">
        <v>3.9833023000000002E-2</v>
      </c>
    </row>
    <row r="11" spans="1:7" ht="25.5" x14ac:dyDescent="0.25">
      <c r="A11" s="6">
        <v>5</v>
      </c>
      <c r="B11" s="7" t="s">
        <v>39</v>
      </c>
      <c r="C11" s="11" t="s">
        <v>40</v>
      </c>
      <c r="D11" s="2" t="s">
        <v>41</v>
      </c>
      <c r="E11" s="46">
        <v>217494</v>
      </c>
      <c r="F11" s="51">
        <v>2725.4173139999998</v>
      </c>
      <c r="G11" s="5">
        <v>3.8308111999999998E-2</v>
      </c>
    </row>
    <row r="12" spans="1:7" ht="25.5" x14ac:dyDescent="0.25">
      <c r="A12" s="6">
        <v>6</v>
      </c>
      <c r="B12" s="7" t="s">
        <v>313</v>
      </c>
      <c r="C12" s="11" t="s">
        <v>314</v>
      </c>
      <c r="D12" s="2" t="s">
        <v>44</v>
      </c>
      <c r="E12" s="46">
        <v>286797</v>
      </c>
      <c r="F12" s="51">
        <v>2715.3939959999998</v>
      </c>
      <c r="G12" s="5">
        <v>3.8167225999999999E-2</v>
      </c>
    </row>
    <row r="13" spans="1:7" ht="15" x14ac:dyDescent="0.25">
      <c r="A13" s="6">
        <v>7</v>
      </c>
      <c r="B13" s="7" t="s">
        <v>429</v>
      </c>
      <c r="C13" s="11" t="s">
        <v>430</v>
      </c>
      <c r="D13" s="2" t="s">
        <v>19</v>
      </c>
      <c r="E13" s="46">
        <v>54229</v>
      </c>
      <c r="F13" s="51">
        <v>2470.5918965000001</v>
      </c>
      <c r="G13" s="5">
        <v>3.4726318999999999E-2</v>
      </c>
    </row>
    <row r="14" spans="1:7" ht="25.5" x14ac:dyDescent="0.25">
      <c r="A14" s="6">
        <v>8</v>
      </c>
      <c r="B14" s="7" t="s">
        <v>431</v>
      </c>
      <c r="C14" s="11" t="s">
        <v>432</v>
      </c>
      <c r="D14" s="2" t="s">
        <v>32</v>
      </c>
      <c r="E14" s="46">
        <v>175730</v>
      </c>
      <c r="F14" s="51">
        <v>2304.4353550000001</v>
      </c>
      <c r="G14" s="5">
        <v>3.2390844000000002E-2</v>
      </c>
    </row>
    <row r="15" spans="1:7" ht="25.5" x14ac:dyDescent="0.25">
      <c r="A15" s="6">
        <v>9</v>
      </c>
      <c r="B15" s="7" t="s">
        <v>292</v>
      </c>
      <c r="C15" s="11" t="s">
        <v>293</v>
      </c>
      <c r="D15" s="2" t="s">
        <v>163</v>
      </c>
      <c r="E15" s="46">
        <v>164622</v>
      </c>
      <c r="F15" s="51">
        <v>2237.5422239999998</v>
      </c>
      <c r="G15" s="5">
        <v>3.1450603000000001E-2</v>
      </c>
    </row>
    <row r="16" spans="1:7" ht="15" x14ac:dyDescent="0.25">
      <c r="A16" s="6">
        <v>10</v>
      </c>
      <c r="B16" s="7" t="s">
        <v>17</v>
      </c>
      <c r="C16" s="11" t="s">
        <v>18</v>
      </c>
      <c r="D16" s="2" t="s">
        <v>19</v>
      </c>
      <c r="E16" s="46">
        <v>273955</v>
      </c>
      <c r="F16" s="51">
        <v>2147.6702224999999</v>
      </c>
      <c r="G16" s="5">
        <v>3.0187373999999999E-2</v>
      </c>
    </row>
    <row r="17" spans="1:7" ht="25.5" x14ac:dyDescent="0.25">
      <c r="A17" s="6">
        <v>11</v>
      </c>
      <c r="B17" s="7" t="s">
        <v>433</v>
      </c>
      <c r="C17" s="11" t="s">
        <v>434</v>
      </c>
      <c r="D17" s="2" t="s">
        <v>53</v>
      </c>
      <c r="E17" s="46">
        <v>333156</v>
      </c>
      <c r="F17" s="51">
        <v>2143.5257040000001</v>
      </c>
      <c r="G17" s="5">
        <v>3.0129118999999999E-2</v>
      </c>
    </row>
    <row r="18" spans="1:7" ht="25.5" x14ac:dyDescent="0.25">
      <c r="A18" s="6">
        <v>12</v>
      </c>
      <c r="B18" s="7" t="s">
        <v>403</v>
      </c>
      <c r="C18" s="11" t="s">
        <v>404</v>
      </c>
      <c r="D18" s="2" t="s">
        <v>44</v>
      </c>
      <c r="E18" s="46">
        <v>362495</v>
      </c>
      <c r="F18" s="51">
        <v>2120.4145024999998</v>
      </c>
      <c r="G18" s="5">
        <v>2.9804271E-2</v>
      </c>
    </row>
    <row r="19" spans="1:7" ht="25.5" x14ac:dyDescent="0.25">
      <c r="A19" s="6">
        <v>13</v>
      </c>
      <c r="B19" s="7" t="s">
        <v>393</v>
      </c>
      <c r="C19" s="11" t="s">
        <v>394</v>
      </c>
      <c r="D19" s="2" t="s">
        <v>172</v>
      </c>
      <c r="E19" s="46">
        <v>287568</v>
      </c>
      <c r="F19" s="51">
        <v>2081.1296160000002</v>
      </c>
      <c r="G19" s="5">
        <v>2.9252087999999999E-2</v>
      </c>
    </row>
    <row r="20" spans="1:7" ht="51" x14ac:dyDescent="0.25">
      <c r="A20" s="6">
        <v>14</v>
      </c>
      <c r="B20" s="7" t="s">
        <v>321</v>
      </c>
      <c r="C20" s="11" t="s">
        <v>322</v>
      </c>
      <c r="D20" s="2" t="s">
        <v>233</v>
      </c>
      <c r="E20" s="46">
        <v>1137102</v>
      </c>
      <c r="F20" s="51">
        <v>2080.328109</v>
      </c>
      <c r="G20" s="5">
        <v>2.9240822E-2</v>
      </c>
    </row>
    <row r="21" spans="1:7" ht="15" x14ac:dyDescent="0.25">
      <c r="A21" s="6">
        <v>15</v>
      </c>
      <c r="B21" s="7" t="s">
        <v>401</v>
      </c>
      <c r="C21" s="11" t="s">
        <v>402</v>
      </c>
      <c r="D21" s="2" t="s">
        <v>223</v>
      </c>
      <c r="E21" s="46">
        <v>454819</v>
      </c>
      <c r="F21" s="51">
        <v>1947.534958</v>
      </c>
      <c r="G21" s="5">
        <v>2.7374299000000001E-2</v>
      </c>
    </row>
    <row r="22" spans="1:7" ht="25.5" x14ac:dyDescent="0.25">
      <c r="A22" s="6">
        <v>16</v>
      </c>
      <c r="B22" s="7" t="s">
        <v>419</v>
      </c>
      <c r="C22" s="11" t="s">
        <v>420</v>
      </c>
      <c r="D22" s="2" t="s">
        <v>44</v>
      </c>
      <c r="E22" s="46">
        <v>607794</v>
      </c>
      <c r="F22" s="51">
        <v>1929.74595</v>
      </c>
      <c r="G22" s="5">
        <v>2.7124259000000001E-2</v>
      </c>
    </row>
    <row r="23" spans="1:7" ht="15" x14ac:dyDescent="0.25">
      <c r="A23" s="6">
        <v>17</v>
      </c>
      <c r="B23" s="7" t="s">
        <v>302</v>
      </c>
      <c r="C23" s="11" t="s">
        <v>303</v>
      </c>
      <c r="D23" s="2" t="s">
        <v>16</v>
      </c>
      <c r="E23" s="46">
        <v>300873</v>
      </c>
      <c r="F23" s="51">
        <v>1921.5254144999999</v>
      </c>
      <c r="G23" s="5">
        <v>2.7008712000000001E-2</v>
      </c>
    </row>
    <row r="24" spans="1:7" ht="25.5" x14ac:dyDescent="0.25">
      <c r="A24" s="6">
        <v>18</v>
      </c>
      <c r="B24" s="7" t="s">
        <v>389</v>
      </c>
      <c r="C24" s="11" t="s">
        <v>390</v>
      </c>
      <c r="D24" s="2" t="s">
        <v>53</v>
      </c>
      <c r="E24" s="46">
        <v>827836</v>
      </c>
      <c r="F24" s="51">
        <v>1920.57952</v>
      </c>
      <c r="G24" s="5">
        <v>2.6995416000000001E-2</v>
      </c>
    </row>
    <row r="25" spans="1:7" ht="25.5" x14ac:dyDescent="0.25">
      <c r="A25" s="6">
        <v>19</v>
      </c>
      <c r="B25" s="7" t="s">
        <v>300</v>
      </c>
      <c r="C25" s="11" t="s">
        <v>301</v>
      </c>
      <c r="D25" s="2" t="s">
        <v>22</v>
      </c>
      <c r="E25" s="46">
        <v>248449</v>
      </c>
      <c r="F25" s="51">
        <v>1898.2745844999999</v>
      </c>
      <c r="G25" s="5">
        <v>2.6681901000000001E-2</v>
      </c>
    </row>
    <row r="26" spans="1:7" ht="15" x14ac:dyDescent="0.25">
      <c r="A26" s="6">
        <v>20</v>
      </c>
      <c r="B26" s="7" t="s">
        <v>435</v>
      </c>
      <c r="C26" s="11" t="s">
        <v>436</v>
      </c>
      <c r="D26" s="2" t="s">
        <v>172</v>
      </c>
      <c r="E26" s="46">
        <v>48934</v>
      </c>
      <c r="F26" s="51">
        <v>1801.3094739999999</v>
      </c>
      <c r="G26" s="5">
        <v>2.5318971999999999E-2</v>
      </c>
    </row>
    <row r="27" spans="1:7" ht="25.5" x14ac:dyDescent="0.25">
      <c r="A27" s="6">
        <v>21</v>
      </c>
      <c r="B27" s="7" t="s">
        <v>409</v>
      </c>
      <c r="C27" s="11" t="s">
        <v>410</v>
      </c>
      <c r="D27" s="2" t="s">
        <v>172</v>
      </c>
      <c r="E27" s="46">
        <v>159608</v>
      </c>
      <c r="F27" s="51">
        <v>1775.7188040000001</v>
      </c>
      <c r="G27" s="5">
        <v>2.4959273000000001E-2</v>
      </c>
    </row>
    <row r="28" spans="1:7" ht="25.5" x14ac:dyDescent="0.25">
      <c r="A28" s="6">
        <v>22</v>
      </c>
      <c r="B28" s="7" t="s">
        <v>290</v>
      </c>
      <c r="C28" s="11" t="s">
        <v>291</v>
      </c>
      <c r="D28" s="2" t="s">
        <v>238</v>
      </c>
      <c r="E28" s="46">
        <v>789714</v>
      </c>
      <c r="F28" s="51">
        <v>1700.649099</v>
      </c>
      <c r="G28" s="5">
        <v>2.3904102999999999E-2</v>
      </c>
    </row>
    <row r="29" spans="1:7" ht="15" x14ac:dyDescent="0.25">
      <c r="A29" s="6">
        <v>23</v>
      </c>
      <c r="B29" s="7" t="s">
        <v>288</v>
      </c>
      <c r="C29" s="11" t="s">
        <v>289</v>
      </c>
      <c r="D29" s="2" t="s">
        <v>238</v>
      </c>
      <c r="E29" s="46">
        <v>351054</v>
      </c>
      <c r="F29" s="51">
        <v>1547.9726129999999</v>
      </c>
      <c r="G29" s="5">
        <v>2.1758102000000001E-2</v>
      </c>
    </row>
    <row r="30" spans="1:7" ht="25.5" x14ac:dyDescent="0.25">
      <c r="A30" s="6">
        <v>24</v>
      </c>
      <c r="B30" s="7" t="s">
        <v>309</v>
      </c>
      <c r="C30" s="11" t="s">
        <v>310</v>
      </c>
      <c r="D30" s="2" t="s">
        <v>53</v>
      </c>
      <c r="E30" s="46">
        <v>94644</v>
      </c>
      <c r="F30" s="51">
        <v>1504.8869219999999</v>
      </c>
      <c r="G30" s="5">
        <v>2.1152495E-2</v>
      </c>
    </row>
    <row r="31" spans="1:7" ht="25.5" x14ac:dyDescent="0.25">
      <c r="A31" s="6">
        <v>25</v>
      </c>
      <c r="B31" s="7" t="s">
        <v>334</v>
      </c>
      <c r="C31" s="11" t="s">
        <v>335</v>
      </c>
      <c r="D31" s="2" t="s">
        <v>44</v>
      </c>
      <c r="E31" s="46">
        <v>13861</v>
      </c>
      <c r="F31" s="51">
        <v>1485.1853584999999</v>
      </c>
      <c r="G31" s="5">
        <v>2.0875573000000001E-2</v>
      </c>
    </row>
    <row r="32" spans="1:7" ht="15" x14ac:dyDescent="0.25">
      <c r="A32" s="6">
        <v>26</v>
      </c>
      <c r="B32" s="7" t="s">
        <v>28</v>
      </c>
      <c r="C32" s="11" t="s">
        <v>29</v>
      </c>
      <c r="D32" s="2" t="s">
        <v>19</v>
      </c>
      <c r="E32" s="46">
        <v>6794</v>
      </c>
      <c r="F32" s="51">
        <v>1482.505152</v>
      </c>
      <c r="G32" s="5">
        <v>2.0837899999999999E-2</v>
      </c>
    </row>
    <row r="33" spans="1:7" ht="15" x14ac:dyDescent="0.25">
      <c r="A33" s="6">
        <v>27</v>
      </c>
      <c r="B33" s="7" t="s">
        <v>351</v>
      </c>
      <c r="C33" s="11" t="s">
        <v>352</v>
      </c>
      <c r="D33" s="2" t="s">
        <v>243</v>
      </c>
      <c r="E33" s="46">
        <v>26020</v>
      </c>
      <c r="F33" s="51">
        <v>1470.1560199999999</v>
      </c>
      <c r="G33" s="5">
        <v>2.0664321999999999E-2</v>
      </c>
    </row>
    <row r="34" spans="1:7" ht="15" x14ac:dyDescent="0.25">
      <c r="A34" s="6">
        <v>28</v>
      </c>
      <c r="B34" s="7" t="s">
        <v>437</v>
      </c>
      <c r="C34" s="11" t="s">
        <v>438</v>
      </c>
      <c r="D34" s="2" t="s">
        <v>208</v>
      </c>
      <c r="E34" s="46">
        <v>60522</v>
      </c>
      <c r="F34" s="51">
        <v>1347.945984</v>
      </c>
      <c r="G34" s="5">
        <v>1.8946554000000001E-2</v>
      </c>
    </row>
    <row r="35" spans="1:7" ht="15" x14ac:dyDescent="0.25">
      <c r="A35" s="6">
        <v>29</v>
      </c>
      <c r="B35" s="7" t="s">
        <v>332</v>
      </c>
      <c r="C35" s="11" t="s">
        <v>333</v>
      </c>
      <c r="D35" s="2" t="s">
        <v>153</v>
      </c>
      <c r="E35" s="46">
        <v>206903</v>
      </c>
      <c r="F35" s="51">
        <v>1296.4541979999999</v>
      </c>
      <c r="G35" s="5">
        <v>1.8222792000000002E-2</v>
      </c>
    </row>
    <row r="36" spans="1:7" ht="15" x14ac:dyDescent="0.25">
      <c r="A36" s="6">
        <v>30</v>
      </c>
      <c r="B36" s="7" t="s">
        <v>325</v>
      </c>
      <c r="C36" s="11" t="s">
        <v>326</v>
      </c>
      <c r="D36" s="2" t="s">
        <v>208</v>
      </c>
      <c r="E36" s="46">
        <v>125743</v>
      </c>
      <c r="F36" s="51">
        <v>1262.5854629999999</v>
      </c>
      <c r="G36" s="5">
        <v>1.7746736999999999E-2</v>
      </c>
    </row>
    <row r="37" spans="1:7" ht="15" x14ac:dyDescent="0.25">
      <c r="A37" s="6">
        <v>31</v>
      </c>
      <c r="B37" s="7" t="s">
        <v>327</v>
      </c>
      <c r="C37" s="11" t="s">
        <v>328</v>
      </c>
      <c r="D37" s="2" t="s">
        <v>329</v>
      </c>
      <c r="E37" s="46">
        <v>196809</v>
      </c>
      <c r="F37" s="51">
        <v>1138.5400649999999</v>
      </c>
      <c r="G37" s="5">
        <v>1.6003171E-2</v>
      </c>
    </row>
    <row r="38" spans="1:7" ht="15" x14ac:dyDescent="0.25">
      <c r="A38" s="6">
        <v>32</v>
      </c>
      <c r="B38" s="7" t="s">
        <v>58</v>
      </c>
      <c r="C38" s="11" t="s">
        <v>59</v>
      </c>
      <c r="D38" s="2" t="s">
        <v>60</v>
      </c>
      <c r="E38" s="46">
        <v>777693</v>
      </c>
      <c r="F38" s="51">
        <v>1104.7129064999999</v>
      </c>
      <c r="G38" s="5">
        <v>1.5527701E-2</v>
      </c>
    </row>
    <row r="39" spans="1:7" ht="25.5" x14ac:dyDescent="0.25">
      <c r="A39" s="6">
        <v>33</v>
      </c>
      <c r="B39" s="7" t="s">
        <v>42</v>
      </c>
      <c r="C39" s="11" t="s">
        <v>43</v>
      </c>
      <c r="D39" s="2" t="s">
        <v>44</v>
      </c>
      <c r="E39" s="46">
        <v>250000</v>
      </c>
      <c r="F39" s="51">
        <v>1103.25</v>
      </c>
      <c r="G39" s="5">
        <v>1.5507139E-2</v>
      </c>
    </row>
    <row r="40" spans="1:7" ht="15" x14ac:dyDescent="0.25">
      <c r="A40" s="6">
        <v>34</v>
      </c>
      <c r="B40" s="7" t="s">
        <v>399</v>
      </c>
      <c r="C40" s="11" t="s">
        <v>400</v>
      </c>
      <c r="D40" s="2" t="s">
        <v>208</v>
      </c>
      <c r="E40" s="46">
        <v>145079</v>
      </c>
      <c r="F40" s="51">
        <v>1025.1282140000001</v>
      </c>
      <c r="G40" s="5">
        <v>1.4409069E-2</v>
      </c>
    </row>
    <row r="41" spans="1:7" ht="15" x14ac:dyDescent="0.25">
      <c r="A41" s="6">
        <v>35</v>
      </c>
      <c r="B41" s="7" t="s">
        <v>296</v>
      </c>
      <c r="C41" s="11" t="s">
        <v>297</v>
      </c>
      <c r="D41" s="2" t="s">
        <v>16</v>
      </c>
      <c r="E41" s="46">
        <v>800000</v>
      </c>
      <c r="F41" s="51">
        <v>867.2</v>
      </c>
      <c r="G41" s="5">
        <v>1.2189251E-2</v>
      </c>
    </row>
    <row r="42" spans="1:7" ht="15" x14ac:dyDescent="0.25">
      <c r="A42" s="6">
        <v>36</v>
      </c>
      <c r="B42" s="7" t="s">
        <v>377</v>
      </c>
      <c r="C42" s="11" t="s">
        <v>378</v>
      </c>
      <c r="D42" s="2" t="s">
        <v>172</v>
      </c>
      <c r="E42" s="46">
        <v>64792</v>
      </c>
      <c r="F42" s="51">
        <v>864.93675450000001</v>
      </c>
      <c r="G42" s="5">
        <v>1.2157439000000001E-2</v>
      </c>
    </row>
    <row r="43" spans="1:7" ht="15" x14ac:dyDescent="0.25">
      <c r="A43" s="6">
        <v>37</v>
      </c>
      <c r="B43" s="7" t="s">
        <v>381</v>
      </c>
      <c r="C43" s="11" t="s">
        <v>382</v>
      </c>
      <c r="D43" s="2" t="s">
        <v>172</v>
      </c>
      <c r="E43" s="46">
        <v>453543</v>
      </c>
      <c r="F43" s="51">
        <v>123.56212106300001</v>
      </c>
      <c r="G43" s="5">
        <v>1.736773E-3</v>
      </c>
    </row>
    <row r="44" spans="1:7" ht="15" x14ac:dyDescent="0.25">
      <c r="A44" s="1"/>
      <c r="B44" s="2"/>
      <c r="C44" s="8" t="s">
        <v>104</v>
      </c>
      <c r="D44" s="12"/>
      <c r="E44" s="48"/>
      <c r="F44" s="53">
        <v>68093.195010563009</v>
      </c>
      <c r="G44" s="13">
        <v>0.95710911100000007</v>
      </c>
    </row>
    <row r="45" spans="1:7" ht="15" x14ac:dyDescent="0.25">
      <c r="A45" s="6"/>
      <c r="B45" s="7"/>
      <c r="C45" s="14"/>
      <c r="D45" s="15"/>
      <c r="E45" s="46"/>
      <c r="F45" s="51"/>
      <c r="G45" s="5"/>
    </row>
    <row r="46" spans="1:7" ht="15" x14ac:dyDescent="0.25">
      <c r="A46" s="1"/>
      <c r="B46" s="2"/>
      <c r="C46" s="8" t="s">
        <v>105</v>
      </c>
      <c r="D46" s="9"/>
      <c r="E46" s="47"/>
      <c r="F46" s="52"/>
      <c r="G46" s="10"/>
    </row>
    <row r="47" spans="1:7" ht="15" x14ac:dyDescent="0.25">
      <c r="A47" s="1"/>
      <c r="B47" s="2"/>
      <c r="C47" s="8" t="s">
        <v>104</v>
      </c>
      <c r="D47" s="12"/>
      <c r="E47" s="48"/>
      <c r="F47" s="53">
        <v>0</v>
      </c>
      <c r="G47" s="13">
        <v>0</v>
      </c>
    </row>
    <row r="48" spans="1:7" ht="15" x14ac:dyDescent="0.25">
      <c r="A48" s="6"/>
      <c r="B48" s="7"/>
      <c r="C48" s="14"/>
      <c r="D48" s="15"/>
      <c r="E48" s="46"/>
      <c r="F48" s="51"/>
      <c r="G48" s="5"/>
    </row>
    <row r="49" spans="1:7" ht="15" x14ac:dyDescent="0.25">
      <c r="A49" s="16"/>
      <c r="B49" s="17"/>
      <c r="C49" s="8" t="s">
        <v>106</v>
      </c>
      <c r="D49" s="9"/>
      <c r="E49" s="47"/>
      <c r="F49" s="52"/>
      <c r="G49" s="10"/>
    </row>
    <row r="50" spans="1:7" ht="15" x14ac:dyDescent="0.25">
      <c r="A50" s="18"/>
      <c r="B50" s="19"/>
      <c r="C50" s="8" t="s">
        <v>104</v>
      </c>
      <c r="D50" s="20"/>
      <c r="E50" s="49"/>
      <c r="F50" s="54">
        <v>0</v>
      </c>
      <c r="G50" s="21">
        <v>0</v>
      </c>
    </row>
    <row r="51" spans="1:7" ht="15" x14ac:dyDescent="0.25">
      <c r="A51" s="18"/>
      <c r="B51" s="19"/>
      <c r="C51" s="14"/>
      <c r="D51" s="22"/>
      <c r="E51" s="50"/>
      <c r="F51" s="55"/>
      <c r="G51" s="23"/>
    </row>
    <row r="52" spans="1:7" ht="15" x14ac:dyDescent="0.25">
      <c r="A52" s="1"/>
      <c r="B52" s="2"/>
      <c r="C52" s="8" t="s">
        <v>108</v>
      </c>
      <c r="D52" s="9"/>
      <c r="E52" s="47"/>
      <c r="F52" s="52"/>
      <c r="G52" s="10"/>
    </row>
    <row r="53" spans="1:7" ht="15" x14ac:dyDescent="0.25">
      <c r="A53" s="1"/>
      <c r="B53" s="2"/>
      <c r="C53" s="8" t="s">
        <v>104</v>
      </c>
      <c r="D53" s="12"/>
      <c r="E53" s="48"/>
      <c r="F53" s="53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1"/>
      <c r="G54" s="5"/>
    </row>
    <row r="55" spans="1:7" ht="15" x14ac:dyDescent="0.25">
      <c r="A55" s="1"/>
      <c r="B55" s="2"/>
      <c r="C55" s="8" t="s">
        <v>109</v>
      </c>
      <c r="D55" s="9"/>
      <c r="E55" s="47"/>
      <c r="F55" s="52"/>
      <c r="G55" s="10"/>
    </row>
    <row r="56" spans="1:7" ht="15" x14ac:dyDescent="0.25">
      <c r="A56" s="1"/>
      <c r="B56" s="2"/>
      <c r="C56" s="8" t="s">
        <v>104</v>
      </c>
      <c r="D56" s="12"/>
      <c r="E56" s="48"/>
      <c r="F56" s="53">
        <v>0</v>
      </c>
      <c r="G56" s="13">
        <v>0</v>
      </c>
    </row>
    <row r="57" spans="1:7" ht="15" x14ac:dyDescent="0.25">
      <c r="A57" s="1"/>
      <c r="B57" s="2"/>
      <c r="C57" s="14"/>
      <c r="D57" s="4"/>
      <c r="E57" s="46"/>
      <c r="F57" s="51"/>
      <c r="G57" s="5"/>
    </row>
    <row r="58" spans="1:7" ht="15" x14ac:dyDescent="0.25">
      <c r="A58" s="1"/>
      <c r="B58" s="2"/>
      <c r="C58" s="8" t="s">
        <v>110</v>
      </c>
      <c r="D58" s="9"/>
      <c r="E58" s="47"/>
      <c r="F58" s="52"/>
      <c r="G58" s="10"/>
    </row>
    <row r="59" spans="1:7" ht="15" x14ac:dyDescent="0.25">
      <c r="A59" s="1"/>
      <c r="B59" s="2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1"/>
      <c r="B60" s="2"/>
      <c r="C60" s="14"/>
      <c r="D60" s="4"/>
      <c r="E60" s="46"/>
      <c r="F60" s="51"/>
      <c r="G60" s="5"/>
    </row>
    <row r="61" spans="1:7" ht="25.5" x14ac:dyDescent="0.25">
      <c r="A61" s="6"/>
      <c r="B61" s="7"/>
      <c r="C61" s="24" t="s">
        <v>111</v>
      </c>
      <c r="D61" s="25"/>
      <c r="E61" s="48"/>
      <c r="F61" s="53">
        <v>68093.195010563009</v>
      </c>
      <c r="G61" s="13">
        <v>0.95710911100000007</v>
      </c>
    </row>
    <row r="62" spans="1:7" ht="15" x14ac:dyDescent="0.25">
      <c r="A62" s="1"/>
      <c r="B62" s="2"/>
      <c r="C62" s="11"/>
      <c r="D62" s="4"/>
      <c r="E62" s="46"/>
      <c r="F62" s="51"/>
      <c r="G62" s="5"/>
    </row>
    <row r="63" spans="1:7" ht="15" x14ac:dyDescent="0.25">
      <c r="A63" s="1"/>
      <c r="B63" s="2"/>
      <c r="C63" s="3" t="s">
        <v>112</v>
      </c>
      <c r="D63" s="4"/>
      <c r="E63" s="46"/>
      <c r="F63" s="51"/>
      <c r="G63" s="5"/>
    </row>
    <row r="64" spans="1:7" ht="25.5" x14ac:dyDescent="0.25">
      <c r="A64" s="1"/>
      <c r="B64" s="2"/>
      <c r="C64" s="8" t="s">
        <v>10</v>
      </c>
      <c r="D64" s="9"/>
      <c r="E64" s="47"/>
      <c r="F64" s="52"/>
      <c r="G64" s="10"/>
    </row>
    <row r="65" spans="1:7" ht="15" x14ac:dyDescent="0.25">
      <c r="A65" s="6"/>
      <c r="B65" s="7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6"/>
      <c r="B66" s="7"/>
      <c r="C66" s="14"/>
      <c r="D66" s="4"/>
      <c r="E66" s="46"/>
      <c r="F66" s="51"/>
      <c r="G66" s="5"/>
    </row>
    <row r="67" spans="1:7" ht="15" x14ac:dyDescent="0.25">
      <c r="A67" s="1"/>
      <c r="B67" s="26"/>
      <c r="C67" s="8" t="s">
        <v>113</v>
      </c>
      <c r="D67" s="9"/>
      <c r="E67" s="47"/>
      <c r="F67" s="52"/>
      <c r="G67" s="10"/>
    </row>
    <row r="68" spans="1:7" ht="15" x14ac:dyDescent="0.25">
      <c r="A68" s="6"/>
      <c r="B68" s="7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6"/>
      <c r="G69" s="27"/>
    </row>
    <row r="70" spans="1:7" ht="15" x14ac:dyDescent="0.25">
      <c r="A70" s="1"/>
      <c r="B70" s="2"/>
      <c r="C70" s="8" t="s">
        <v>114</v>
      </c>
      <c r="D70" s="9"/>
      <c r="E70" s="47"/>
      <c r="F70" s="52"/>
      <c r="G70" s="10"/>
    </row>
    <row r="71" spans="1:7" ht="15" x14ac:dyDescent="0.25">
      <c r="A71" s="6"/>
      <c r="B71" s="7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1"/>
      <c r="G72" s="5"/>
    </row>
    <row r="73" spans="1:7" ht="25.5" x14ac:dyDescent="0.25">
      <c r="A73" s="1"/>
      <c r="B73" s="26"/>
      <c r="C73" s="8" t="s">
        <v>115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1"/>
      <c r="G75" s="5"/>
    </row>
    <row r="76" spans="1:7" ht="15" x14ac:dyDescent="0.25">
      <c r="A76" s="6"/>
      <c r="B76" s="7"/>
      <c r="C76" s="28" t="s">
        <v>116</v>
      </c>
      <c r="D76" s="25"/>
      <c r="E76" s="48"/>
      <c r="F76" s="53">
        <v>0</v>
      </c>
      <c r="G76" s="13">
        <v>0</v>
      </c>
    </row>
    <row r="77" spans="1:7" ht="15" x14ac:dyDescent="0.25">
      <c r="A77" s="6"/>
      <c r="B77" s="7"/>
      <c r="C77" s="11"/>
      <c r="D77" s="4"/>
      <c r="E77" s="46"/>
      <c r="F77" s="51"/>
      <c r="G77" s="5"/>
    </row>
    <row r="78" spans="1:7" ht="15" x14ac:dyDescent="0.25">
      <c r="A78" s="1"/>
      <c r="B78" s="2"/>
      <c r="C78" s="3" t="s">
        <v>117</v>
      </c>
      <c r="D78" s="4"/>
      <c r="E78" s="46"/>
      <c r="F78" s="51"/>
      <c r="G78" s="5"/>
    </row>
    <row r="79" spans="1:7" ht="15" x14ac:dyDescent="0.25">
      <c r="A79" s="6"/>
      <c r="B79" s="7"/>
      <c r="C79" s="8" t="s">
        <v>118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1"/>
      <c r="G81" s="5"/>
    </row>
    <row r="82" spans="1:7" ht="15" x14ac:dyDescent="0.25">
      <c r="A82" s="6"/>
      <c r="B82" s="7"/>
      <c r="C82" s="8" t="s">
        <v>119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25"/>
      <c r="E83" s="48"/>
      <c r="F83" s="53">
        <v>0</v>
      </c>
      <c r="G83" s="13">
        <v>0</v>
      </c>
    </row>
    <row r="84" spans="1:7" ht="15" x14ac:dyDescent="0.25">
      <c r="A84" s="6"/>
      <c r="B84" s="7"/>
      <c r="C84" s="14"/>
      <c r="D84" s="7"/>
      <c r="E84" s="46"/>
      <c r="F84" s="51"/>
      <c r="G84" s="5"/>
    </row>
    <row r="85" spans="1:7" ht="15" x14ac:dyDescent="0.25">
      <c r="A85" s="6"/>
      <c r="B85" s="7"/>
      <c r="C85" s="8" t="s">
        <v>120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25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1"/>
      <c r="G87" s="5"/>
    </row>
    <row r="88" spans="1:7" ht="15" x14ac:dyDescent="0.25">
      <c r="A88" s="6"/>
      <c r="B88" s="7"/>
      <c r="C88" s="8" t="s">
        <v>121</v>
      </c>
      <c r="D88" s="9"/>
      <c r="E88" s="47"/>
      <c r="F88" s="52"/>
      <c r="G88" s="10"/>
    </row>
    <row r="89" spans="1:7" ht="15" x14ac:dyDescent="0.25">
      <c r="A89" s="6">
        <v>1</v>
      </c>
      <c r="B89" s="7"/>
      <c r="C89" s="11" t="s">
        <v>840</v>
      </c>
      <c r="D89" s="15"/>
      <c r="E89" s="46"/>
      <c r="F89" s="51">
        <v>2674.7292413999999</v>
      </c>
      <c r="G89" s="5">
        <v>3.7595647000000003E-2</v>
      </c>
    </row>
    <row r="90" spans="1:7" ht="15" x14ac:dyDescent="0.25">
      <c r="A90" s="6"/>
      <c r="B90" s="7"/>
      <c r="C90" s="8" t="s">
        <v>104</v>
      </c>
      <c r="D90" s="25"/>
      <c r="E90" s="48"/>
      <c r="F90" s="53">
        <v>2674.7292413999999</v>
      </c>
      <c r="G90" s="13">
        <v>3.7595647000000003E-2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25.5" x14ac:dyDescent="0.25">
      <c r="A92" s="6"/>
      <c r="B92" s="7"/>
      <c r="C92" s="24" t="s">
        <v>122</v>
      </c>
      <c r="D92" s="25"/>
      <c r="E92" s="48"/>
      <c r="F92" s="53">
        <v>2674.7292413999999</v>
      </c>
      <c r="G92" s="13">
        <v>3.7595647000000003E-2</v>
      </c>
    </row>
    <row r="93" spans="1:7" ht="15" x14ac:dyDescent="0.25">
      <c r="A93" s="6"/>
      <c r="B93" s="7"/>
      <c r="C93" s="29"/>
      <c r="D93" s="7"/>
      <c r="E93" s="46"/>
      <c r="F93" s="51"/>
      <c r="G93" s="5"/>
    </row>
    <row r="94" spans="1:7" ht="15" x14ac:dyDescent="0.25">
      <c r="A94" s="1"/>
      <c r="B94" s="2"/>
      <c r="C94" s="3" t="s">
        <v>123</v>
      </c>
      <c r="D94" s="4"/>
      <c r="E94" s="46"/>
      <c r="F94" s="51"/>
      <c r="G94" s="5"/>
    </row>
    <row r="95" spans="1:7" ht="25.5" x14ac:dyDescent="0.25">
      <c r="A95" s="6"/>
      <c r="B95" s="7"/>
      <c r="C95" s="8" t="s">
        <v>124</v>
      </c>
      <c r="D95" s="9"/>
      <c r="E95" s="47"/>
      <c r="F95" s="52"/>
      <c r="G95" s="10"/>
    </row>
    <row r="96" spans="1:7" ht="15" x14ac:dyDescent="0.25">
      <c r="A96" s="6"/>
      <c r="B96" s="7"/>
      <c r="C96" s="8" t="s">
        <v>104</v>
      </c>
      <c r="D96" s="25"/>
      <c r="E96" s="48"/>
      <c r="F96" s="53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1"/>
      <c r="G97" s="5"/>
    </row>
    <row r="98" spans="1:7" ht="15" x14ac:dyDescent="0.25">
      <c r="A98" s="1"/>
      <c r="B98" s="2"/>
      <c r="C98" s="3" t="s">
        <v>125</v>
      </c>
      <c r="D98" s="4"/>
      <c r="E98" s="46"/>
      <c r="F98" s="51"/>
      <c r="G98" s="5"/>
    </row>
    <row r="99" spans="1:7" ht="25.5" x14ac:dyDescent="0.25">
      <c r="A99" s="6"/>
      <c r="B99" s="7"/>
      <c r="C99" s="8" t="s">
        <v>126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25.5" x14ac:dyDescent="0.25">
      <c r="A102" s="6"/>
      <c r="B102" s="7"/>
      <c r="C102" s="8" t="s">
        <v>127</v>
      </c>
      <c r="D102" s="9"/>
      <c r="E102" s="47"/>
      <c r="F102" s="52"/>
      <c r="G102" s="10"/>
    </row>
    <row r="103" spans="1:7" ht="15" x14ac:dyDescent="0.25">
      <c r="A103" s="6"/>
      <c r="B103" s="7"/>
      <c r="C103" s="8" t="s">
        <v>104</v>
      </c>
      <c r="D103" s="25"/>
      <c r="E103" s="48"/>
      <c r="F103" s="53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6"/>
      <c r="G104" s="27"/>
    </row>
    <row r="105" spans="1:7" ht="25.5" x14ac:dyDescent="0.25">
      <c r="A105" s="6"/>
      <c r="B105" s="7"/>
      <c r="C105" s="29" t="s">
        <v>128</v>
      </c>
      <c r="D105" s="7"/>
      <c r="E105" s="46"/>
      <c r="F105" s="56">
        <v>376.72826636999997</v>
      </c>
      <c r="G105" s="27">
        <v>5.2952440000000002E-3</v>
      </c>
    </row>
    <row r="106" spans="1:7" ht="15" x14ac:dyDescent="0.25">
      <c r="A106" s="6"/>
      <c r="B106" s="7"/>
      <c r="C106" s="30" t="s">
        <v>129</v>
      </c>
      <c r="D106" s="12"/>
      <c r="E106" s="48"/>
      <c r="F106" s="53">
        <v>71144.65251833298</v>
      </c>
      <c r="G106" s="13">
        <v>1.0000000020000002</v>
      </c>
    </row>
    <row r="108" spans="1:7" ht="15" x14ac:dyDescent="0.25">
      <c r="B108" s="143"/>
      <c r="C108" s="143"/>
      <c r="D108" s="143"/>
      <c r="E108" s="143"/>
      <c r="F108" s="143"/>
    </row>
    <row r="109" spans="1:7" ht="15" x14ac:dyDescent="0.25">
      <c r="B109" s="143"/>
      <c r="C109" s="143"/>
      <c r="D109" s="143"/>
      <c r="E109" s="143"/>
      <c r="F109" s="143"/>
    </row>
    <row r="111" spans="1:7" ht="15" x14ac:dyDescent="0.25">
      <c r="B111" s="36" t="s">
        <v>131</v>
      </c>
      <c r="C111" s="37"/>
      <c r="D111" s="38"/>
    </row>
    <row r="112" spans="1:7" ht="15" x14ac:dyDescent="0.25">
      <c r="B112" s="39" t="s">
        <v>132</v>
      </c>
      <c r="C112" s="40"/>
      <c r="D112" s="62" t="s">
        <v>133</v>
      </c>
    </row>
    <row r="113" spans="2:4" ht="15" x14ac:dyDescent="0.25">
      <c r="B113" s="39" t="s">
        <v>134</v>
      </c>
      <c r="C113" s="40"/>
      <c r="D113" s="62" t="s">
        <v>133</v>
      </c>
    </row>
    <row r="114" spans="2:4" ht="15" x14ac:dyDescent="0.25">
      <c r="B114" s="41" t="s">
        <v>135</v>
      </c>
      <c r="C114" s="40"/>
      <c r="D114" s="42"/>
    </row>
    <row r="115" spans="2:4" ht="25.5" customHeight="1" x14ac:dyDescent="0.25">
      <c r="B115" s="42"/>
      <c r="C115" s="32" t="s">
        <v>136</v>
      </c>
      <c r="D115" s="33" t="s">
        <v>137</v>
      </c>
    </row>
    <row r="116" spans="2:4" ht="12.75" customHeight="1" x14ac:dyDescent="0.25">
      <c r="B116" s="57" t="s">
        <v>138</v>
      </c>
      <c r="C116" s="58" t="s">
        <v>139</v>
      </c>
      <c r="D116" s="58" t="s">
        <v>140</v>
      </c>
    </row>
    <row r="117" spans="2:4" ht="15" x14ac:dyDescent="0.25">
      <c r="B117" s="42" t="s">
        <v>141</v>
      </c>
      <c r="C117" s="43">
        <v>36.993099999999998</v>
      </c>
      <c r="D117" s="43">
        <v>36.796500000000002</v>
      </c>
    </row>
    <row r="118" spans="2:4" ht="15" x14ac:dyDescent="0.25">
      <c r="B118" s="42" t="s">
        <v>142</v>
      </c>
      <c r="C118" s="43">
        <v>19.502600000000001</v>
      </c>
      <c r="D118" s="43">
        <v>19.398900000000001</v>
      </c>
    </row>
    <row r="119" spans="2:4" ht="15" x14ac:dyDescent="0.25">
      <c r="B119" s="42" t="s">
        <v>143</v>
      </c>
      <c r="C119" s="43">
        <v>35.311100000000003</v>
      </c>
      <c r="D119" s="43">
        <v>35.098500000000001</v>
      </c>
    </row>
    <row r="120" spans="2:4" ht="15" x14ac:dyDescent="0.25">
      <c r="B120" s="42" t="s">
        <v>144</v>
      </c>
      <c r="C120" s="43">
        <v>18.3017</v>
      </c>
      <c r="D120" s="43">
        <v>18.191500000000001</v>
      </c>
    </row>
    <row r="122" spans="2:4" ht="15" x14ac:dyDescent="0.25">
      <c r="B122" s="59" t="s">
        <v>145</v>
      </c>
      <c r="C122" s="44"/>
      <c r="D122" s="60" t="s">
        <v>133</v>
      </c>
    </row>
    <row r="123" spans="2:4" ht="24.75" customHeight="1" x14ac:dyDescent="0.25">
      <c r="B123" s="61"/>
      <c r="C123" s="61"/>
    </row>
    <row r="124" spans="2:4" ht="15" x14ac:dyDescent="0.25">
      <c r="B124" s="63"/>
      <c r="C124" s="65"/>
      <c r="D124"/>
    </row>
    <row r="126" spans="2:4" ht="15" x14ac:dyDescent="0.25">
      <c r="B126" s="41" t="s">
        <v>146</v>
      </c>
      <c r="C126" s="40"/>
      <c r="D126" s="64" t="s">
        <v>133</v>
      </c>
    </row>
    <row r="127" spans="2:4" ht="15" x14ac:dyDescent="0.25">
      <c r="B127" s="41" t="s">
        <v>147</v>
      </c>
      <c r="C127" s="40"/>
      <c r="D127" s="64" t="s">
        <v>133</v>
      </c>
    </row>
    <row r="128" spans="2:4" ht="15" x14ac:dyDescent="0.25">
      <c r="B128" s="41" t="s">
        <v>148</v>
      </c>
      <c r="C128" s="40"/>
      <c r="D128" s="45">
        <v>0.62447062520390484</v>
      </c>
    </row>
    <row r="129" spans="2:4" ht="15" x14ac:dyDescent="0.25">
      <c r="B129" s="41" t="s">
        <v>149</v>
      </c>
      <c r="C129" s="40"/>
      <c r="D129" s="45" t="s">
        <v>133</v>
      </c>
    </row>
  </sheetData>
  <mergeCells count="5">
    <mergeCell ref="A1:G1"/>
    <mergeCell ref="A2:G2"/>
    <mergeCell ref="A3:G3"/>
    <mergeCell ref="B108:F108"/>
    <mergeCell ref="B109:F10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439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166</v>
      </c>
      <c r="C7" s="11" t="s">
        <v>167</v>
      </c>
      <c r="D7" s="2" t="s">
        <v>16</v>
      </c>
      <c r="E7" s="46">
        <v>271808</v>
      </c>
      <c r="F7" s="51">
        <v>644.45676800000001</v>
      </c>
      <c r="G7" s="5">
        <v>4.1167000000000002E-2</v>
      </c>
    </row>
    <row r="8" spans="1:7" ht="15" x14ac:dyDescent="0.25">
      <c r="A8" s="6">
        <v>2</v>
      </c>
      <c r="B8" s="7" t="s">
        <v>64</v>
      </c>
      <c r="C8" s="11" t="s">
        <v>65</v>
      </c>
      <c r="D8" s="2" t="s">
        <v>19</v>
      </c>
      <c r="E8" s="46">
        <v>62753</v>
      </c>
      <c r="F8" s="51">
        <v>628.62817749999999</v>
      </c>
      <c r="G8" s="5">
        <v>4.0155891999999999E-2</v>
      </c>
    </row>
    <row r="9" spans="1:7" ht="25.5" x14ac:dyDescent="0.25">
      <c r="A9" s="6">
        <v>3</v>
      </c>
      <c r="B9" s="7" t="s">
        <v>26</v>
      </c>
      <c r="C9" s="11" t="s">
        <v>27</v>
      </c>
      <c r="D9" s="2" t="s">
        <v>22</v>
      </c>
      <c r="E9" s="46">
        <v>100000</v>
      </c>
      <c r="F9" s="51">
        <v>594.85</v>
      </c>
      <c r="G9" s="5">
        <v>3.7998189000000002E-2</v>
      </c>
    </row>
    <row r="10" spans="1:7" ht="25.5" x14ac:dyDescent="0.25">
      <c r="A10" s="6">
        <v>4</v>
      </c>
      <c r="B10" s="7" t="s">
        <v>20</v>
      </c>
      <c r="C10" s="11" t="s">
        <v>21</v>
      </c>
      <c r="D10" s="2" t="s">
        <v>22</v>
      </c>
      <c r="E10" s="46">
        <v>66104</v>
      </c>
      <c r="F10" s="51">
        <v>485.30251600000003</v>
      </c>
      <c r="G10" s="5">
        <v>3.1000448E-2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13</v>
      </c>
      <c r="E11" s="46">
        <v>326826</v>
      </c>
      <c r="F11" s="51">
        <v>459.680769</v>
      </c>
      <c r="G11" s="5">
        <v>2.9363766999999999E-2</v>
      </c>
    </row>
    <row r="12" spans="1:7" ht="25.5" x14ac:dyDescent="0.25">
      <c r="A12" s="6">
        <v>6</v>
      </c>
      <c r="B12" s="7" t="s">
        <v>193</v>
      </c>
      <c r="C12" s="11" t="s">
        <v>194</v>
      </c>
      <c r="D12" s="2" t="s">
        <v>163</v>
      </c>
      <c r="E12" s="46">
        <v>94926</v>
      </c>
      <c r="F12" s="51">
        <v>448.09818300000001</v>
      </c>
      <c r="G12" s="5">
        <v>2.8623887000000001E-2</v>
      </c>
    </row>
    <row r="13" spans="1:7" ht="25.5" x14ac:dyDescent="0.25">
      <c r="A13" s="6">
        <v>7</v>
      </c>
      <c r="B13" s="7" t="s">
        <v>23</v>
      </c>
      <c r="C13" s="11" t="s">
        <v>24</v>
      </c>
      <c r="D13" s="2" t="s">
        <v>25</v>
      </c>
      <c r="E13" s="46">
        <v>76571</v>
      </c>
      <c r="F13" s="51">
        <v>401.921179</v>
      </c>
      <c r="G13" s="5">
        <v>2.5674164999999999E-2</v>
      </c>
    </row>
    <row r="14" spans="1:7" ht="25.5" x14ac:dyDescent="0.25">
      <c r="A14" s="6">
        <v>8</v>
      </c>
      <c r="B14" s="7" t="s">
        <v>440</v>
      </c>
      <c r="C14" s="11" t="s">
        <v>441</v>
      </c>
      <c r="D14" s="2" t="s">
        <v>53</v>
      </c>
      <c r="E14" s="46">
        <v>246500</v>
      </c>
      <c r="F14" s="51">
        <v>392.428</v>
      </c>
      <c r="G14" s="5">
        <v>2.5067754000000001E-2</v>
      </c>
    </row>
    <row r="15" spans="1:7" ht="25.5" x14ac:dyDescent="0.25">
      <c r="A15" s="6">
        <v>9</v>
      </c>
      <c r="B15" s="7" t="s">
        <v>51</v>
      </c>
      <c r="C15" s="11" t="s">
        <v>52</v>
      </c>
      <c r="D15" s="2" t="s">
        <v>53</v>
      </c>
      <c r="E15" s="46">
        <v>49957</v>
      </c>
      <c r="F15" s="51">
        <v>387.51644900000002</v>
      </c>
      <c r="G15" s="5">
        <v>2.4754010999999999E-2</v>
      </c>
    </row>
    <row r="16" spans="1:7" ht="15" x14ac:dyDescent="0.25">
      <c r="A16" s="6">
        <v>10</v>
      </c>
      <c r="B16" s="7" t="s">
        <v>442</v>
      </c>
      <c r="C16" s="11" t="s">
        <v>443</v>
      </c>
      <c r="D16" s="2" t="s">
        <v>186</v>
      </c>
      <c r="E16" s="46">
        <v>45800</v>
      </c>
      <c r="F16" s="51">
        <v>381.69720000000001</v>
      </c>
      <c r="G16" s="5">
        <v>2.4382285E-2</v>
      </c>
    </row>
    <row r="17" spans="1:7" ht="25.5" x14ac:dyDescent="0.25">
      <c r="A17" s="6">
        <v>11</v>
      </c>
      <c r="B17" s="7" t="s">
        <v>164</v>
      </c>
      <c r="C17" s="11" t="s">
        <v>165</v>
      </c>
      <c r="D17" s="2" t="s">
        <v>22</v>
      </c>
      <c r="E17" s="46">
        <v>77404</v>
      </c>
      <c r="F17" s="51">
        <v>380.94378599999999</v>
      </c>
      <c r="G17" s="5">
        <v>2.4334158000000002E-2</v>
      </c>
    </row>
    <row r="18" spans="1:7" ht="25.5" x14ac:dyDescent="0.25">
      <c r="A18" s="6">
        <v>12</v>
      </c>
      <c r="B18" s="7" t="s">
        <v>176</v>
      </c>
      <c r="C18" s="11" t="s">
        <v>177</v>
      </c>
      <c r="D18" s="2" t="s">
        <v>22</v>
      </c>
      <c r="E18" s="46">
        <v>109488</v>
      </c>
      <c r="F18" s="51">
        <v>380.85400800000002</v>
      </c>
      <c r="G18" s="5">
        <v>2.4328422999999998E-2</v>
      </c>
    </row>
    <row r="19" spans="1:7" ht="25.5" x14ac:dyDescent="0.25">
      <c r="A19" s="6">
        <v>13</v>
      </c>
      <c r="B19" s="7" t="s">
        <v>195</v>
      </c>
      <c r="C19" s="11" t="s">
        <v>839</v>
      </c>
      <c r="D19" s="2" t="s">
        <v>53</v>
      </c>
      <c r="E19" s="46">
        <v>20924</v>
      </c>
      <c r="F19" s="51">
        <v>370.68958400000002</v>
      </c>
      <c r="G19" s="5">
        <v>2.3679134000000001E-2</v>
      </c>
    </row>
    <row r="20" spans="1:7" ht="25.5" x14ac:dyDescent="0.25">
      <c r="A20" s="6">
        <v>14</v>
      </c>
      <c r="B20" s="7" t="s">
        <v>37</v>
      </c>
      <c r="C20" s="11" t="s">
        <v>38</v>
      </c>
      <c r="D20" s="2" t="s">
        <v>22</v>
      </c>
      <c r="E20" s="46">
        <v>51448</v>
      </c>
      <c r="F20" s="51">
        <v>368.85643599999997</v>
      </c>
      <c r="G20" s="5">
        <v>2.3562034999999999E-2</v>
      </c>
    </row>
    <row r="21" spans="1:7" ht="25.5" x14ac:dyDescent="0.25">
      <c r="A21" s="6">
        <v>15</v>
      </c>
      <c r="B21" s="7" t="s">
        <v>75</v>
      </c>
      <c r="C21" s="11" t="s">
        <v>76</v>
      </c>
      <c r="D21" s="2" t="s">
        <v>22</v>
      </c>
      <c r="E21" s="46">
        <v>220000</v>
      </c>
      <c r="F21" s="51">
        <v>361.46</v>
      </c>
      <c r="G21" s="5">
        <v>2.3089561000000002E-2</v>
      </c>
    </row>
    <row r="22" spans="1:7" ht="25.5" x14ac:dyDescent="0.25">
      <c r="A22" s="6">
        <v>16</v>
      </c>
      <c r="B22" s="7" t="s">
        <v>178</v>
      </c>
      <c r="C22" s="11" t="s">
        <v>179</v>
      </c>
      <c r="D22" s="2" t="s">
        <v>32</v>
      </c>
      <c r="E22" s="46">
        <v>30064</v>
      </c>
      <c r="F22" s="51">
        <v>337.34814399999999</v>
      </c>
      <c r="G22" s="5">
        <v>2.1549328999999999E-2</v>
      </c>
    </row>
    <row r="23" spans="1:7" ht="15" x14ac:dyDescent="0.25">
      <c r="A23" s="6">
        <v>17</v>
      </c>
      <c r="B23" s="7" t="s">
        <v>189</v>
      </c>
      <c r="C23" s="11" t="s">
        <v>190</v>
      </c>
      <c r="D23" s="2" t="s">
        <v>172</v>
      </c>
      <c r="E23" s="46">
        <v>92049</v>
      </c>
      <c r="F23" s="51">
        <v>335.79475200000002</v>
      </c>
      <c r="G23" s="5">
        <v>2.1450100999999999E-2</v>
      </c>
    </row>
    <row r="24" spans="1:7" ht="25.5" x14ac:dyDescent="0.25">
      <c r="A24" s="6">
        <v>18</v>
      </c>
      <c r="B24" s="7" t="s">
        <v>151</v>
      </c>
      <c r="C24" s="11" t="s">
        <v>152</v>
      </c>
      <c r="D24" s="2" t="s">
        <v>153</v>
      </c>
      <c r="E24" s="46">
        <v>47349</v>
      </c>
      <c r="F24" s="51">
        <v>334.75743</v>
      </c>
      <c r="G24" s="5">
        <v>2.1383837999999999E-2</v>
      </c>
    </row>
    <row r="25" spans="1:7" ht="15" x14ac:dyDescent="0.25">
      <c r="A25" s="6">
        <v>19</v>
      </c>
      <c r="B25" s="7" t="s">
        <v>259</v>
      </c>
      <c r="C25" s="11" t="s">
        <v>260</v>
      </c>
      <c r="D25" s="2" t="s">
        <v>172</v>
      </c>
      <c r="E25" s="46">
        <v>64096</v>
      </c>
      <c r="F25" s="51">
        <v>332.75438400000002</v>
      </c>
      <c r="G25" s="5">
        <v>2.1255886000000002E-2</v>
      </c>
    </row>
    <row r="26" spans="1:7" ht="15" x14ac:dyDescent="0.25">
      <c r="A26" s="6">
        <v>20</v>
      </c>
      <c r="B26" s="7" t="s">
        <v>61</v>
      </c>
      <c r="C26" s="11" t="s">
        <v>62</v>
      </c>
      <c r="D26" s="2" t="s">
        <v>63</v>
      </c>
      <c r="E26" s="46">
        <v>120420</v>
      </c>
      <c r="F26" s="51">
        <v>310.92444</v>
      </c>
      <c r="G26" s="5">
        <v>1.9861420000000001E-2</v>
      </c>
    </row>
    <row r="27" spans="1:7" ht="51" x14ac:dyDescent="0.25">
      <c r="A27" s="6">
        <v>21</v>
      </c>
      <c r="B27" s="7" t="s">
        <v>244</v>
      </c>
      <c r="C27" s="11" t="s">
        <v>245</v>
      </c>
      <c r="D27" s="2" t="s">
        <v>233</v>
      </c>
      <c r="E27" s="46">
        <v>163724</v>
      </c>
      <c r="F27" s="51">
        <v>307.22808600000002</v>
      </c>
      <c r="G27" s="5">
        <v>1.9625302000000001E-2</v>
      </c>
    </row>
    <row r="28" spans="1:7" ht="25.5" x14ac:dyDescent="0.25">
      <c r="A28" s="6">
        <v>22</v>
      </c>
      <c r="B28" s="7" t="s">
        <v>94</v>
      </c>
      <c r="C28" s="11" t="s">
        <v>95</v>
      </c>
      <c r="D28" s="2" t="s">
        <v>22</v>
      </c>
      <c r="E28" s="46">
        <v>27059</v>
      </c>
      <c r="F28" s="51">
        <v>301.6943205</v>
      </c>
      <c r="G28" s="5">
        <v>1.9271812999999999E-2</v>
      </c>
    </row>
    <row r="29" spans="1:7" ht="15" x14ac:dyDescent="0.25">
      <c r="A29" s="6">
        <v>23</v>
      </c>
      <c r="B29" s="7" t="s">
        <v>170</v>
      </c>
      <c r="C29" s="11" t="s">
        <v>171</v>
      </c>
      <c r="D29" s="2" t="s">
        <v>172</v>
      </c>
      <c r="E29" s="46">
        <v>101134</v>
      </c>
      <c r="F29" s="51">
        <v>299.91287699999998</v>
      </c>
      <c r="G29" s="5">
        <v>1.9158016E-2</v>
      </c>
    </row>
    <row r="30" spans="1:7" ht="15" x14ac:dyDescent="0.25">
      <c r="A30" s="6">
        <v>24</v>
      </c>
      <c r="B30" s="7" t="s">
        <v>444</v>
      </c>
      <c r="C30" s="11" t="s">
        <v>445</v>
      </c>
      <c r="D30" s="2" t="s">
        <v>329</v>
      </c>
      <c r="E30" s="46">
        <v>129791</v>
      </c>
      <c r="F30" s="51">
        <v>298.45440450000001</v>
      </c>
      <c r="G30" s="5">
        <v>1.9064851000000001E-2</v>
      </c>
    </row>
    <row r="31" spans="1:7" ht="15" x14ac:dyDescent="0.25">
      <c r="A31" s="6">
        <v>25</v>
      </c>
      <c r="B31" s="7" t="s">
        <v>200</v>
      </c>
      <c r="C31" s="11" t="s">
        <v>201</v>
      </c>
      <c r="D31" s="2" t="s">
        <v>172</v>
      </c>
      <c r="E31" s="46">
        <v>220000</v>
      </c>
      <c r="F31" s="51">
        <v>285.89</v>
      </c>
      <c r="G31" s="5">
        <v>1.8262255000000002E-2</v>
      </c>
    </row>
    <row r="32" spans="1:7" ht="15" x14ac:dyDescent="0.25">
      <c r="A32" s="6">
        <v>26</v>
      </c>
      <c r="B32" s="7" t="s">
        <v>182</v>
      </c>
      <c r="C32" s="11" t="s">
        <v>183</v>
      </c>
      <c r="D32" s="2" t="s">
        <v>172</v>
      </c>
      <c r="E32" s="46">
        <v>26290</v>
      </c>
      <c r="F32" s="51">
        <v>277.29377499999998</v>
      </c>
      <c r="G32" s="5">
        <v>1.7713139999999999E-2</v>
      </c>
    </row>
    <row r="33" spans="1:7" ht="15" x14ac:dyDescent="0.25">
      <c r="A33" s="6">
        <v>27</v>
      </c>
      <c r="B33" s="7" t="s">
        <v>446</v>
      </c>
      <c r="C33" s="11" t="s">
        <v>447</v>
      </c>
      <c r="D33" s="2" t="s">
        <v>172</v>
      </c>
      <c r="E33" s="46">
        <v>224739</v>
      </c>
      <c r="F33" s="51">
        <v>269.7991695</v>
      </c>
      <c r="G33" s="5">
        <v>1.7234395E-2</v>
      </c>
    </row>
    <row r="34" spans="1:7" ht="15" x14ac:dyDescent="0.25">
      <c r="A34" s="6">
        <v>28</v>
      </c>
      <c r="B34" s="7" t="s">
        <v>294</v>
      </c>
      <c r="C34" s="11" t="s">
        <v>295</v>
      </c>
      <c r="D34" s="2" t="s">
        <v>175</v>
      </c>
      <c r="E34" s="46">
        <v>11524</v>
      </c>
      <c r="F34" s="51">
        <v>265.90477600000003</v>
      </c>
      <c r="G34" s="5">
        <v>1.6985626E-2</v>
      </c>
    </row>
    <row r="35" spans="1:7" ht="25.5" x14ac:dyDescent="0.25">
      <c r="A35" s="6">
        <v>29</v>
      </c>
      <c r="B35" s="7" t="s">
        <v>98</v>
      </c>
      <c r="C35" s="11" t="s">
        <v>99</v>
      </c>
      <c r="D35" s="2" t="s">
        <v>22</v>
      </c>
      <c r="E35" s="46">
        <v>54803</v>
      </c>
      <c r="F35" s="51">
        <v>263.10920299999998</v>
      </c>
      <c r="G35" s="5">
        <v>1.6807049000000001E-2</v>
      </c>
    </row>
    <row r="36" spans="1:7" ht="15" x14ac:dyDescent="0.25">
      <c r="A36" s="6">
        <v>30</v>
      </c>
      <c r="B36" s="7" t="s">
        <v>154</v>
      </c>
      <c r="C36" s="11" t="s">
        <v>155</v>
      </c>
      <c r="D36" s="2" t="s">
        <v>19</v>
      </c>
      <c r="E36" s="46">
        <v>133209</v>
      </c>
      <c r="F36" s="51">
        <v>259.82415450000002</v>
      </c>
      <c r="G36" s="5">
        <v>1.6597205E-2</v>
      </c>
    </row>
    <row r="37" spans="1:7" ht="15" x14ac:dyDescent="0.25">
      <c r="A37" s="6">
        <v>31</v>
      </c>
      <c r="B37" s="7" t="s">
        <v>217</v>
      </c>
      <c r="C37" s="11" t="s">
        <v>218</v>
      </c>
      <c r="D37" s="2" t="s">
        <v>186</v>
      </c>
      <c r="E37" s="46">
        <v>100362</v>
      </c>
      <c r="F37" s="51">
        <v>256.87653899999998</v>
      </c>
      <c r="G37" s="5">
        <v>1.6408915E-2</v>
      </c>
    </row>
    <row r="38" spans="1:7" ht="25.5" x14ac:dyDescent="0.25">
      <c r="A38" s="6">
        <v>32</v>
      </c>
      <c r="B38" s="7" t="s">
        <v>204</v>
      </c>
      <c r="C38" s="11" t="s">
        <v>205</v>
      </c>
      <c r="D38" s="2" t="s">
        <v>160</v>
      </c>
      <c r="E38" s="46">
        <v>233182</v>
      </c>
      <c r="F38" s="51">
        <v>247.17292</v>
      </c>
      <c r="G38" s="5">
        <v>1.5789062E-2</v>
      </c>
    </row>
    <row r="39" spans="1:7" ht="15" x14ac:dyDescent="0.25">
      <c r="A39" s="6">
        <v>33</v>
      </c>
      <c r="B39" s="7" t="s">
        <v>168</v>
      </c>
      <c r="C39" s="11" t="s">
        <v>169</v>
      </c>
      <c r="D39" s="2" t="s">
        <v>19</v>
      </c>
      <c r="E39" s="46">
        <v>240000</v>
      </c>
      <c r="F39" s="51">
        <v>239.52</v>
      </c>
      <c r="G39" s="5">
        <v>1.5300204E-2</v>
      </c>
    </row>
    <row r="40" spans="1:7" ht="25.5" x14ac:dyDescent="0.25">
      <c r="A40" s="6">
        <v>34</v>
      </c>
      <c r="B40" s="7" t="s">
        <v>191</v>
      </c>
      <c r="C40" s="11" t="s">
        <v>192</v>
      </c>
      <c r="D40" s="2" t="s">
        <v>160</v>
      </c>
      <c r="E40" s="46">
        <v>73070</v>
      </c>
      <c r="F40" s="51">
        <v>239.08503999999999</v>
      </c>
      <c r="G40" s="5">
        <v>1.5272419000000001E-2</v>
      </c>
    </row>
    <row r="41" spans="1:7" ht="25.5" x14ac:dyDescent="0.25">
      <c r="A41" s="6">
        <v>35</v>
      </c>
      <c r="B41" s="7" t="s">
        <v>49</v>
      </c>
      <c r="C41" s="11" t="s">
        <v>50</v>
      </c>
      <c r="D41" s="2" t="s">
        <v>13</v>
      </c>
      <c r="E41" s="46">
        <v>231336</v>
      </c>
      <c r="F41" s="51">
        <v>225.43693200000001</v>
      </c>
      <c r="G41" s="5">
        <v>1.4400596999999999E-2</v>
      </c>
    </row>
    <row r="42" spans="1:7" ht="25.5" x14ac:dyDescent="0.25">
      <c r="A42" s="6">
        <v>36</v>
      </c>
      <c r="B42" s="7" t="s">
        <v>357</v>
      </c>
      <c r="C42" s="11" t="s">
        <v>358</v>
      </c>
      <c r="D42" s="2" t="s">
        <v>22</v>
      </c>
      <c r="E42" s="46">
        <v>58572</v>
      </c>
      <c r="F42" s="51">
        <v>209.189898</v>
      </c>
      <c r="G42" s="5">
        <v>1.3362759E-2</v>
      </c>
    </row>
    <row r="43" spans="1:7" ht="25.5" x14ac:dyDescent="0.25">
      <c r="A43" s="6">
        <v>37</v>
      </c>
      <c r="B43" s="7" t="s">
        <v>73</v>
      </c>
      <c r="C43" s="11" t="s">
        <v>74</v>
      </c>
      <c r="D43" s="2" t="s">
        <v>22</v>
      </c>
      <c r="E43" s="46">
        <v>17798</v>
      </c>
      <c r="F43" s="51">
        <v>204.74819199999999</v>
      </c>
      <c r="G43" s="5">
        <v>1.3079029000000001E-2</v>
      </c>
    </row>
    <row r="44" spans="1:7" ht="25.5" x14ac:dyDescent="0.25">
      <c r="A44" s="6">
        <v>38</v>
      </c>
      <c r="B44" s="7" t="s">
        <v>448</v>
      </c>
      <c r="C44" s="11" t="s">
        <v>449</v>
      </c>
      <c r="D44" s="2" t="s">
        <v>81</v>
      </c>
      <c r="E44" s="46">
        <v>65492</v>
      </c>
      <c r="F44" s="51">
        <v>203.778358</v>
      </c>
      <c r="G44" s="5">
        <v>1.3017077E-2</v>
      </c>
    </row>
    <row r="45" spans="1:7" ht="25.5" x14ac:dyDescent="0.25">
      <c r="A45" s="6">
        <v>39</v>
      </c>
      <c r="B45" s="7" t="s">
        <v>209</v>
      </c>
      <c r="C45" s="11" t="s">
        <v>210</v>
      </c>
      <c r="D45" s="2" t="s">
        <v>32</v>
      </c>
      <c r="E45" s="46">
        <v>150910</v>
      </c>
      <c r="F45" s="51">
        <v>187.35476499999999</v>
      </c>
      <c r="G45" s="5">
        <v>1.1967960999999999E-2</v>
      </c>
    </row>
    <row r="46" spans="1:7" ht="15" x14ac:dyDescent="0.25">
      <c r="A46" s="6">
        <v>40</v>
      </c>
      <c r="B46" s="7" t="s">
        <v>267</v>
      </c>
      <c r="C46" s="11" t="s">
        <v>268</v>
      </c>
      <c r="D46" s="2" t="s">
        <v>269</v>
      </c>
      <c r="E46" s="46">
        <v>23044</v>
      </c>
      <c r="F46" s="51">
        <v>186.52965800000001</v>
      </c>
      <c r="G46" s="5">
        <v>1.1915255E-2</v>
      </c>
    </row>
    <row r="47" spans="1:7" ht="25.5" x14ac:dyDescent="0.25">
      <c r="A47" s="6">
        <v>41</v>
      </c>
      <c r="B47" s="7" t="s">
        <v>187</v>
      </c>
      <c r="C47" s="11" t="s">
        <v>188</v>
      </c>
      <c r="D47" s="2" t="s">
        <v>44</v>
      </c>
      <c r="E47" s="46">
        <v>41662</v>
      </c>
      <c r="F47" s="51">
        <v>169.25187500000001</v>
      </c>
      <c r="G47" s="5">
        <v>1.0811573999999999E-2</v>
      </c>
    </row>
    <row r="48" spans="1:7" ht="25.5" x14ac:dyDescent="0.25">
      <c r="A48" s="6">
        <v>42</v>
      </c>
      <c r="B48" s="7" t="s">
        <v>180</v>
      </c>
      <c r="C48" s="11" t="s">
        <v>181</v>
      </c>
      <c r="D48" s="2" t="s">
        <v>53</v>
      </c>
      <c r="E48" s="46">
        <v>100000</v>
      </c>
      <c r="F48" s="51">
        <v>167.4</v>
      </c>
      <c r="G48" s="5">
        <v>1.0693279E-2</v>
      </c>
    </row>
    <row r="49" spans="1:7" ht="15" x14ac:dyDescent="0.25">
      <c r="A49" s="6">
        <v>43</v>
      </c>
      <c r="B49" s="7" t="s">
        <v>270</v>
      </c>
      <c r="C49" s="11" t="s">
        <v>271</v>
      </c>
      <c r="D49" s="2" t="s">
        <v>175</v>
      </c>
      <c r="E49" s="46">
        <v>47432</v>
      </c>
      <c r="F49" s="51">
        <v>161.67197200000001</v>
      </c>
      <c r="G49" s="5">
        <v>1.0327380000000001E-2</v>
      </c>
    </row>
    <row r="50" spans="1:7" ht="15" x14ac:dyDescent="0.25">
      <c r="A50" s="6">
        <v>44</v>
      </c>
      <c r="B50" s="7" t="s">
        <v>202</v>
      </c>
      <c r="C50" s="11" t="s">
        <v>203</v>
      </c>
      <c r="D50" s="2" t="s">
        <v>81</v>
      </c>
      <c r="E50" s="46">
        <v>142440</v>
      </c>
      <c r="F50" s="51">
        <v>155.18838</v>
      </c>
      <c r="G50" s="5">
        <v>9.9132170000000002E-3</v>
      </c>
    </row>
    <row r="51" spans="1:7" ht="15" x14ac:dyDescent="0.25">
      <c r="A51" s="6">
        <v>45</v>
      </c>
      <c r="B51" s="7" t="s">
        <v>184</v>
      </c>
      <c r="C51" s="11" t="s">
        <v>185</v>
      </c>
      <c r="D51" s="2" t="s">
        <v>186</v>
      </c>
      <c r="E51" s="46">
        <v>92102</v>
      </c>
      <c r="F51" s="51">
        <v>149.159189</v>
      </c>
      <c r="G51" s="5">
        <v>9.5280810000000007E-3</v>
      </c>
    </row>
    <row r="52" spans="1:7" ht="51" x14ac:dyDescent="0.25">
      <c r="A52" s="6">
        <v>46</v>
      </c>
      <c r="B52" s="7" t="s">
        <v>283</v>
      </c>
      <c r="C52" s="11" t="s">
        <v>284</v>
      </c>
      <c r="D52" s="2" t="s">
        <v>233</v>
      </c>
      <c r="E52" s="46">
        <v>379760</v>
      </c>
      <c r="F52" s="51">
        <v>145.06832</v>
      </c>
      <c r="G52" s="5">
        <v>9.2667619999999996E-3</v>
      </c>
    </row>
    <row r="53" spans="1:7" ht="15" x14ac:dyDescent="0.25">
      <c r="A53" s="6">
        <v>47</v>
      </c>
      <c r="B53" s="7" t="s">
        <v>450</v>
      </c>
      <c r="C53" s="11" t="s">
        <v>451</v>
      </c>
      <c r="D53" s="2" t="s">
        <v>186</v>
      </c>
      <c r="E53" s="46">
        <v>17978</v>
      </c>
      <c r="F53" s="51">
        <v>131.45513600000001</v>
      </c>
      <c r="G53" s="5">
        <v>8.3971710000000001E-3</v>
      </c>
    </row>
    <row r="54" spans="1:7" ht="15" x14ac:dyDescent="0.25">
      <c r="A54" s="6">
        <v>48</v>
      </c>
      <c r="B54" s="7" t="s">
        <v>77</v>
      </c>
      <c r="C54" s="11" t="s">
        <v>78</v>
      </c>
      <c r="D54" s="2" t="s">
        <v>63</v>
      </c>
      <c r="E54" s="46">
        <v>49333</v>
      </c>
      <c r="F54" s="51">
        <v>126.73647699999999</v>
      </c>
      <c r="G54" s="5">
        <v>8.0957489999999993E-3</v>
      </c>
    </row>
    <row r="55" spans="1:7" ht="25.5" x14ac:dyDescent="0.25">
      <c r="A55" s="6">
        <v>49</v>
      </c>
      <c r="B55" s="7" t="s">
        <v>215</v>
      </c>
      <c r="C55" s="11" t="s">
        <v>216</v>
      </c>
      <c r="D55" s="2" t="s">
        <v>53</v>
      </c>
      <c r="E55" s="46">
        <v>40000</v>
      </c>
      <c r="F55" s="51">
        <v>121.96</v>
      </c>
      <c r="G55" s="5">
        <v>7.7906349999999997E-3</v>
      </c>
    </row>
    <row r="56" spans="1:7" ht="15" x14ac:dyDescent="0.25">
      <c r="A56" s="6">
        <v>50</v>
      </c>
      <c r="B56" s="7" t="s">
        <v>452</v>
      </c>
      <c r="C56" s="11" t="s">
        <v>453</v>
      </c>
      <c r="D56" s="2" t="s">
        <v>175</v>
      </c>
      <c r="E56" s="46">
        <v>88736</v>
      </c>
      <c r="F56" s="51">
        <v>102.534448</v>
      </c>
      <c r="G56" s="5">
        <v>6.5497580000000001E-3</v>
      </c>
    </row>
    <row r="57" spans="1:7" ht="25.5" x14ac:dyDescent="0.25">
      <c r="A57" s="6">
        <v>51</v>
      </c>
      <c r="B57" s="7" t="s">
        <v>454</v>
      </c>
      <c r="C57" s="11" t="s">
        <v>455</v>
      </c>
      <c r="D57" s="2" t="s">
        <v>160</v>
      </c>
      <c r="E57" s="46">
        <v>159059</v>
      </c>
      <c r="F57" s="51">
        <v>93.129044500000006</v>
      </c>
      <c r="G57" s="5">
        <v>5.9489540000000002E-3</v>
      </c>
    </row>
    <row r="58" spans="1:7" ht="15" x14ac:dyDescent="0.25">
      <c r="A58" s="6">
        <v>52</v>
      </c>
      <c r="B58" s="7" t="s">
        <v>239</v>
      </c>
      <c r="C58" s="11" t="s">
        <v>240</v>
      </c>
      <c r="D58" s="2" t="s">
        <v>175</v>
      </c>
      <c r="E58" s="46">
        <v>32954</v>
      </c>
      <c r="F58" s="51">
        <v>89.79965</v>
      </c>
      <c r="G58" s="5">
        <v>5.7362760000000002E-3</v>
      </c>
    </row>
    <row r="59" spans="1:7" ht="15" x14ac:dyDescent="0.25">
      <c r="A59" s="6">
        <v>53</v>
      </c>
      <c r="B59" s="7" t="s">
        <v>221</v>
      </c>
      <c r="C59" s="11" t="s">
        <v>222</v>
      </c>
      <c r="D59" s="2" t="s">
        <v>223</v>
      </c>
      <c r="E59" s="46">
        <v>5623</v>
      </c>
      <c r="F59" s="51">
        <v>79.596376500000005</v>
      </c>
      <c r="G59" s="5">
        <v>5.0845059999999999E-3</v>
      </c>
    </row>
    <row r="60" spans="1:7" ht="15" x14ac:dyDescent="0.25">
      <c r="A60" s="6">
        <v>54</v>
      </c>
      <c r="B60" s="7" t="s">
        <v>411</v>
      </c>
      <c r="C60" s="11" t="s">
        <v>412</v>
      </c>
      <c r="D60" s="2" t="s">
        <v>208</v>
      </c>
      <c r="E60" s="46">
        <v>12373</v>
      </c>
      <c r="F60" s="51">
        <v>76.390901999999997</v>
      </c>
      <c r="G60" s="5">
        <v>4.8797440000000001E-3</v>
      </c>
    </row>
    <row r="61" spans="1:7" ht="25.5" x14ac:dyDescent="0.25">
      <c r="A61" s="6">
        <v>55</v>
      </c>
      <c r="B61" s="7" t="s">
        <v>272</v>
      </c>
      <c r="C61" s="11" t="s">
        <v>273</v>
      </c>
      <c r="D61" s="2" t="s">
        <v>22</v>
      </c>
      <c r="E61" s="46">
        <v>16237</v>
      </c>
      <c r="F61" s="51">
        <v>75.047414000000003</v>
      </c>
      <c r="G61" s="5">
        <v>4.7939239999999998E-3</v>
      </c>
    </row>
    <row r="62" spans="1:7" ht="25.5" x14ac:dyDescent="0.25">
      <c r="A62" s="6">
        <v>56</v>
      </c>
      <c r="B62" s="7" t="s">
        <v>224</v>
      </c>
      <c r="C62" s="11" t="s">
        <v>225</v>
      </c>
      <c r="D62" s="2" t="s">
        <v>160</v>
      </c>
      <c r="E62" s="46">
        <v>52851</v>
      </c>
      <c r="F62" s="51">
        <v>46.112497500000003</v>
      </c>
      <c r="G62" s="5">
        <v>2.9456019999999999E-3</v>
      </c>
    </row>
    <row r="63" spans="1:7" ht="15" x14ac:dyDescent="0.25">
      <c r="A63" s="6">
        <v>57</v>
      </c>
      <c r="B63" s="7" t="s">
        <v>236</v>
      </c>
      <c r="C63" s="11" t="s">
        <v>237</v>
      </c>
      <c r="D63" s="2" t="s">
        <v>238</v>
      </c>
      <c r="E63" s="46">
        <v>6665</v>
      </c>
      <c r="F63" s="51">
        <v>45.355325000000001</v>
      </c>
      <c r="G63" s="5">
        <v>2.8972350000000002E-3</v>
      </c>
    </row>
    <row r="64" spans="1:7" ht="15" x14ac:dyDescent="0.25">
      <c r="A64" s="6">
        <v>58</v>
      </c>
      <c r="B64" s="7" t="s">
        <v>248</v>
      </c>
      <c r="C64" s="11" t="s">
        <v>249</v>
      </c>
      <c r="D64" s="2" t="s">
        <v>208</v>
      </c>
      <c r="E64" s="46">
        <v>5000</v>
      </c>
      <c r="F64" s="51">
        <v>43.134999999999998</v>
      </c>
      <c r="G64" s="5">
        <v>2.7554039999999999E-3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15346.75728</v>
      </c>
      <c r="G65" s="13">
        <v>0.98032946399999998</v>
      </c>
    </row>
    <row r="66" spans="1:7" ht="15" x14ac:dyDescent="0.25">
      <c r="A66" s="6"/>
      <c r="B66" s="7"/>
      <c r="C66" s="14"/>
      <c r="D66" s="15"/>
      <c r="E66" s="46"/>
      <c r="F66" s="51"/>
      <c r="G66" s="5"/>
    </row>
    <row r="67" spans="1:7" ht="15" x14ac:dyDescent="0.25">
      <c r="A67" s="1"/>
      <c r="B67" s="2"/>
      <c r="C67" s="8" t="s">
        <v>105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6"/>
      <c r="B70" s="17"/>
      <c r="C70" s="8" t="s">
        <v>106</v>
      </c>
      <c r="D70" s="9"/>
      <c r="E70" s="47"/>
      <c r="F70" s="52"/>
      <c r="G70" s="10"/>
    </row>
    <row r="71" spans="1:7" ht="15" x14ac:dyDescent="0.25">
      <c r="A71" s="18"/>
      <c r="B71" s="19"/>
      <c r="C71" s="8" t="s">
        <v>104</v>
      </c>
      <c r="D71" s="20"/>
      <c r="E71" s="49"/>
      <c r="F71" s="54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5"/>
      <c r="G72" s="23"/>
    </row>
    <row r="73" spans="1:7" ht="15" x14ac:dyDescent="0.25">
      <c r="A73" s="1"/>
      <c r="B73" s="2"/>
      <c r="C73" s="8" t="s">
        <v>108</v>
      </c>
      <c r="D73" s="9"/>
      <c r="E73" s="47"/>
      <c r="F73" s="52"/>
      <c r="G73" s="10"/>
    </row>
    <row r="74" spans="1:7" ht="15" x14ac:dyDescent="0.25">
      <c r="A74" s="1"/>
      <c r="B74" s="2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1"/>
      <c r="G75" s="5"/>
    </row>
    <row r="76" spans="1:7" ht="15" x14ac:dyDescent="0.25">
      <c r="A76" s="1"/>
      <c r="B76" s="2"/>
      <c r="C76" s="8" t="s">
        <v>109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110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6"/>
      <c r="B82" s="7"/>
      <c r="C82" s="24" t="s">
        <v>111</v>
      </c>
      <c r="D82" s="25"/>
      <c r="E82" s="48"/>
      <c r="F82" s="53">
        <v>15346.75728</v>
      </c>
      <c r="G82" s="13">
        <v>0.98032946399999998</v>
      </c>
    </row>
    <row r="83" spans="1:7" ht="15" x14ac:dyDescent="0.25">
      <c r="A83" s="1"/>
      <c r="B83" s="2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112</v>
      </c>
      <c r="D84" s="4"/>
      <c r="E84" s="46"/>
      <c r="F84" s="51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12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1"/>
      <c r="G87" s="5"/>
    </row>
    <row r="88" spans="1:7" ht="15" x14ac:dyDescent="0.25">
      <c r="A88" s="1"/>
      <c r="B88" s="26"/>
      <c r="C88" s="8" t="s">
        <v>113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6"/>
      <c r="G90" s="27"/>
    </row>
    <row r="91" spans="1:7" ht="15" x14ac:dyDescent="0.25">
      <c r="A91" s="1"/>
      <c r="B91" s="2"/>
      <c r="C91" s="8" t="s">
        <v>114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1"/>
      <c r="G93" s="5"/>
    </row>
    <row r="94" spans="1:7" ht="25.5" x14ac:dyDescent="0.25">
      <c r="A94" s="1"/>
      <c r="B94" s="26"/>
      <c r="C94" s="8" t="s">
        <v>115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1"/>
      <c r="G96" s="5"/>
    </row>
    <row r="97" spans="1:7" ht="15" x14ac:dyDescent="0.25">
      <c r="A97" s="6"/>
      <c r="B97" s="7"/>
      <c r="C97" s="28" t="s">
        <v>116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1"/>
      <c r="G98" s="5"/>
    </row>
    <row r="99" spans="1:7" ht="15" x14ac:dyDescent="0.25">
      <c r="A99" s="1"/>
      <c r="B99" s="2"/>
      <c r="C99" s="3" t="s">
        <v>117</v>
      </c>
      <c r="D99" s="4"/>
      <c r="E99" s="46"/>
      <c r="F99" s="51"/>
      <c r="G99" s="5"/>
    </row>
    <row r="100" spans="1:7" ht="15" x14ac:dyDescent="0.25">
      <c r="A100" s="6"/>
      <c r="B100" s="7"/>
      <c r="C100" s="8" t="s">
        <v>118</v>
      </c>
      <c r="D100" s="9"/>
      <c r="E100" s="47"/>
      <c r="F100" s="52"/>
      <c r="G100" s="10"/>
    </row>
    <row r="101" spans="1:7" ht="15" x14ac:dyDescent="0.25">
      <c r="A101" s="6"/>
      <c r="B101" s="7"/>
      <c r="C101" s="8" t="s">
        <v>104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15" x14ac:dyDescent="0.25">
      <c r="A103" s="6"/>
      <c r="B103" s="7"/>
      <c r="C103" s="8" t="s">
        <v>119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120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121</v>
      </c>
      <c r="D109" s="9"/>
      <c r="E109" s="47"/>
      <c r="F109" s="52"/>
      <c r="G109" s="10"/>
    </row>
    <row r="110" spans="1:7" ht="15" x14ac:dyDescent="0.25">
      <c r="A110" s="6">
        <v>1</v>
      </c>
      <c r="B110" s="7"/>
      <c r="C110" s="11" t="s">
        <v>840</v>
      </c>
      <c r="D110" s="15"/>
      <c r="E110" s="46"/>
      <c r="F110" s="51">
        <v>330.842827</v>
      </c>
      <c r="G110" s="5">
        <v>2.1133778999999998E-2</v>
      </c>
    </row>
    <row r="111" spans="1:7" ht="15" x14ac:dyDescent="0.25">
      <c r="A111" s="6"/>
      <c r="B111" s="7"/>
      <c r="C111" s="8" t="s">
        <v>104</v>
      </c>
      <c r="D111" s="25"/>
      <c r="E111" s="48"/>
      <c r="F111" s="53">
        <v>330.842827</v>
      </c>
      <c r="G111" s="13">
        <v>2.1133778999999998E-2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24" t="s">
        <v>122</v>
      </c>
      <c r="D113" s="25"/>
      <c r="E113" s="48"/>
      <c r="F113" s="53">
        <v>330.842827</v>
      </c>
      <c r="G113" s="13">
        <v>2.1133778999999998E-2</v>
      </c>
    </row>
    <row r="114" spans="1:7" ht="15" x14ac:dyDescent="0.25">
      <c r="A114" s="6"/>
      <c r="B114" s="7"/>
      <c r="C114" s="29"/>
      <c r="D114" s="7"/>
      <c r="E114" s="46"/>
      <c r="F114" s="51"/>
      <c r="G114" s="5"/>
    </row>
    <row r="115" spans="1:7" ht="15" x14ac:dyDescent="0.25">
      <c r="A115" s="1"/>
      <c r="B115" s="2"/>
      <c r="C115" s="3" t="s">
        <v>123</v>
      </c>
      <c r="D115" s="4"/>
      <c r="E115" s="46"/>
      <c r="F115" s="51"/>
      <c r="G115" s="5"/>
    </row>
    <row r="116" spans="1:7" ht="25.5" x14ac:dyDescent="0.25">
      <c r="A116" s="6"/>
      <c r="B116" s="7"/>
      <c r="C116" s="8" t="s">
        <v>124</v>
      </c>
      <c r="D116" s="9"/>
      <c r="E116" s="47"/>
      <c r="F116" s="52"/>
      <c r="G116" s="10"/>
    </row>
    <row r="117" spans="1:7" ht="15" x14ac:dyDescent="0.25">
      <c r="A117" s="6"/>
      <c r="B117" s="7"/>
      <c r="C117" s="8" t="s">
        <v>104</v>
      </c>
      <c r="D117" s="25"/>
      <c r="E117" s="48"/>
      <c r="F117" s="53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1"/>
      <c r="G118" s="5"/>
    </row>
    <row r="119" spans="1:7" ht="15" x14ac:dyDescent="0.25">
      <c r="A119" s="1"/>
      <c r="B119" s="2"/>
      <c r="C119" s="3" t="s">
        <v>125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126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25.5" x14ac:dyDescent="0.25">
      <c r="A123" s="6"/>
      <c r="B123" s="7"/>
      <c r="C123" s="8" t="s">
        <v>127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6"/>
      <c r="G125" s="27"/>
    </row>
    <row r="126" spans="1:7" ht="25.5" x14ac:dyDescent="0.25">
      <c r="A126" s="6"/>
      <c r="B126" s="7"/>
      <c r="C126" s="29" t="s">
        <v>128</v>
      </c>
      <c r="D126" s="7"/>
      <c r="E126" s="46"/>
      <c r="F126" s="137">
        <v>-22.90656199</v>
      </c>
      <c r="G126" s="138">
        <v>-1.4632392466923483E-3</v>
      </c>
    </row>
    <row r="127" spans="1:7" ht="15" x14ac:dyDescent="0.25">
      <c r="A127" s="6"/>
      <c r="B127" s="7"/>
      <c r="C127" s="30" t="s">
        <v>129</v>
      </c>
      <c r="D127" s="12"/>
      <c r="E127" s="48"/>
      <c r="F127" s="53">
        <v>15654.693545010001</v>
      </c>
      <c r="G127" s="13">
        <v>1.0000000039999999</v>
      </c>
    </row>
    <row r="129" spans="2:6" ht="15" x14ac:dyDescent="0.25">
      <c r="B129" s="143"/>
      <c r="C129" s="143"/>
      <c r="D129" s="143"/>
      <c r="E129" s="143"/>
      <c r="F129" s="143"/>
    </row>
    <row r="130" spans="2:6" ht="15" x14ac:dyDescent="0.25">
      <c r="B130" s="143"/>
      <c r="C130" s="143"/>
      <c r="D130" s="143"/>
      <c r="E130" s="143"/>
      <c r="F130" s="143"/>
    </row>
    <row r="132" spans="2:6" ht="15" x14ac:dyDescent="0.25">
      <c r="B132" s="36" t="s">
        <v>131</v>
      </c>
      <c r="C132" s="37"/>
      <c r="D132" s="38"/>
    </row>
    <row r="133" spans="2:6" ht="15" x14ac:dyDescent="0.25">
      <c r="B133" s="39" t="s">
        <v>132</v>
      </c>
      <c r="C133" s="40"/>
      <c r="D133" s="62" t="s">
        <v>133</v>
      </c>
    </row>
    <row r="134" spans="2:6" ht="15" x14ac:dyDescent="0.25">
      <c r="B134" s="39" t="s">
        <v>134</v>
      </c>
      <c r="C134" s="40"/>
      <c r="D134" s="62" t="s">
        <v>133</v>
      </c>
    </row>
    <row r="135" spans="2:6" ht="15" x14ac:dyDescent="0.25">
      <c r="B135" s="41" t="s">
        <v>135</v>
      </c>
      <c r="C135" s="40"/>
      <c r="D135" s="42"/>
    </row>
    <row r="136" spans="2:6" ht="25.5" customHeight="1" x14ac:dyDescent="0.25">
      <c r="B136" s="42"/>
      <c r="C136" s="32" t="s">
        <v>136</v>
      </c>
      <c r="D136" s="33" t="s">
        <v>137</v>
      </c>
    </row>
    <row r="137" spans="2:6" ht="12.75" customHeight="1" x14ac:dyDescent="0.25">
      <c r="B137" s="57" t="s">
        <v>138</v>
      </c>
      <c r="C137" s="58" t="s">
        <v>139</v>
      </c>
      <c r="D137" s="58" t="s">
        <v>140</v>
      </c>
    </row>
    <row r="138" spans="2:6" ht="15" x14ac:dyDescent="0.25">
      <c r="B138" s="42" t="s">
        <v>141</v>
      </c>
      <c r="C138" s="43">
        <v>8.9146000000000001</v>
      </c>
      <c r="D138" s="43">
        <v>8.5701000000000001</v>
      </c>
    </row>
    <row r="139" spans="2:6" ht="15" x14ac:dyDescent="0.25">
      <c r="B139" s="42" t="s">
        <v>142</v>
      </c>
      <c r="C139" s="43">
        <v>8.9146000000000001</v>
      </c>
      <c r="D139" s="43">
        <v>8.5701000000000001</v>
      </c>
    </row>
    <row r="140" spans="2:6" ht="15" x14ac:dyDescent="0.25">
      <c r="B140" s="42" t="s">
        <v>143</v>
      </c>
      <c r="C140" s="43">
        <v>8.7818000000000005</v>
      </c>
      <c r="D140" s="43">
        <v>8.4393999999999991</v>
      </c>
    </row>
    <row r="141" spans="2:6" ht="15" x14ac:dyDescent="0.25">
      <c r="B141" s="42" t="s">
        <v>144</v>
      </c>
      <c r="C141" s="43">
        <v>8.7818000000000005</v>
      </c>
      <c r="D141" s="43">
        <v>8.4393999999999991</v>
      </c>
    </row>
    <row r="143" spans="2:6" ht="15" x14ac:dyDescent="0.25">
      <c r="B143" s="59" t="s">
        <v>145</v>
      </c>
      <c r="C143" s="44"/>
      <c r="D143" s="60" t="s">
        <v>133</v>
      </c>
    </row>
    <row r="144" spans="2:6" ht="24.75" customHeight="1" x14ac:dyDescent="0.25">
      <c r="B144" s="61"/>
      <c r="C144" s="61"/>
    </row>
    <row r="145" spans="2:4" ht="15" x14ac:dyDescent="0.25">
      <c r="B145" s="63"/>
      <c r="C145" s="65"/>
      <c r="D145"/>
    </row>
    <row r="147" spans="2:4" ht="15" x14ac:dyDescent="0.25">
      <c r="B147" s="41" t="s">
        <v>146</v>
      </c>
      <c r="C147" s="40"/>
      <c r="D147" s="64" t="s">
        <v>133</v>
      </c>
    </row>
    <row r="148" spans="2:4" ht="15" x14ac:dyDescent="0.25">
      <c r="B148" s="41" t="s">
        <v>147</v>
      </c>
      <c r="C148" s="40"/>
      <c r="D148" s="64" t="s">
        <v>133</v>
      </c>
    </row>
    <row r="149" spans="2:4" ht="15" x14ac:dyDescent="0.25">
      <c r="B149" s="41" t="s">
        <v>148</v>
      </c>
      <c r="C149" s="40"/>
      <c r="D149" s="45">
        <v>9.5401863395536177E-2</v>
      </c>
    </row>
    <row r="150" spans="2:4" ht="15" x14ac:dyDescent="0.25">
      <c r="B150" s="41" t="s">
        <v>149</v>
      </c>
      <c r="C150" s="40"/>
      <c r="D150" s="45" t="s">
        <v>133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456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70313</v>
      </c>
      <c r="F7" s="51">
        <v>585.98854200000005</v>
      </c>
      <c r="G7" s="5">
        <v>3.4586348000000003E-2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97885</v>
      </c>
      <c r="F8" s="51">
        <v>582.26892250000003</v>
      </c>
      <c r="G8" s="5">
        <v>3.4366807999999999E-2</v>
      </c>
    </row>
    <row r="9" spans="1:7" ht="15" x14ac:dyDescent="0.25">
      <c r="A9" s="6">
        <v>3</v>
      </c>
      <c r="B9" s="7" t="s">
        <v>64</v>
      </c>
      <c r="C9" s="11" t="s">
        <v>65</v>
      </c>
      <c r="D9" s="2" t="s">
        <v>19</v>
      </c>
      <c r="E9" s="46">
        <v>56690</v>
      </c>
      <c r="F9" s="51">
        <v>567.89207499999998</v>
      </c>
      <c r="G9" s="5">
        <v>3.3518254999999997E-2</v>
      </c>
    </row>
    <row r="10" spans="1:7" ht="25.5" x14ac:dyDescent="0.25">
      <c r="A10" s="6">
        <v>4</v>
      </c>
      <c r="B10" s="7" t="s">
        <v>51</v>
      </c>
      <c r="C10" s="11" t="s">
        <v>52</v>
      </c>
      <c r="D10" s="2" t="s">
        <v>53</v>
      </c>
      <c r="E10" s="46">
        <v>63000</v>
      </c>
      <c r="F10" s="51">
        <v>488.69099999999997</v>
      </c>
      <c r="G10" s="5">
        <v>2.8843631000000002E-2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13</v>
      </c>
      <c r="E11" s="46">
        <v>347322</v>
      </c>
      <c r="F11" s="51">
        <v>488.50839300000001</v>
      </c>
      <c r="G11" s="5">
        <v>2.8832852999999999E-2</v>
      </c>
    </row>
    <row r="12" spans="1:7" ht="25.5" x14ac:dyDescent="0.25">
      <c r="A12" s="6">
        <v>6</v>
      </c>
      <c r="B12" s="7" t="s">
        <v>440</v>
      </c>
      <c r="C12" s="11" t="s">
        <v>441</v>
      </c>
      <c r="D12" s="2" t="s">
        <v>53</v>
      </c>
      <c r="E12" s="46">
        <v>297081</v>
      </c>
      <c r="F12" s="51">
        <v>472.95295199999998</v>
      </c>
      <c r="G12" s="5">
        <v>2.7914735999999999E-2</v>
      </c>
    </row>
    <row r="13" spans="1:7" ht="25.5" x14ac:dyDescent="0.25">
      <c r="A13" s="6">
        <v>7</v>
      </c>
      <c r="B13" s="7" t="s">
        <v>193</v>
      </c>
      <c r="C13" s="11" t="s">
        <v>194</v>
      </c>
      <c r="D13" s="2" t="s">
        <v>163</v>
      </c>
      <c r="E13" s="46">
        <v>100138</v>
      </c>
      <c r="F13" s="51">
        <v>472.70142900000002</v>
      </c>
      <c r="G13" s="5">
        <v>2.7899891E-2</v>
      </c>
    </row>
    <row r="14" spans="1:7" ht="25.5" x14ac:dyDescent="0.25">
      <c r="A14" s="6">
        <v>8</v>
      </c>
      <c r="B14" s="7" t="s">
        <v>20</v>
      </c>
      <c r="C14" s="11" t="s">
        <v>21</v>
      </c>
      <c r="D14" s="2" t="s">
        <v>22</v>
      </c>
      <c r="E14" s="46">
        <v>62382</v>
      </c>
      <c r="F14" s="51">
        <v>457.97745300000003</v>
      </c>
      <c r="G14" s="5">
        <v>2.7030848999999999E-2</v>
      </c>
    </row>
    <row r="15" spans="1:7" ht="15" x14ac:dyDescent="0.25">
      <c r="A15" s="6">
        <v>9</v>
      </c>
      <c r="B15" s="7" t="s">
        <v>457</v>
      </c>
      <c r="C15" s="11" t="s">
        <v>458</v>
      </c>
      <c r="D15" s="2" t="s">
        <v>172</v>
      </c>
      <c r="E15" s="46">
        <v>30002</v>
      </c>
      <c r="F15" s="51">
        <v>449.81998599999997</v>
      </c>
      <c r="G15" s="5">
        <v>2.6549376999999999E-2</v>
      </c>
    </row>
    <row r="16" spans="1:7" ht="25.5" x14ac:dyDescent="0.25">
      <c r="A16" s="6">
        <v>10</v>
      </c>
      <c r="B16" s="7" t="s">
        <v>164</v>
      </c>
      <c r="C16" s="11" t="s">
        <v>165</v>
      </c>
      <c r="D16" s="2" t="s">
        <v>22</v>
      </c>
      <c r="E16" s="46">
        <v>90886</v>
      </c>
      <c r="F16" s="51">
        <v>447.29544900000002</v>
      </c>
      <c r="G16" s="5">
        <v>2.6400373000000001E-2</v>
      </c>
    </row>
    <row r="17" spans="1:7" ht="25.5" x14ac:dyDescent="0.25">
      <c r="A17" s="6">
        <v>11</v>
      </c>
      <c r="B17" s="7" t="s">
        <v>23</v>
      </c>
      <c r="C17" s="11" t="s">
        <v>24</v>
      </c>
      <c r="D17" s="2" t="s">
        <v>25</v>
      </c>
      <c r="E17" s="46">
        <v>81532</v>
      </c>
      <c r="F17" s="51">
        <v>427.96146800000002</v>
      </c>
      <c r="G17" s="5">
        <v>2.5259238999999999E-2</v>
      </c>
    </row>
    <row r="18" spans="1:7" ht="15" x14ac:dyDescent="0.25">
      <c r="A18" s="6">
        <v>12</v>
      </c>
      <c r="B18" s="7" t="s">
        <v>259</v>
      </c>
      <c r="C18" s="11" t="s">
        <v>260</v>
      </c>
      <c r="D18" s="2" t="s">
        <v>172</v>
      </c>
      <c r="E18" s="46">
        <v>80696</v>
      </c>
      <c r="F18" s="51">
        <v>418.93328400000001</v>
      </c>
      <c r="G18" s="5">
        <v>2.4726374999999998E-2</v>
      </c>
    </row>
    <row r="19" spans="1:7" ht="25.5" x14ac:dyDescent="0.25">
      <c r="A19" s="6">
        <v>13</v>
      </c>
      <c r="B19" s="7" t="s">
        <v>151</v>
      </c>
      <c r="C19" s="11" t="s">
        <v>152</v>
      </c>
      <c r="D19" s="2" t="s">
        <v>153</v>
      </c>
      <c r="E19" s="46">
        <v>56329</v>
      </c>
      <c r="F19" s="51">
        <v>398.24603000000002</v>
      </c>
      <c r="G19" s="5">
        <v>2.3505366999999999E-2</v>
      </c>
    </row>
    <row r="20" spans="1:7" ht="25.5" x14ac:dyDescent="0.25">
      <c r="A20" s="6">
        <v>14</v>
      </c>
      <c r="B20" s="7" t="s">
        <v>75</v>
      </c>
      <c r="C20" s="11" t="s">
        <v>76</v>
      </c>
      <c r="D20" s="2" t="s">
        <v>22</v>
      </c>
      <c r="E20" s="46">
        <v>241289</v>
      </c>
      <c r="F20" s="51">
        <v>396.43782700000003</v>
      </c>
      <c r="G20" s="5">
        <v>2.3398643E-2</v>
      </c>
    </row>
    <row r="21" spans="1:7" ht="25.5" x14ac:dyDescent="0.25">
      <c r="A21" s="6">
        <v>15</v>
      </c>
      <c r="B21" s="7" t="s">
        <v>37</v>
      </c>
      <c r="C21" s="11" t="s">
        <v>38</v>
      </c>
      <c r="D21" s="2" t="s">
        <v>22</v>
      </c>
      <c r="E21" s="46">
        <v>55216</v>
      </c>
      <c r="F21" s="51">
        <v>395.87111199999998</v>
      </c>
      <c r="G21" s="5">
        <v>2.3365193999999999E-2</v>
      </c>
    </row>
    <row r="22" spans="1:7" ht="25.5" x14ac:dyDescent="0.25">
      <c r="A22" s="6">
        <v>16</v>
      </c>
      <c r="B22" s="7" t="s">
        <v>176</v>
      </c>
      <c r="C22" s="11" t="s">
        <v>177</v>
      </c>
      <c r="D22" s="2" t="s">
        <v>22</v>
      </c>
      <c r="E22" s="46">
        <v>111692</v>
      </c>
      <c r="F22" s="51">
        <v>388.520622</v>
      </c>
      <c r="G22" s="5">
        <v>2.2931351999999999E-2</v>
      </c>
    </row>
    <row r="23" spans="1:7" ht="15" x14ac:dyDescent="0.25">
      <c r="A23" s="6">
        <v>17</v>
      </c>
      <c r="B23" s="7" t="s">
        <v>189</v>
      </c>
      <c r="C23" s="11" t="s">
        <v>190</v>
      </c>
      <c r="D23" s="2" t="s">
        <v>172</v>
      </c>
      <c r="E23" s="46">
        <v>95977</v>
      </c>
      <c r="F23" s="51">
        <v>350.12409600000001</v>
      </c>
      <c r="G23" s="5">
        <v>2.0665104E-2</v>
      </c>
    </row>
    <row r="24" spans="1:7" ht="15" x14ac:dyDescent="0.25">
      <c r="A24" s="6">
        <v>18</v>
      </c>
      <c r="B24" s="7" t="s">
        <v>170</v>
      </c>
      <c r="C24" s="11" t="s">
        <v>171</v>
      </c>
      <c r="D24" s="2" t="s">
        <v>172</v>
      </c>
      <c r="E24" s="46">
        <v>116513</v>
      </c>
      <c r="F24" s="51">
        <v>345.51930149999998</v>
      </c>
      <c r="G24" s="5">
        <v>2.0393318000000001E-2</v>
      </c>
    </row>
    <row r="25" spans="1:7" ht="15" x14ac:dyDescent="0.25">
      <c r="A25" s="6">
        <v>19</v>
      </c>
      <c r="B25" s="7" t="s">
        <v>61</v>
      </c>
      <c r="C25" s="11" t="s">
        <v>62</v>
      </c>
      <c r="D25" s="2" t="s">
        <v>63</v>
      </c>
      <c r="E25" s="46">
        <v>128977</v>
      </c>
      <c r="F25" s="51">
        <v>333.01861400000001</v>
      </c>
      <c r="G25" s="5">
        <v>1.9655499999999999E-2</v>
      </c>
    </row>
    <row r="26" spans="1:7" ht="15" x14ac:dyDescent="0.25">
      <c r="A26" s="6">
        <v>20</v>
      </c>
      <c r="B26" s="7" t="s">
        <v>154</v>
      </c>
      <c r="C26" s="11" t="s">
        <v>155</v>
      </c>
      <c r="D26" s="2" t="s">
        <v>19</v>
      </c>
      <c r="E26" s="46">
        <v>166903</v>
      </c>
      <c r="F26" s="51">
        <v>325.54430150000002</v>
      </c>
      <c r="G26" s="5">
        <v>1.9214348999999999E-2</v>
      </c>
    </row>
    <row r="27" spans="1:7" ht="15" x14ac:dyDescent="0.25">
      <c r="A27" s="6">
        <v>21</v>
      </c>
      <c r="B27" s="7" t="s">
        <v>446</v>
      </c>
      <c r="C27" s="11" t="s">
        <v>447</v>
      </c>
      <c r="D27" s="2" t="s">
        <v>172</v>
      </c>
      <c r="E27" s="46">
        <v>269101</v>
      </c>
      <c r="F27" s="51">
        <v>323.05575049999999</v>
      </c>
      <c r="G27" s="5">
        <v>1.906747E-2</v>
      </c>
    </row>
    <row r="28" spans="1:7" ht="51" x14ac:dyDescent="0.25">
      <c r="A28" s="6">
        <v>22</v>
      </c>
      <c r="B28" s="7" t="s">
        <v>244</v>
      </c>
      <c r="C28" s="11" t="s">
        <v>245</v>
      </c>
      <c r="D28" s="2" t="s">
        <v>233</v>
      </c>
      <c r="E28" s="46">
        <v>171750</v>
      </c>
      <c r="F28" s="51">
        <v>322.28887500000002</v>
      </c>
      <c r="G28" s="5">
        <v>1.9022206999999999E-2</v>
      </c>
    </row>
    <row r="29" spans="1:7" ht="25.5" x14ac:dyDescent="0.25">
      <c r="A29" s="6">
        <v>23</v>
      </c>
      <c r="B29" s="7" t="s">
        <v>94</v>
      </c>
      <c r="C29" s="11" t="s">
        <v>95</v>
      </c>
      <c r="D29" s="2" t="s">
        <v>22</v>
      </c>
      <c r="E29" s="46">
        <v>28906</v>
      </c>
      <c r="F29" s="51">
        <v>322.28744699999999</v>
      </c>
      <c r="G29" s="5">
        <v>1.9022122999999998E-2</v>
      </c>
    </row>
    <row r="30" spans="1:7" ht="15" x14ac:dyDescent="0.25">
      <c r="A30" s="6">
        <v>24</v>
      </c>
      <c r="B30" s="7" t="s">
        <v>444</v>
      </c>
      <c r="C30" s="11" t="s">
        <v>445</v>
      </c>
      <c r="D30" s="2" t="s">
        <v>329</v>
      </c>
      <c r="E30" s="46">
        <v>139031</v>
      </c>
      <c r="F30" s="51">
        <v>319.70178449999997</v>
      </c>
      <c r="G30" s="5">
        <v>1.8869510999999999E-2</v>
      </c>
    </row>
    <row r="31" spans="1:7" ht="15" x14ac:dyDescent="0.25">
      <c r="A31" s="6">
        <v>25</v>
      </c>
      <c r="B31" s="7" t="s">
        <v>182</v>
      </c>
      <c r="C31" s="11" t="s">
        <v>183</v>
      </c>
      <c r="D31" s="2" t="s">
        <v>172</v>
      </c>
      <c r="E31" s="46">
        <v>29040</v>
      </c>
      <c r="F31" s="51">
        <v>306.29939999999999</v>
      </c>
      <c r="G31" s="5">
        <v>1.8078473000000001E-2</v>
      </c>
    </row>
    <row r="32" spans="1:7" ht="15" x14ac:dyDescent="0.25">
      <c r="A32" s="6">
        <v>26</v>
      </c>
      <c r="B32" s="7" t="s">
        <v>200</v>
      </c>
      <c r="C32" s="11" t="s">
        <v>201</v>
      </c>
      <c r="D32" s="2" t="s">
        <v>172</v>
      </c>
      <c r="E32" s="46">
        <v>228623</v>
      </c>
      <c r="F32" s="51">
        <v>297.09558850000002</v>
      </c>
      <c r="G32" s="5">
        <v>1.7535242999999999E-2</v>
      </c>
    </row>
    <row r="33" spans="1:7" ht="15" x14ac:dyDescent="0.25">
      <c r="A33" s="6">
        <v>27</v>
      </c>
      <c r="B33" s="7" t="s">
        <v>168</v>
      </c>
      <c r="C33" s="11" t="s">
        <v>169</v>
      </c>
      <c r="D33" s="2" t="s">
        <v>19</v>
      </c>
      <c r="E33" s="46">
        <v>293868</v>
      </c>
      <c r="F33" s="51">
        <v>293.28026399999999</v>
      </c>
      <c r="G33" s="5">
        <v>1.7310053999999998E-2</v>
      </c>
    </row>
    <row r="34" spans="1:7" ht="25.5" x14ac:dyDescent="0.25">
      <c r="A34" s="6">
        <v>28</v>
      </c>
      <c r="B34" s="7" t="s">
        <v>98</v>
      </c>
      <c r="C34" s="11" t="s">
        <v>99</v>
      </c>
      <c r="D34" s="2" t="s">
        <v>22</v>
      </c>
      <c r="E34" s="46">
        <v>60634</v>
      </c>
      <c r="F34" s="51">
        <v>291.10383400000001</v>
      </c>
      <c r="G34" s="5">
        <v>1.7181596E-2</v>
      </c>
    </row>
    <row r="35" spans="1:7" ht="25.5" x14ac:dyDescent="0.25">
      <c r="A35" s="6">
        <v>29</v>
      </c>
      <c r="B35" s="7" t="s">
        <v>178</v>
      </c>
      <c r="C35" s="11" t="s">
        <v>179</v>
      </c>
      <c r="D35" s="2" t="s">
        <v>32</v>
      </c>
      <c r="E35" s="46">
        <v>25571</v>
      </c>
      <c r="F35" s="51">
        <v>286.93219099999999</v>
      </c>
      <c r="G35" s="5">
        <v>1.6935377000000001E-2</v>
      </c>
    </row>
    <row r="36" spans="1:7" ht="15" x14ac:dyDescent="0.25">
      <c r="A36" s="6">
        <v>30</v>
      </c>
      <c r="B36" s="7" t="s">
        <v>294</v>
      </c>
      <c r="C36" s="11" t="s">
        <v>295</v>
      </c>
      <c r="D36" s="2" t="s">
        <v>175</v>
      </c>
      <c r="E36" s="46">
        <v>12356</v>
      </c>
      <c r="F36" s="51">
        <v>285.10234400000002</v>
      </c>
      <c r="G36" s="5">
        <v>1.6827374999999999E-2</v>
      </c>
    </row>
    <row r="37" spans="1:7" ht="25.5" x14ac:dyDescent="0.25">
      <c r="A37" s="6">
        <v>31</v>
      </c>
      <c r="B37" s="7" t="s">
        <v>191</v>
      </c>
      <c r="C37" s="11" t="s">
        <v>192</v>
      </c>
      <c r="D37" s="2" t="s">
        <v>160</v>
      </c>
      <c r="E37" s="46">
        <v>76508</v>
      </c>
      <c r="F37" s="51">
        <v>250.33417600000001</v>
      </c>
      <c r="G37" s="5">
        <v>1.477528E-2</v>
      </c>
    </row>
    <row r="38" spans="1:7" ht="25.5" x14ac:dyDescent="0.25">
      <c r="A38" s="6">
        <v>32</v>
      </c>
      <c r="B38" s="7" t="s">
        <v>357</v>
      </c>
      <c r="C38" s="11" t="s">
        <v>358</v>
      </c>
      <c r="D38" s="2" t="s">
        <v>22</v>
      </c>
      <c r="E38" s="46">
        <v>65156</v>
      </c>
      <c r="F38" s="51">
        <v>232.704654</v>
      </c>
      <c r="G38" s="5">
        <v>1.3734747E-2</v>
      </c>
    </row>
    <row r="39" spans="1:7" ht="25.5" x14ac:dyDescent="0.25">
      <c r="A39" s="6">
        <v>33</v>
      </c>
      <c r="B39" s="7" t="s">
        <v>448</v>
      </c>
      <c r="C39" s="11" t="s">
        <v>449</v>
      </c>
      <c r="D39" s="2" t="s">
        <v>81</v>
      </c>
      <c r="E39" s="46">
        <v>73155</v>
      </c>
      <c r="F39" s="51">
        <v>227.62178249999999</v>
      </c>
      <c r="G39" s="5">
        <v>1.3434744E-2</v>
      </c>
    </row>
    <row r="40" spans="1:7" ht="25.5" x14ac:dyDescent="0.25">
      <c r="A40" s="6">
        <v>34</v>
      </c>
      <c r="B40" s="7" t="s">
        <v>73</v>
      </c>
      <c r="C40" s="11" t="s">
        <v>74</v>
      </c>
      <c r="D40" s="2" t="s">
        <v>22</v>
      </c>
      <c r="E40" s="46">
        <v>19065</v>
      </c>
      <c r="F40" s="51">
        <v>219.32375999999999</v>
      </c>
      <c r="G40" s="5">
        <v>1.2944977E-2</v>
      </c>
    </row>
    <row r="41" spans="1:7" ht="25.5" x14ac:dyDescent="0.25">
      <c r="A41" s="6">
        <v>35</v>
      </c>
      <c r="B41" s="7" t="s">
        <v>49</v>
      </c>
      <c r="C41" s="11" t="s">
        <v>50</v>
      </c>
      <c r="D41" s="2" t="s">
        <v>13</v>
      </c>
      <c r="E41" s="46">
        <v>223886</v>
      </c>
      <c r="F41" s="51">
        <v>218.176907</v>
      </c>
      <c r="G41" s="5">
        <v>1.2877286999999999E-2</v>
      </c>
    </row>
    <row r="42" spans="1:7" ht="25.5" x14ac:dyDescent="0.25">
      <c r="A42" s="6">
        <v>36</v>
      </c>
      <c r="B42" s="7" t="s">
        <v>209</v>
      </c>
      <c r="C42" s="11" t="s">
        <v>210</v>
      </c>
      <c r="D42" s="2" t="s">
        <v>32</v>
      </c>
      <c r="E42" s="46">
        <v>160860</v>
      </c>
      <c r="F42" s="51">
        <v>199.70769000000001</v>
      </c>
      <c r="G42" s="5">
        <v>1.1787193E-2</v>
      </c>
    </row>
    <row r="43" spans="1:7" ht="15" x14ac:dyDescent="0.25">
      <c r="A43" s="6">
        <v>37</v>
      </c>
      <c r="B43" s="7" t="s">
        <v>411</v>
      </c>
      <c r="C43" s="11" t="s">
        <v>412</v>
      </c>
      <c r="D43" s="2" t="s">
        <v>208</v>
      </c>
      <c r="E43" s="46">
        <v>29670</v>
      </c>
      <c r="F43" s="51">
        <v>183.18258</v>
      </c>
      <c r="G43" s="5">
        <v>1.0811843999999999E-2</v>
      </c>
    </row>
    <row r="44" spans="1:7" ht="15" x14ac:dyDescent="0.25">
      <c r="A44" s="6">
        <v>38</v>
      </c>
      <c r="B44" s="7" t="s">
        <v>452</v>
      </c>
      <c r="C44" s="11" t="s">
        <v>453</v>
      </c>
      <c r="D44" s="2" t="s">
        <v>175</v>
      </c>
      <c r="E44" s="46">
        <v>158085</v>
      </c>
      <c r="F44" s="51">
        <v>182.66721749999999</v>
      </c>
      <c r="G44" s="5">
        <v>1.0781426E-2</v>
      </c>
    </row>
    <row r="45" spans="1:7" ht="25.5" x14ac:dyDescent="0.25">
      <c r="A45" s="6">
        <v>39</v>
      </c>
      <c r="B45" s="7" t="s">
        <v>187</v>
      </c>
      <c r="C45" s="11" t="s">
        <v>188</v>
      </c>
      <c r="D45" s="2" t="s">
        <v>44</v>
      </c>
      <c r="E45" s="46">
        <v>44630</v>
      </c>
      <c r="F45" s="51">
        <v>181.30937499999999</v>
      </c>
      <c r="G45" s="5">
        <v>1.0701283000000001E-2</v>
      </c>
    </row>
    <row r="46" spans="1:7" ht="25.5" x14ac:dyDescent="0.25">
      <c r="A46" s="6">
        <v>40</v>
      </c>
      <c r="B46" s="7" t="s">
        <v>180</v>
      </c>
      <c r="C46" s="11" t="s">
        <v>181</v>
      </c>
      <c r="D46" s="2" t="s">
        <v>53</v>
      </c>
      <c r="E46" s="46">
        <v>104606</v>
      </c>
      <c r="F46" s="51">
        <v>175.110444</v>
      </c>
      <c r="G46" s="5">
        <v>1.0335408000000001E-2</v>
      </c>
    </row>
    <row r="47" spans="1:7" ht="25.5" x14ac:dyDescent="0.25">
      <c r="A47" s="6">
        <v>41</v>
      </c>
      <c r="B47" s="7" t="s">
        <v>195</v>
      </c>
      <c r="C47" s="11" t="s">
        <v>839</v>
      </c>
      <c r="D47" s="2" t="s">
        <v>53</v>
      </c>
      <c r="E47" s="46">
        <v>9580</v>
      </c>
      <c r="F47" s="51">
        <v>169.71928</v>
      </c>
      <c r="G47" s="5">
        <v>1.001721E-2</v>
      </c>
    </row>
    <row r="48" spans="1:7" ht="15" x14ac:dyDescent="0.25">
      <c r="A48" s="6">
        <v>42</v>
      </c>
      <c r="B48" s="7" t="s">
        <v>270</v>
      </c>
      <c r="C48" s="11" t="s">
        <v>271</v>
      </c>
      <c r="D48" s="2" t="s">
        <v>175</v>
      </c>
      <c r="E48" s="46">
        <v>49282</v>
      </c>
      <c r="F48" s="51">
        <v>167.97769700000001</v>
      </c>
      <c r="G48" s="5">
        <v>9.9144179999999995E-3</v>
      </c>
    </row>
    <row r="49" spans="1:7" ht="15" x14ac:dyDescent="0.25">
      <c r="A49" s="6">
        <v>43</v>
      </c>
      <c r="B49" s="7" t="s">
        <v>202</v>
      </c>
      <c r="C49" s="11" t="s">
        <v>203</v>
      </c>
      <c r="D49" s="2" t="s">
        <v>81</v>
      </c>
      <c r="E49" s="46">
        <v>151788</v>
      </c>
      <c r="F49" s="51">
        <v>165.37302600000001</v>
      </c>
      <c r="G49" s="5">
        <v>9.7606840000000004E-3</v>
      </c>
    </row>
    <row r="50" spans="1:7" ht="25.5" x14ac:dyDescent="0.25">
      <c r="A50" s="6">
        <v>44</v>
      </c>
      <c r="B50" s="7" t="s">
        <v>215</v>
      </c>
      <c r="C50" s="11" t="s">
        <v>216</v>
      </c>
      <c r="D50" s="2" t="s">
        <v>53</v>
      </c>
      <c r="E50" s="46">
        <v>53945</v>
      </c>
      <c r="F50" s="51">
        <v>164.47830500000001</v>
      </c>
      <c r="G50" s="5">
        <v>9.7078760000000007E-3</v>
      </c>
    </row>
    <row r="51" spans="1:7" ht="15" x14ac:dyDescent="0.25">
      <c r="A51" s="6">
        <v>45</v>
      </c>
      <c r="B51" s="7" t="s">
        <v>184</v>
      </c>
      <c r="C51" s="11" t="s">
        <v>185</v>
      </c>
      <c r="D51" s="2" t="s">
        <v>186</v>
      </c>
      <c r="E51" s="46">
        <v>99011</v>
      </c>
      <c r="F51" s="51">
        <v>160.34831449999999</v>
      </c>
      <c r="G51" s="5">
        <v>9.4641150000000004E-3</v>
      </c>
    </row>
    <row r="52" spans="1:7" ht="15" x14ac:dyDescent="0.25">
      <c r="A52" s="6">
        <v>46</v>
      </c>
      <c r="B52" s="7" t="s">
        <v>77</v>
      </c>
      <c r="C52" s="11" t="s">
        <v>78</v>
      </c>
      <c r="D52" s="2" t="s">
        <v>63</v>
      </c>
      <c r="E52" s="46">
        <v>62000</v>
      </c>
      <c r="F52" s="51">
        <v>159.27799999999999</v>
      </c>
      <c r="G52" s="5">
        <v>9.4009420000000007E-3</v>
      </c>
    </row>
    <row r="53" spans="1:7" ht="15" x14ac:dyDescent="0.25">
      <c r="A53" s="6">
        <v>47</v>
      </c>
      <c r="B53" s="7" t="s">
        <v>459</v>
      </c>
      <c r="C53" s="11" t="s">
        <v>460</v>
      </c>
      <c r="D53" s="2" t="s">
        <v>175</v>
      </c>
      <c r="E53" s="46">
        <v>38058</v>
      </c>
      <c r="F53" s="51">
        <v>159.17758499999999</v>
      </c>
      <c r="G53" s="5">
        <v>9.3950149999999996E-3</v>
      </c>
    </row>
    <row r="54" spans="1:7" ht="15" x14ac:dyDescent="0.25">
      <c r="A54" s="6">
        <v>48</v>
      </c>
      <c r="B54" s="7" t="s">
        <v>166</v>
      </c>
      <c r="C54" s="11" t="s">
        <v>167</v>
      </c>
      <c r="D54" s="2" t="s">
        <v>16</v>
      </c>
      <c r="E54" s="46">
        <v>65000</v>
      </c>
      <c r="F54" s="51">
        <v>154.11500000000001</v>
      </c>
      <c r="G54" s="5">
        <v>9.0962100000000004E-3</v>
      </c>
    </row>
    <row r="55" spans="1:7" ht="51" x14ac:dyDescent="0.25">
      <c r="A55" s="6">
        <v>49</v>
      </c>
      <c r="B55" s="7" t="s">
        <v>283</v>
      </c>
      <c r="C55" s="11" t="s">
        <v>284</v>
      </c>
      <c r="D55" s="2" t="s">
        <v>233</v>
      </c>
      <c r="E55" s="46">
        <v>402399</v>
      </c>
      <c r="F55" s="51">
        <v>153.716418</v>
      </c>
      <c r="G55" s="5">
        <v>9.0726850000000005E-3</v>
      </c>
    </row>
    <row r="56" spans="1:7" ht="15" x14ac:dyDescent="0.25">
      <c r="A56" s="6">
        <v>50</v>
      </c>
      <c r="B56" s="7" t="s">
        <v>239</v>
      </c>
      <c r="C56" s="11" t="s">
        <v>240</v>
      </c>
      <c r="D56" s="2" t="s">
        <v>175</v>
      </c>
      <c r="E56" s="46">
        <v>54815</v>
      </c>
      <c r="F56" s="51">
        <v>149.37087500000001</v>
      </c>
      <c r="G56" s="5">
        <v>8.8162020000000004E-3</v>
      </c>
    </row>
    <row r="57" spans="1:7" ht="15" x14ac:dyDescent="0.25">
      <c r="A57" s="6">
        <v>51</v>
      </c>
      <c r="B57" s="7" t="s">
        <v>450</v>
      </c>
      <c r="C57" s="11" t="s">
        <v>451</v>
      </c>
      <c r="D57" s="2" t="s">
        <v>186</v>
      </c>
      <c r="E57" s="46">
        <v>19258</v>
      </c>
      <c r="F57" s="51">
        <v>140.81449599999999</v>
      </c>
      <c r="G57" s="5">
        <v>8.3111850000000004E-3</v>
      </c>
    </row>
    <row r="58" spans="1:7" ht="15" x14ac:dyDescent="0.25">
      <c r="A58" s="6">
        <v>52</v>
      </c>
      <c r="B58" s="7" t="s">
        <v>267</v>
      </c>
      <c r="C58" s="11" t="s">
        <v>268</v>
      </c>
      <c r="D58" s="2" t="s">
        <v>269</v>
      </c>
      <c r="E58" s="46">
        <v>17224</v>
      </c>
      <c r="F58" s="51">
        <v>139.419668</v>
      </c>
      <c r="G58" s="5">
        <v>8.2288589999999998E-3</v>
      </c>
    </row>
    <row r="59" spans="1:7" ht="15" x14ac:dyDescent="0.25">
      <c r="A59" s="6">
        <v>53</v>
      </c>
      <c r="B59" s="7" t="s">
        <v>173</v>
      </c>
      <c r="C59" s="11" t="s">
        <v>174</v>
      </c>
      <c r="D59" s="2" t="s">
        <v>175</v>
      </c>
      <c r="E59" s="46">
        <v>55487</v>
      </c>
      <c r="F59" s="51">
        <v>130.94932</v>
      </c>
      <c r="G59" s="5">
        <v>7.7289200000000002E-3</v>
      </c>
    </row>
    <row r="60" spans="1:7" ht="15" x14ac:dyDescent="0.25">
      <c r="A60" s="6">
        <v>54</v>
      </c>
      <c r="B60" s="7" t="s">
        <v>217</v>
      </c>
      <c r="C60" s="11" t="s">
        <v>218</v>
      </c>
      <c r="D60" s="2" t="s">
        <v>186</v>
      </c>
      <c r="E60" s="46">
        <v>47702</v>
      </c>
      <c r="F60" s="51">
        <v>122.09326900000001</v>
      </c>
      <c r="G60" s="5">
        <v>7.206217E-3</v>
      </c>
    </row>
    <row r="61" spans="1:7" ht="25.5" x14ac:dyDescent="0.25">
      <c r="A61" s="6">
        <v>55</v>
      </c>
      <c r="B61" s="7" t="s">
        <v>196</v>
      </c>
      <c r="C61" s="11" t="s">
        <v>197</v>
      </c>
      <c r="D61" s="2" t="s">
        <v>22</v>
      </c>
      <c r="E61" s="46">
        <v>14000</v>
      </c>
      <c r="F61" s="51">
        <v>114.401</v>
      </c>
      <c r="G61" s="5">
        <v>6.7522019999999997E-3</v>
      </c>
    </row>
    <row r="62" spans="1:7" ht="15" x14ac:dyDescent="0.25">
      <c r="A62" s="6">
        <v>56</v>
      </c>
      <c r="B62" s="7" t="s">
        <v>234</v>
      </c>
      <c r="C62" s="11" t="s">
        <v>235</v>
      </c>
      <c r="D62" s="2" t="s">
        <v>172</v>
      </c>
      <c r="E62" s="46">
        <v>16000</v>
      </c>
      <c r="F62" s="51">
        <v>113.63200000000001</v>
      </c>
      <c r="G62" s="5">
        <v>6.7068140000000002E-3</v>
      </c>
    </row>
    <row r="63" spans="1:7" ht="25.5" x14ac:dyDescent="0.25">
      <c r="A63" s="6">
        <v>57</v>
      </c>
      <c r="B63" s="7" t="s">
        <v>454</v>
      </c>
      <c r="C63" s="11" t="s">
        <v>455</v>
      </c>
      <c r="D63" s="2" t="s">
        <v>160</v>
      </c>
      <c r="E63" s="46">
        <v>188977</v>
      </c>
      <c r="F63" s="51">
        <v>110.6460335</v>
      </c>
      <c r="G63" s="5">
        <v>6.5305750000000003E-3</v>
      </c>
    </row>
    <row r="64" spans="1:7" ht="15" x14ac:dyDescent="0.25">
      <c r="A64" s="6">
        <v>58</v>
      </c>
      <c r="B64" s="7" t="s">
        <v>221</v>
      </c>
      <c r="C64" s="11" t="s">
        <v>222</v>
      </c>
      <c r="D64" s="2" t="s">
        <v>223</v>
      </c>
      <c r="E64" s="46">
        <v>6786</v>
      </c>
      <c r="F64" s="51">
        <v>96.059223000000003</v>
      </c>
      <c r="G64" s="5">
        <v>5.6696289999999998E-3</v>
      </c>
    </row>
    <row r="65" spans="1:7" ht="25.5" x14ac:dyDescent="0.25">
      <c r="A65" s="6">
        <v>59</v>
      </c>
      <c r="B65" s="7" t="s">
        <v>272</v>
      </c>
      <c r="C65" s="11" t="s">
        <v>273</v>
      </c>
      <c r="D65" s="2" t="s">
        <v>22</v>
      </c>
      <c r="E65" s="46">
        <v>17108</v>
      </c>
      <c r="F65" s="51">
        <v>79.073176000000004</v>
      </c>
      <c r="G65" s="5">
        <v>4.6670749999999997E-3</v>
      </c>
    </row>
    <row r="66" spans="1:7" ht="25.5" x14ac:dyDescent="0.25">
      <c r="A66" s="6">
        <v>60</v>
      </c>
      <c r="B66" s="7" t="s">
        <v>224</v>
      </c>
      <c r="C66" s="11" t="s">
        <v>225</v>
      </c>
      <c r="D66" s="2" t="s">
        <v>160</v>
      </c>
      <c r="E66" s="46">
        <v>58331</v>
      </c>
      <c r="F66" s="51">
        <v>50.893797499999998</v>
      </c>
      <c r="G66" s="5">
        <v>3.0038650000000001E-3</v>
      </c>
    </row>
    <row r="67" spans="1:7" ht="15" x14ac:dyDescent="0.25">
      <c r="A67" s="6">
        <v>61</v>
      </c>
      <c r="B67" s="7" t="s">
        <v>236</v>
      </c>
      <c r="C67" s="11" t="s">
        <v>237</v>
      </c>
      <c r="D67" s="2" t="s">
        <v>238</v>
      </c>
      <c r="E67" s="46">
        <v>7223</v>
      </c>
      <c r="F67" s="51">
        <v>49.152515000000001</v>
      </c>
      <c r="G67" s="5">
        <v>2.9010910000000002E-3</v>
      </c>
    </row>
    <row r="68" spans="1:7" ht="15" x14ac:dyDescent="0.25">
      <c r="A68" s="1"/>
      <c r="B68" s="2"/>
      <c r="C68" s="8" t="s">
        <v>104</v>
      </c>
      <c r="D68" s="12"/>
      <c r="E68" s="48"/>
      <c r="F68" s="53">
        <v>16662.247920500005</v>
      </c>
      <c r="G68" s="13">
        <v>0.98344296899999983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"/>
      <c r="B70" s="2"/>
      <c r="C70" s="8" t="s">
        <v>105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1"/>
      <c r="G72" s="5"/>
    </row>
    <row r="73" spans="1:7" ht="15" x14ac:dyDescent="0.25">
      <c r="A73" s="16"/>
      <c r="B73" s="17"/>
      <c r="C73" s="8" t="s">
        <v>106</v>
      </c>
      <c r="D73" s="9"/>
      <c r="E73" s="47"/>
      <c r="F73" s="52"/>
      <c r="G73" s="10"/>
    </row>
    <row r="74" spans="1:7" ht="15" x14ac:dyDescent="0.25">
      <c r="A74" s="18"/>
      <c r="B74" s="19"/>
      <c r="C74" s="8" t="s">
        <v>104</v>
      </c>
      <c r="D74" s="20"/>
      <c r="E74" s="49"/>
      <c r="F74" s="54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5"/>
      <c r="G75" s="23"/>
    </row>
    <row r="76" spans="1:7" ht="15" x14ac:dyDescent="0.25">
      <c r="A76" s="1"/>
      <c r="B76" s="2"/>
      <c r="C76" s="8" t="s">
        <v>108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109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15" x14ac:dyDescent="0.25">
      <c r="A82" s="1"/>
      <c r="B82" s="2"/>
      <c r="C82" s="8" t="s">
        <v>110</v>
      </c>
      <c r="D82" s="9"/>
      <c r="E82" s="47"/>
      <c r="F82" s="52"/>
      <c r="G82" s="10"/>
    </row>
    <row r="83" spans="1:7" ht="15" x14ac:dyDescent="0.25">
      <c r="A83" s="1"/>
      <c r="B83" s="2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6"/>
      <c r="B85" s="7"/>
      <c r="C85" s="24" t="s">
        <v>111</v>
      </c>
      <c r="D85" s="25"/>
      <c r="E85" s="48"/>
      <c r="F85" s="53">
        <v>16662.247920500005</v>
      </c>
      <c r="G85" s="13">
        <v>0.98344296899999983</v>
      </c>
    </row>
    <row r="86" spans="1:7" ht="15" x14ac:dyDescent="0.25">
      <c r="A86" s="1"/>
      <c r="B86" s="2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112</v>
      </c>
      <c r="D87" s="4"/>
      <c r="E87" s="46"/>
      <c r="F87" s="51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1"/>
      <c r="G90" s="5"/>
    </row>
    <row r="91" spans="1:7" ht="15" x14ac:dyDescent="0.25">
      <c r="A91" s="1"/>
      <c r="B91" s="26"/>
      <c r="C91" s="8" t="s">
        <v>113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6"/>
      <c r="G93" s="27"/>
    </row>
    <row r="94" spans="1:7" ht="15" x14ac:dyDescent="0.25">
      <c r="A94" s="1"/>
      <c r="B94" s="2"/>
      <c r="C94" s="8" t="s">
        <v>114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1"/>
      <c r="G96" s="5"/>
    </row>
    <row r="97" spans="1:7" ht="25.5" x14ac:dyDescent="0.25">
      <c r="A97" s="1"/>
      <c r="B97" s="26"/>
      <c r="C97" s="8" t="s">
        <v>115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12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1"/>
      <c r="G99" s="5"/>
    </row>
    <row r="100" spans="1:7" ht="15" x14ac:dyDescent="0.25">
      <c r="A100" s="6"/>
      <c r="B100" s="7"/>
      <c r="C100" s="28" t="s">
        <v>116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1"/>
      <c r="G101" s="5"/>
    </row>
    <row r="102" spans="1:7" ht="15" x14ac:dyDescent="0.25">
      <c r="A102" s="1"/>
      <c r="B102" s="2"/>
      <c r="C102" s="3" t="s">
        <v>117</v>
      </c>
      <c r="D102" s="4"/>
      <c r="E102" s="46"/>
      <c r="F102" s="51"/>
      <c r="G102" s="5"/>
    </row>
    <row r="103" spans="1:7" ht="15" x14ac:dyDescent="0.25">
      <c r="A103" s="6"/>
      <c r="B103" s="7"/>
      <c r="C103" s="8" t="s">
        <v>118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119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120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6"/>
      <c r="B112" s="7"/>
      <c r="C112" s="8" t="s">
        <v>121</v>
      </c>
      <c r="D112" s="9"/>
      <c r="E112" s="47"/>
      <c r="F112" s="52"/>
      <c r="G112" s="10"/>
    </row>
    <row r="113" spans="1:7" ht="15" x14ac:dyDescent="0.25">
      <c r="A113" s="6">
        <v>1</v>
      </c>
      <c r="B113" s="7"/>
      <c r="C113" s="11" t="s">
        <v>840</v>
      </c>
      <c r="D113" s="15"/>
      <c r="E113" s="46"/>
      <c r="F113" s="51">
        <v>313.85089929999998</v>
      </c>
      <c r="G113" s="5">
        <v>1.8524179000000002E-2</v>
      </c>
    </row>
    <row r="114" spans="1:7" ht="15" x14ac:dyDescent="0.25">
      <c r="A114" s="6"/>
      <c r="B114" s="7"/>
      <c r="C114" s="8" t="s">
        <v>104</v>
      </c>
      <c r="D114" s="25"/>
      <c r="E114" s="48"/>
      <c r="F114" s="53">
        <v>313.85089929999998</v>
      </c>
      <c r="G114" s="13">
        <v>1.8524179000000002E-2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24" t="s">
        <v>122</v>
      </c>
      <c r="D116" s="25"/>
      <c r="E116" s="48"/>
      <c r="F116" s="53">
        <v>313.85089929999998</v>
      </c>
      <c r="G116" s="13">
        <v>1.8524179000000002E-2</v>
      </c>
    </row>
    <row r="117" spans="1:7" ht="15" x14ac:dyDescent="0.25">
      <c r="A117" s="6"/>
      <c r="B117" s="7"/>
      <c r="C117" s="29"/>
      <c r="D117" s="7"/>
      <c r="E117" s="46"/>
      <c r="F117" s="51"/>
      <c r="G117" s="5"/>
    </row>
    <row r="118" spans="1:7" ht="15" x14ac:dyDescent="0.25">
      <c r="A118" s="1"/>
      <c r="B118" s="2"/>
      <c r="C118" s="3" t="s">
        <v>123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124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1"/>
      <c r="B122" s="2"/>
      <c r="C122" s="3" t="s">
        <v>125</v>
      </c>
      <c r="D122" s="4"/>
      <c r="E122" s="46"/>
      <c r="F122" s="51"/>
      <c r="G122" s="5"/>
    </row>
    <row r="123" spans="1:7" ht="25.5" x14ac:dyDescent="0.25">
      <c r="A123" s="6"/>
      <c r="B123" s="7"/>
      <c r="C123" s="8" t="s">
        <v>126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1"/>
      <c r="G125" s="5"/>
    </row>
    <row r="126" spans="1:7" ht="25.5" x14ac:dyDescent="0.25">
      <c r="A126" s="6"/>
      <c r="B126" s="7"/>
      <c r="C126" s="8" t="s">
        <v>127</v>
      </c>
      <c r="D126" s="9"/>
      <c r="E126" s="47"/>
      <c r="F126" s="52"/>
      <c r="G126" s="10"/>
    </row>
    <row r="127" spans="1:7" ht="15" x14ac:dyDescent="0.25">
      <c r="A127" s="6"/>
      <c r="B127" s="7"/>
      <c r="C127" s="8" t="s">
        <v>104</v>
      </c>
      <c r="D127" s="25"/>
      <c r="E127" s="48"/>
      <c r="F127" s="53">
        <v>0</v>
      </c>
      <c r="G127" s="13">
        <v>0</v>
      </c>
    </row>
    <row r="128" spans="1:7" ht="15" x14ac:dyDescent="0.25">
      <c r="A128" s="6"/>
      <c r="B128" s="7"/>
      <c r="C128" s="14"/>
      <c r="D128" s="7"/>
      <c r="E128" s="46"/>
      <c r="F128" s="56"/>
      <c r="G128" s="27"/>
    </row>
    <row r="129" spans="1:7" ht="25.5" x14ac:dyDescent="0.25">
      <c r="A129" s="6"/>
      <c r="B129" s="7"/>
      <c r="C129" s="29" t="s">
        <v>128</v>
      </c>
      <c r="D129" s="7"/>
      <c r="E129" s="46"/>
      <c r="F129" s="137">
        <v>-33.328960899999998</v>
      </c>
      <c r="G129" s="138">
        <v>-1.9671494789556127E-3</v>
      </c>
    </row>
    <row r="130" spans="1:7" ht="15" x14ac:dyDescent="0.25">
      <c r="A130" s="6"/>
      <c r="B130" s="7"/>
      <c r="C130" s="30" t="s">
        <v>129</v>
      </c>
      <c r="D130" s="12"/>
      <c r="E130" s="48"/>
      <c r="F130" s="53">
        <v>16942.769858900003</v>
      </c>
      <c r="G130" s="13">
        <v>0.99999999899999981</v>
      </c>
    </row>
    <row r="132" spans="1:7" ht="15" x14ac:dyDescent="0.25">
      <c r="B132" s="143"/>
      <c r="C132" s="143"/>
      <c r="D132" s="143"/>
      <c r="E132" s="143"/>
      <c r="F132" s="143"/>
    </row>
    <row r="133" spans="1:7" ht="15" x14ac:dyDescent="0.25">
      <c r="B133" s="143"/>
      <c r="C133" s="143"/>
      <c r="D133" s="143"/>
      <c r="E133" s="143"/>
      <c r="F133" s="143"/>
    </row>
    <row r="135" spans="1:7" ht="15" x14ac:dyDescent="0.25">
      <c r="B135" s="36" t="s">
        <v>131</v>
      </c>
      <c r="C135" s="37"/>
      <c r="D135" s="38"/>
    </row>
    <row r="136" spans="1:7" ht="15" x14ac:dyDescent="0.25">
      <c r="B136" s="39" t="s">
        <v>132</v>
      </c>
      <c r="C136" s="40"/>
      <c r="D136" s="62" t="s">
        <v>133</v>
      </c>
    </row>
    <row r="137" spans="1:7" ht="15" x14ac:dyDescent="0.25">
      <c r="B137" s="39" t="s">
        <v>134</v>
      </c>
      <c r="C137" s="40"/>
      <c r="D137" s="62" t="s">
        <v>133</v>
      </c>
    </row>
    <row r="138" spans="1:7" ht="15" x14ac:dyDescent="0.25">
      <c r="B138" s="41" t="s">
        <v>135</v>
      </c>
      <c r="C138" s="40"/>
      <c r="D138" s="42"/>
    </row>
    <row r="139" spans="1:7" ht="25.5" customHeight="1" x14ac:dyDescent="0.25">
      <c r="B139" s="42"/>
      <c r="C139" s="32" t="s">
        <v>136</v>
      </c>
      <c r="D139" s="33" t="s">
        <v>137</v>
      </c>
    </row>
    <row r="140" spans="1:7" ht="12.75" customHeight="1" x14ac:dyDescent="0.25">
      <c r="B140" s="57" t="s">
        <v>138</v>
      </c>
      <c r="C140" s="58" t="s">
        <v>139</v>
      </c>
      <c r="D140" s="58" t="s">
        <v>140</v>
      </c>
    </row>
    <row r="141" spans="1:7" ht="15" x14ac:dyDescent="0.25">
      <c r="B141" s="42" t="s">
        <v>141</v>
      </c>
      <c r="C141" s="43">
        <v>9.1743000000000006</v>
      </c>
      <c r="D141" s="43">
        <v>8.8034999999999997</v>
      </c>
    </row>
    <row r="142" spans="1:7" ht="15" x14ac:dyDescent="0.25">
      <c r="B142" s="42" t="s">
        <v>142</v>
      </c>
      <c r="C142" s="43">
        <v>9.1743000000000006</v>
      </c>
      <c r="D142" s="43">
        <v>8.8034999999999997</v>
      </c>
    </row>
    <row r="143" spans="1:7" ht="15" x14ac:dyDescent="0.25">
      <c r="B143" s="42" t="s">
        <v>143</v>
      </c>
      <c r="C143" s="43">
        <v>9.0189000000000004</v>
      </c>
      <c r="D143" s="43">
        <v>8.6488999999999994</v>
      </c>
    </row>
    <row r="144" spans="1:7" ht="15" x14ac:dyDescent="0.25">
      <c r="B144" s="42" t="s">
        <v>144</v>
      </c>
      <c r="C144" s="43">
        <v>9.0189000000000004</v>
      </c>
      <c r="D144" s="43">
        <v>8.6488999999999994</v>
      </c>
    </row>
    <row r="146" spans="2:4" ht="15" x14ac:dyDescent="0.25">
      <c r="B146" s="59" t="s">
        <v>145</v>
      </c>
      <c r="C146" s="44"/>
      <c r="D146" s="60" t="s">
        <v>133</v>
      </c>
    </row>
    <row r="147" spans="2:4" ht="24.75" customHeight="1" x14ac:dyDescent="0.25">
      <c r="B147" s="61"/>
      <c r="C147" s="61"/>
    </row>
    <row r="148" spans="2:4" ht="15" x14ac:dyDescent="0.25">
      <c r="B148" s="63"/>
      <c r="C148" s="65"/>
      <c r="D148"/>
    </row>
    <row r="150" spans="2:4" ht="15" x14ac:dyDescent="0.25">
      <c r="B150" s="41" t="s">
        <v>146</v>
      </c>
      <c r="C150" s="40"/>
      <c r="D150" s="64" t="s">
        <v>133</v>
      </c>
    </row>
    <row r="151" spans="2:4" ht="15" x14ac:dyDescent="0.25">
      <c r="B151" s="41" t="s">
        <v>147</v>
      </c>
      <c r="C151" s="40"/>
      <c r="D151" s="64" t="s">
        <v>133</v>
      </c>
    </row>
    <row r="152" spans="2:4" ht="15" x14ac:dyDescent="0.25">
      <c r="B152" s="41" t="s">
        <v>148</v>
      </c>
      <c r="C152" s="40"/>
      <c r="D152" s="45">
        <v>6.9907585008500694E-2</v>
      </c>
    </row>
    <row r="153" spans="2:4" ht="15" x14ac:dyDescent="0.25">
      <c r="B153" s="41" t="s">
        <v>149</v>
      </c>
      <c r="C153" s="40"/>
      <c r="D153" s="45" t="s">
        <v>133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461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60085</v>
      </c>
      <c r="F7" s="51">
        <v>500.74838999999997</v>
      </c>
      <c r="G7" s="5">
        <v>3.4254636999999998E-2</v>
      </c>
    </row>
    <row r="8" spans="1:7" ht="15" x14ac:dyDescent="0.25">
      <c r="A8" s="6">
        <v>2</v>
      </c>
      <c r="B8" s="7" t="s">
        <v>64</v>
      </c>
      <c r="C8" s="11" t="s">
        <v>65</v>
      </c>
      <c r="D8" s="2" t="s">
        <v>19</v>
      </c>
      <c r="E8" s="46">
        <v>48172</v>
      </c>
      <c r="F8" s="51">
        <v>482.56301000000002</v>
      </c>
      <c r="G8" s="5">
        <v>3.3010631999999998E-2</v>
      </c>
    </row>
    <row r="9" spans="1:7" ht="25.5" x14ac:dyDescent="0.25">
      <c r="A9" s="6">
        <v>3</v>
      </c>
      <c r="B9" s="7" t="s">
        <v>26</v>
      </c>
      <c r="C9" s="11" t="s">
        <v>27</v>
      </c>
      <c r="D9" s="2" t="s">
        <v>22</v>
      </c>
      <c r="E9" s="46">
        <v>80709</v>
      </c>
      <c r="F9" s="51">
        <v>480.0974865</v>
      </c>
      <c r="G9" s="5">
        <v>3.2841973000000003E-2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13</v>
      </c>
      <c r="E10" s="46">
        <v>288303</v>
      </c>
      <c r="F10" s="51">
        <v>405.49816950000002</v>
      </c>
      <c r="G10" s="5">
        <v>2.7738866000000001E-2</v>
      </c>
    </row>
    <row r="11" spans="1:7" ht="15" x14ac:dyDescent="0.25">
      <c r="A11" s="6">
        <v>5</v>
      </c>
      <c r="B11" s="7" t="s">
        <v>259</v>
      </c>
      <c r="C11" s="11" t="s">
        <v>260</v>
      </c>
      <c r="D11" s="2" t="s">
        <v>172</v>
      </c>
      <c r="E11" s="46">
        <v>76989</v>
      </c>
      <c r="F11" s="51">
        <v>399.68839350000002</v>
      </c>
      <c r="G11" s="5">
        <v>2.7341437E-2</v>
      </c>
    </row>
    <row r="12" spans="1:7" ht="25.5" x14ac:dyDescent="0.25">
      <c r="A12" s="6">
        <v>6</v>
      </c>
      <c r="B12" s="7" t="s">
        <v>440</v>
      </c>
      <c r="C12" s="11" t="s">
        <v>441</v>
      </c>
      <c r="D12" s="2" t="s">
        <v>53</v>
      </c>
      <c r="E12" s="46">
        <v>249268</v>
      </c>
      <c r="F12" s="51">
        <v>396.834656</v>
      </c>
      <c r="G12" s="5">
        <v>2.7146222000000001E-2</v>
      </c>
    </row>
    <row r="13" spans="1:7" ht="15" x14ac:dyDescent="0.25">
      <c r="A13" s="6">
        <v>7</v>
      </c>
      <c r="B13" s="7" t="s">
        <v>457</v>
      </c>
      <c r="C13" s="11" t="s">
        <v>458</v>
      </c>
      <c r="D13" s="2" t="s">
        <v>172</v>
      </c>
      <c r="E13" s="46">
        <v>25991</v>
      </c>
      <c r="F13" s="51">
        <v>389.683063</v>
      </c>
      <c r="G13" s="5">
        <v>2.6657004000000002E-2</v>
      </c>
    </row>
    <row r="14" spans="1:7" ht="25.5" x14ac:dyDescent="0.25">
      <c r="A14" s="6">
        <v>8</v>
      </c>
      <c r="B14" s="7" t="s">
        <v>151</v>
      </c>
      <c r="C14" s="11" t="s">
        <v>152</v>
      </c>
      <c r="D14" s="2" t="s">
        <v>153</v>
      </c>
      <c r="E14" s="46">
        <v>53697</v>
      </c>
      <c r="F14" s="51">
        <v>379.63779</v>
      </c>
      <c r="G14" s="5">
        <v>2.5969837999999999E-2</v>
      </c>
    </row>
    <row r="15" spans="1:7" ht="15" x14ac:dyDescent="0.25">
      <c r="A15" s="6">
        <v>9</v>
      </c>
      <c r="B15" s="7" t="s">
        <v>229</v>
      </c>
      <c r="C15" s="11" t="s">
        <v>230</v>
      </c>
      <c r="D15" s="2" t="s">
        <v>175</v>
      </c>
      <c r="E15" s="46">
        <v>98077</v>
      </c>
      <c r="F15" s="51">
        <v>376.66471849999999</v>
      </c>
      <c r="G15" s="5">
        <v>2.5766460000000001E-2</v>
      </c>
    </row>
    <row r="16" spans="1:7" ht="25.5" x14ac:dyDescent="0.25">
      <c r="A16" s="6">
        <v>10</v>
      </c>
      <c r="B16" s="7" t="s">
        <v>193</v>
      </c>
      <c r="C16" s="11" t="s">
        <v>194</v>
      </c>
      <c r="D16" s="2" t="s">
        <v>163</v>
      </c>
      <c r="E16" s="46">
        <v>77860</v>
      </c>
      <c r="F16" s="51">
        <v>367.53813000000002</v>
      </c>
      <c r="G16" s="5">
        <v>2.5142138000000001E-2</v>
      </c>
    </row>
    <row r="17" spans="1:7" ht="25.5" x14ac:dyDescent="0.25">
      <c r="A17" s="6">
        <v>11</v>
      </c>
      <c r="B17" s="7" t="s">
        <v>164</v>
      </c>
      <c r="C17" s="11" t="s">
        <v>165</v>
      </c>
      <c r="D17" s="2" t="s">
        <v>22</v>
      </c>
      <c r="E17" s="46">
        <v>74492</v>
      </c>
      <c r="F17" s="51">
        <v>366.61237799999998</v>
      </c>
      <c r="G17" s="5">
        <v>2.507881E-2</v>
      </c>
    </row>
    <row r="18" spans="1:7" ht="25.5" x14ac:dyDescent="0.25">
      <c r="A18" s="6">
        <v>12</v>
      </c>
      <c r="B18" s="7" t="s">
        <v>176</v>
      </c>
      <c r="C18" s="11" t="s">
        <v>177</v>
      </c>
      <c r="D18" s="2" t="s">
        <v>22</v>
      </c>
      <c r="E18" s="46">
        <v>97000</v>
      </c>
      <c r="F18" s="51">
        <v>337.41449999999998</v>
      </c>
      <c r="G18" s="5">
        <v>2.3081474000000001E-2</v>
      </c>
    </row>
    <row r="19" spans="1:7" ht="25.5" x14ac:dyDescent="0.25">
      <c r="A19" s="6">
        <v>13</v>
      </c>
      <c r="B19" s="7" t="s">
        <v>20</v>
      </c>
      <c r="C19" s="11" t="s">
        <v>21</v>
      </c>
      <c r="D19" s="2" t="s">
        <v>22</v>
      </c>
      <c r="E19" s="46">
        <v>45956</v>
      </c>
      <c r="F19" s="51">
        <v>337.38597399999998</v>
      </c>
      <c r="G19" s="5">
        <v>2.3079523000000001E-2</v>
      </c>
    </row>
    <row r="20" spans="1:7" ht="25.5" x14ac:dyDescent="0.25">
      <c r="A20" s="6">
        <v>14</v>
      </c>
      <c r="B20" s="7" t="s">
        <v>75</v>
      </c>
      <c r="C20" s="11" t="s">
        <v>76</v>
      </c>
      <c r="D20" s="2" t="s">
        <v>22</v>
      </c>
      <c r="E20" s="46">
        <v>203473</v>
      </c>
      <c r="F20" s="51">
        <v>334.30613899999997</v>
      </c>
      <c r="G20" s="5">
        <v>2.2868841000000001E-2</v>
      </c>
    </row>
    <row r="21" spans="1:7" ht="25.5" x14ac:dyDescent="0.25">
      <c r="A21" s="6">
        <v>15</v>
      </c>
      <c r="B21" s="7" t="s">
        <v>37</v>
      </c>
      <c r="C21" s="11" t="s">
        <v>38</v>
      </c>
      <c r="D21" s="2" t="s">
        <v>22</v>
      </c>
      <c r="E21" s="46">
        <v>45136</v>
      </c>
      <c r="F21" s="51">
        <v>323.602552</v>
      </c>
      <c r="G21" s="5">
        <v>2.2136642000000002E-2</v>
      </c>
    </row>
    <row r="22" spans="1:7" ht="15" x14ac:dyDescent="0.25">
      <c r="A22" s="6">
        <v>16</v>
      </c>
      <c r="B22" s="7" t="s">
        <v>154</v>
      </c>
      <c r="C22" s="11" t="s">
        <v>155</v>
      </c>
      <c r="D22" s="2" t="s">
        <v>19</v>
      </c>
      <c r="E22" s="46">
        <v>144764</v>
      </c>
      <c r="F22" s="51">
        <v>282.36218200000002</v>
      </c>
      <c r="G22" s="5">
        <v>1.9315517000000001E-2</v>
      </c>
    </row>
    <row r="23" spans="1:7" ht="15" x14ac:dyDescent="0.25">
      <c r="A23" s="6">
        <v>17</v>
      </c>
      <c r="B23" s="7" t="s">
        <v>446</v>
      </c>
      <c r="C23" s="11" t="s">
        <v>447</v>
      </c>
      <c r="D23" s="2" t="s">
        <v>172</v>
      </c>
      <c r="E23" s="46">
        <v>233907</v>
      </c>
      <c r="F23" s="51">
        <v>280.80535350000002</v>
      </c>
      <c r="G23" s="5">
        <v>1.9209019000000001E-2</v>
      </c>
    </row>
    <row r="24" spans="1:7" ht="15" x14ac:dyDescent="0.25">
      <c r="A24" s="6">
        <v>18</v>
      </c>
      <c r="B24" s="7" t="s">
        <v>200</v>
      </c>
      <c r="C24" s="11" t="s">
        <v>201</v>
      </c>
      <c r="D24" s="2" t="s">
        <v>172</v>
      </c>
      <c r="E24" s="46">
        <v>215412</v>
      </c>
      <c r="F24" s="51">
        <v>279.92789399999998</v>
      </c>
      <c r="G24" s="5">
        <v>1.9148994999999999E-2</v>
      </c>
    </row>
    <row r="25" spans="1:7" ht="15" x14ac:dyDescent="0.25">
      <c r="A25" s="6">
        <v>19</v>
      </c>
      <c r="B25" s="7" t="s">
        <v>61</v>
      </c>
      <c r="C25" s="11" t="s">
        <v>62</v>
      </c>
      <c r="D25" s="2" t="s">
        <v>63</v>
      </c>
      <c r="E25" s="46">
        <v>106139</v>
      </c>
      <c r="F25" s="51">
        <v>274.05089800000002</v>
      </c>
      <c r="G25" s="5">
        <v>1.8746967999999999E-2</v>
      </c>
    </row>
    <row r="26" spans="1:7" ht="25.5" x14ac:dyDescent="0.25">
      <c r="A26" s="6">
        <v>20</v>
      </c>
      <c r="B26" s="7" t="s">
        <v>94</v>
      </c>
      <c r="C26" s="11" t="s">
        <v>95</v>
      </c>
      <c r="D26" s="2" t="s">
        <v>22</v>
      </c>
      <c r="E26" s="46">
        <v>24417</v>
      </c>
      <c r="F26" s="51">
        <v>272.23734150000001</v>
      </c>
      <c r="G26" s="5">
        <v>1.8622908000000001E-2</v>
      </c>
    </row>
    <row r="27" spans="1:7" ht="25.5" x14ac:dyDescent="0.25">
      <c r="A27" s="6">
        <v>21</v>
      </c>
      <c r="B27" s="7" t="s">
        <v>23</v>
      </c>
      <c r="C27" s="11" t="s">
        <v>24</v>
      </c>
      <c r="D27" s="2" t="s">
        <v>25</v>
      </c>
      <c r="E27" s="46">
        <v>51798</v>
      </c>
      <c r="F27" s="51">
        <v>271.88770199999999</v>
      </c>
      <c r="G27" s="5">
        <v>1.8598989999999999E-2</v>
      </c>
    </row>
    <row r="28" spans="1:7" ht="25.5" x14ac:dyDescent="0.25">
      <c r="A28" s="6">
        <v>22</v>
      </c>
      <c r="B28" s="7" t="s">
        <v>51</v>
      </c>
      <c r="C28" s="11" t="s">
        <v>52</v>
      </c>
      <c r="D28" s="2" t="s">
        <v>53</v>
      </c>
      <c r="E28" s="46">
        <v>34087</v>
      </c>
      <c r="F28" s="51">
        <v>264.41285900000003</v>
      </c>
      <c r="G28" s="5">
        <v>1.8087659999999998E-2</v>
      </c>
    </row>
    <row r="29" spans="1:7" ht="15" x14ac:dyDescent="0.25">
      <c r="A29" s="6">
        <v>23</v>
      </c>
      <c r="B29" s="7" t="s">
        <v>444</v>
      </c>
      <c r="C29" s="11" t="s">
        <v>445</v>
      </c>
      <c r="D29" s="2" t="s">
        <v>329</v>
      </c>
      <c r="E29" s="46">
        <v>114409</v>
      </c>
      <c r="F29" s="51">
        <v>263.08349550000003</v>
      </c>
      <c r="G29" s="5">
        <v>1.7996722E-2</v>
      </c>
    </row>
    <row r="30" spans="1:7" ht="25.5" x14ac:dyDescent="0.25">
      <c r="A30" s="6">
        <v>24</v>
      </c>
      <c r="B30" s="7" t="s">
        <v>178</v>
      </c>
      <c r="C30" s="11" t="s">
        <v>179</v>
      </c>
      <c r="D30" s="2" t="s">
        <v>32</v>
      </c>
      <c r="E30" s="46">
        <v>23056</v>
      </c>
      <c r="F30" s="51">
        <v>258.71137599999997</v>
      </c>
      <c r="G30" s="5">
        <v>1.7697639000000001E-2</v>
      </c>
    </row>
    <row r="31" spans="1:7" ht="25.5" x14ac:dyDescent="0.25">
      <c r="A31" s="6">
        <v>25</v>
      </c>
      <c r="B31" s="7" t="s">
        <v>98</v>
      </c>
      <c r="C31" s="11" t="s">
        <v>99</v>
      </c>
      <c r="D31" s="2" t="s">
        <v>22</v>
      </c>
      <c r="E31" s="46">
        <v>52665</v>
      </c>
      <c r="F31" s="51">
        <v>252.84466499999999</v>
      </c>
      <c r="G31" s="5">
        <v>1.7296315999999999E-2</v>
      </c>
    </row>
    <row r="32" spans="1:7" ht="15" x14ac:dyDescent="0.25">
      <c r="A32" s="6">
        <v>26</v>
      </c>
      <c r="B32" s="7" t="s">
        <v>182</v>
      </c>
      <c r="C32" s="11" t="s">
        <v>183</v>
      </c>
      <c r="D32" s="2" t="s">
        <v>172</v>
      </c>
      <c r="E32" s="46">
        <v>23595</v>
      </c>
      <c r="F32" s="51">
        <v>248.86826249999999</v>
      </c>
      <c r="G32" s="5">
        <v>1.7024302000000002E-2</v>
      </c>
    </row>
    <row r="33" spans="1:7" ht="15" x14ac:dyDescent="0.25">
      <c r="A33" s="6">
        <v>27</v>
      </c>
      <c r="B33" s="7" t="s">
        <v>294</v>
      </c>
      <c r="C33" s="11" t="s">
        <v>295</v>
      </c>
      <c r="D33" s="2" t="s">
        <v>175</v>
      </c>
      <c r="E33" s="46">
        <v>10312</v>
      </c>
      <c r="F33" s="51">
        <v>237.939088</v>
      </c>
      <c r="G33" s="5">
        <v>1.6276671E-2</v>
      </c>
    </row>
    <row r="34" spans="1:7" ht="15" x14ac:dyDescent="0.25">
      <c r="A34" s="6">
        <v>28</v>
      </c>
      <c r="B34" s="7" t="s">
        <v>248</v>
      </c>
      <c r="C34" s="11" t="s">
        <v>249</v>
      </c>
      <c r="D34" s="2" t="s">
        <v>208</v>
      </c>
      <c r="E34" s="46">
        <v>25500</v>
      </c>
      <c r="F34" s="51">
        <v>219.98849999999999</v>
      </c>
      <c r="G34" s="5">
        <v>1.5048728000000001E-2</v>
      </c>
    </row>
    <row r="35" spans="1:7" ht="25.5" x14ac:dyDescent="0.25">
      <c r="A35" s="6">
        <v>29</v>
      </c>
      <c r="B35" s="7" t="s">
        <v>191</v>
      </c>
      <c r="C35" s="11" t="s">
        <v>192</v>
      </c>
      <c r="D35" s="2" t="s">
        <v>160</v>
      </c>
      <c r="E35" s="46">
        <v>62950</v>
      </c>
      <c r="F35" s="51">
        <v>205.97239999999999</v>
      </c>
      <c r="G35" s="5">
        <v>1.4089930000000001E-2</v>
      </c>
    </row>
    <row r="36" spans="1:7" ht="25.5" x14ac:dyDescent="0.25">
      <c r="A36" s="6">
        <v>30</v>
      </c>
      <c r="B36" s="7" t="s">
        <v>357</v>
      </c>
      <c r="C36" s="11" t="s">
        <v>358</v>
      </c>
      <c r="D36" s="2" t="s">
        <v>22</v>
      </c>
      <c r="E36" s="46">
        <v>56509</v>
      </c>
      <c r="F36" s="51">
        <v>201.82189349999999</v>
      </c>
      <c r="G36" s="5">
        <v>1.3806007E-2</v>
      </c>
    </row>
    <row r="37" spans="1:7" ht="15" x14ac:dyDescent="0.25">
      <c r="A37" s="6">
        <v>31</v>
      </c>
      <c r="B37" s="7" t="s">
        <v>452</v>
      </c>
      <c r="C37" s="11" t="s">
        <v>453</v>
      </c>
      <c r="D37" s="2" t="s">
        <v>175</v>
      </c>
      <c r="E37" s="46">
        <v>168384</v>
      </c>
      <c r="F37" s="51">
        <v>194.567712</v>
      </c>
      <c r="G37" s="5">
        <v>1.3309771E-2</v>
      </c>
    </row>
    <row r="38" spans="1:7" ht="15" x14ac:dyDescent="0.25">
      <c r="A38" s="6">
        <v>32</v>
      </c>
      <c r="B38" s="7" t="s">
        <v>189</v>
      </c>
      <c r="C38" s="11" t="s">
        <v>190</v>
      </c>
      <c r="D38" s="2" t="s">
        <v>172</v>
      </c>
      <c r="E38" s="46">
        <v>53184</v>
      </c>
      <c r="F38" s="51">
        <v>194.015232</v>
      </c>
      <c r="G38" s="5">
        <v>1.3271977000000001E-2</v>
      </c>
    </row>
    <row r="39" spans="1:7" ht="15" x14ac:dyDescent="0.25">
      <c r="A39" s="6">
        <v>33</v>
      </c>
      <c r="B39" s="7" t="s">
        <v>411</v>
      </c>
      <c r="C39" s="11" t="s">
        <v>412</v>
      </c>
      <c r="D39" s="2" t="s">
        <v>208</v>
      </c>
      <c r="E39" s="46">
        <v>30422</v>
      </c>
      <c r="F39" s="51">
        <v>187.82542799999999</v>
      </c>
      <c r="G39" s="5">
        <v>1.2848551999999999E-2</v>
      </c>
    </row>
    <row r="40" spans="1:7" ht="25.5" x14ac:dyDescent="0.25">
      <c r="A40" s="6">
        <v>34</v>
      </c>
      <c r="B40" s="7" t="s">
        <v>448</v>
      </c>
      <c r="C40" s="11" t="s">
        <v>449</v>
      </c>
      <c r="D40" s="2" t="s">
        <v>81</v>
      </c>
      <c r="E40" s="46">
        <v>60044</v>
      </c>
      <c r="F40" s="51">
        <v>186.82690600000001</v>
      </c>
      <c r="G40" s="5">
        <v>1.2780246E-2</v>
      </c>
    </row>
    <row r="41" spans="1:7" ht="25.5" x14ac:dyDescent="0.25">
      <c r="A41" s="6">
        <v>35</v>
      </c>
      <c r="B41" s="7" t="s">
        <v>73</v>
      </c>
      <c r="C41" s="11" t="s">
        <v>74</v>
      </c>
      <c r="D41" s="2" t="s">
        <v>22</v>
      </c>
      <c r="E41" s="46">
        <v>15689</v>
      </c>
      <c r="F41" s="51">
        <v>180.486256</v>
      </c>
      <c r="G41" s="5">
        <v>1.2346502000000001E-2</v>
      </c>
    </row>
    <row r="42" spans="1:7" ht="25.5" x14ac:dyDescent="0.25">
      <c r="A42" s="6">
        <v>36</v>
      </c>
      <c r="B42" s="7" t="s">
        <v>49</v>
      </c>
      <c r="C42" s="11" t="s">
        <v>50</v>
      </c>
      <c r="D42" s="2" t="s">
        <v>13</v>
      </c>
      <c r="E42" s="46">
        <v>179251</v>
      </c>
      <c r="F42" s="51">
        <v>174.68009950000001</v>
      </c>
      <c r="G42" s="5">
        <v>1.1949321000000001E-2</v>
      </c>
    </row>
    <row r="43" spans="1:7" ht="25.5" x14ac:dyDescent="0.25">
      <c r="A43" s="6">
        <v>37</v>
      </c>
      <c r="B43" s="7" t="s">
        <v>209</v>
      </c>
      <c r="C43" s="11" t="s">
        <v>210</v>
      </c>
      <c r="D43" s="2" t="s">
        <v>32</v>
      </c>
      <c r="E43" s="46">
        <v>140071</v>
      </c>
      <c r="F43" s="51">
        <v>173.8981465</v>
      </c>
      <c r="G43" s="5">
        <v>1.189583E-2</v>
      </c>
    </row>
    <row r="44" spans="1:7" ht="25.5" x14ac:dyDescent="0.25">
      <c r="A44" s="6">
        <v>38</v>
      </c>
      <c r="B44" s="7" t="s">
        <v>196</v>
      </c>
      <c r="C44" s="11" t="s">
        <v>197</v>
      </c>
      <c r="D44" s="2" t="s">
        <v>22</v>
      </c>
      <c r="E44" s="46">
        <v>20000</v>
      </c>
      <c r="F44" s="51">
        <v>163.43</v>
      </c>
      <c r="G44" s="5">
        <v>1.1179737E-2</v>
      </c>
    </row>
    <row r="45" spans="1:7" ht="25.5" x14ac:dyDescent="0.25">
      <c r="A45" s="6">
        <v>39</v>
      </c>
      <c r="B45" s="7" t="s">
        <v>187</v>
      </c>
      <c r="C45" s="11" t="s">
        <v>188</v>
      </c>
      <c r="D45" s="2" t="s">
        <v>44</v>
      </c>
      <c r="E45" s="46">
        <v>38898</v>
      </c>
      <c r="F45" s="51">
        <v>158.02312499999999</v>
      </c>
      <c r="G45" s="5">
        <v>1.0809869999999999E-2</v>
      </c>
    </row>
    <row r="46" spans="1:7" ht="15" x14ac:dyDescent="0.25">
      <c r="A46" s="6">
        <v>40</v>
      </c>
      <c r="B46" s="7" t="s">
        <v>77</v>
      </c>
      <c r="C46" s="11" t="s">
        <v>78</v>
      </c>
      <c r="D46" s="2" t="s">
        <v>63</v>
      </c>
      <c r="E46" s="46">
        <v>61177</v>
      </c>
      <c r="F46" s="51">
        <v>157.163713</v>
      </c>
      <c r="G46" s="5">
        <v>1.075108E-2</v>
      </c>
    </row>
    <row r="47" spans="1:7" ht="15" x14ac:dyDescent="0.25">
      <c r="A47" s="6">
        <v>41</v>
      </c>
      <c r="B47" s="7" t="s">
        <v>170</v>
      </c>
      <c r="C47" s="11" t="s">
        <v>171</v>
      </c>
      <c r="D47" s="2" t="s">
        <v>172</v>
      </c>
      <c r="E47" s="46">
        <v>52931</v>
      </c>
      <c r="F47" s="51">
        <v>156.9668805</v>
      </c>
      <c r="G47" s="5">
        <v>1.0737615000000001E-2</v>
      </c>
    </row>
    <row r="48" spans="1:7" ht="25.5" x14ac:dyDescent="0.25">
      <c r="A48" s="6">
        <v>42</v>
      </c>
      <c r="B48" s="7" t="s">
        <v>195</v>
      </c>
      <c r="C48" s="11" t="s">
        <v>839</v>
      </c>
      <c r="D48" s="2" t="s">
        <v>53</v>
      </c>
      <c r="E48" s="46">
        <v>8290</v>
      </c>
      <c r="F48" s="51">
        <v>146.86564000000001</v>
      </c>
      <c r="G48" s="5">
        <v>1.0046621E-2</v>
      </c>
    </row>
    <row r="49" spans="1:7" ht="25.5" x14ac:dyDescent="0.25">
      <c r="A49" s="6">
        <v>43</v>
      </c>
      <c r="B49" s="7" t="s">
        <v>180</v>
      </c>
      <c r="C49" s="11" t="s">
        <v>181</v>
      </c>
      <c r="D49" s="2" t="s">
        <v>53</v>
      </c>
      <c r="E49" s="46">
        <v>85634</v>
      </c>
      <c r="F49" s="51">
        <v>143.351316</v>
      </c>
      <c r="G49" s="5">
        <v>9.8062170000000008E-3</v>
      </c>
    </row>
    <row r="50" spans="1:7" ht="15" x14ac:dyDescent="0.25">
      <c r="A50" s="6">
        <v>44</v>
      </c>
      <c r="B50" s="7" t="s">
        <v>234</v>
      </c>
      <c r="C50" s="11" t="s">
        <v>235</v>
      </c>
      <c r="D50" s="2" t="s">
        <v>172</v>
      </c>
      <c r="E50" s="46">
        <v>20031</v>
      </c>
      <c r="F50" s="51">
        <v>142.26016200000001</v>
      </c>
      <c r="G50" s="5">
        <v>9.7315739999999998E-3</v>
      </c>
    </row>
    <row r="51" spans="1:7" ht="15" x14ac:dyDescent="0.25">
      <c r="A51" s="6">
        <v>45</v>
      </c>
      <c r="B51" s="7" t="s">
        <v>184</v>
      </c>
      <c r="C51" s="11" t="s">
        <v>185</v>
      </c>
      <c r="D51" s="2" t="s">
        <v>186</v>
      </c>
      <c r="E51" s="46">
        <v>87193</v>
      </c>
      <c r="F51" s="51">
        <v>141.20906350000001</v>
      </c>
      <c r="G51" s="5">
        <v>9.6596719999999994E-3</v>
      </c>
    </row>
    <row r="52" spans="1:7" ht="15" x14ac:dyDescent="0.25">
      <c r="A52" s="6">
        <v>46</v>
      </c>
      <c r="B52" s="7" t="s">
        <v>459</v>
      </c>
      <c r="C52" s="11" t="s">
        <v>460</v>
      </c>
      <c r="D52" s="2" t="s">
        <v>175</v>
      </c>
      <c r="E52" s="46">
        <v>33714</v>
      </c>
      <c r="F52" s="51">
        <v>141.008805</v>
      </c>
      <c r="G52" s="5">
        <v>9.6459730000000004E-3</v>
      </c>
    </row>
    <row r="53" spans="1:7" ht="15" x14ac:dyDescent="0.25">
      <c r="A53" s="6">
        <v>47</v>
      </c>
      <c r="B53" s="7" t="s">
        <v>202</v>
      </c>
      <c r="C53" s="11" t="s">
        <v>203</v>
      </c>
      <c r="D53" s="2" t="s">
        <v>81</v>
      </c>
      <c r="E53" s="46">
        <v>123902</v>
      </c>
      <c r="F53" s="51">
        <v>134.991229</v>
      </c>
      <c r="G53" s="5">
        <v>9.2343289999999995E-3</v>
      </c>
    </row>
    <row r="54" spans="1:7" ht="25.5" x14ac:dyDescent="0.25">
      <c r="A54" s="6">
        <v>48</v>
      </c>
      <c r="B54" s="7" t="s">
        <v>215</v>
      </c>
      <c r="C54" s="11" t="s">
        <v>216</v>
      </c>
      <c r="D54" s="2" t="s">
        <v>53</v>
      </c>
      <c r="E54" s="46">
        <v>43738</v>
      </c>
      <c r="F54" s="51">
        <v>133.35716199999999</v>
      </c>
      <c r="G54" s="5">
        <v>9.1225479999999994E-3</v>
      </c>
    </row>
    <row r="55" spans="1:7" ht="25.5" x14ac:dyDescent="0.25">
      <c r="A55" s="6">
        <v>49</v>
      </c>
      <c r="B55" s="7" t="s">
        <v>462</v>
      </c>
      <c r="C55" s="11" t="s">
        <v>463</v>
      </c>
      <c r="D55" s="2" t="s">
        <v>44</v>
      </c>
      <c r="E55" s="46">
        <v>26570</v>
      </c>
      <c r="F55" s="51">
        <v>133.24854999999999</v>
      </c>
      <c r="G55" s="5">
        <v>9.1151180000000002E-3</v>
      </c>
    </row>
    <row r="56" spans="1:7" ht="15" x14ac:dyDescent="0.25">
      <c r="A56" s="6">
        <v>50</v>
      </c>
      <c r="B56" s="7" t="s">
        <v>450</v>
      </c>
      <c r="C56" s="11" t="s">
        <v>451</v>
      </c>
      <c r="D56" s="2" t="s">
        <v>186</v>
      </c>
      <c r="E56" s="46">
        <v>18014</v>
      </c>
      <c r="F56" s="51">
        <v>131.718368</v>
      </c>
      <c r="G56" s="5">
        <v>9.0104429999999999E-3</v>
      </c>
    </row>
    <row r="57" spans="1:7" ht="15" x14ac:dyDescent="0.25">
      <c r="A57" s="6">
        <v>51</v>
      </c>
      <c r="B57" s="7" t="s">
        <v>166</v>
      </c>
      <c r="C57" s="11" t="s">
        <v>167</v>
      </c>
      <c r="D57" s="2" t="s">
        <v>16</v>
      </c>
      <c r="E57" s="46">
        <v>54686</v>
      </c>
      <c r="F57" s="51">
        <v>129.660506</v>
      </c>
      <c r="G57" s="5">
        <v>8.8696710000000008E-3</v>
      </c>
    </row>
    <row r="58" spans="1:7" ht="15" x14ac:dyDescent="0.25">
      <c r="A58" s="6">
        <v>52</v>
      </c>
      <c r="B58" s="7" t="s">
        <v>236</v>
      </c>
      <c r="C58" s="11" t="s">
        <v>237</v>
      </c>
      <c r="D58" s="2" t="s">
        <v>238</v>
      </c>
      <c r="E58" s="46">
        <v>18758</v>
      </c>
      <c r="F58" s="51">
        <v>127.64819</v>
      </c>
      <c r="G58" s="5">
        <v>8.7320149999999992E-3</v>
      </c>
    </row>
    <row r="59" spans="1:7" ht="15" x14ac:dyDescent="0.25">
      <c r="A59" s="6">
        <v>53</v>
      </c>
      <c r="B59" s="7" t="s">
        <v>239</v>
      </c>
      <c r="C59" s="11" t="s">
        <v>240</v>
      </c>
      <c r="D59" s="2" t="s">
        <v>175</v>
      </c>
      <c r="E59" s="46">
        <v>46515</v>
      </c>
      <c r="F59" s="51">
        <v>126.75337500000001</v>
      </c>
      <c r="G59" s="5">
        <v>8.6708029999999995E-3</v>
      </c>
    </row>
    <row r="60" spans="1:7" ht="51" x14ac:dyDescent="0.25">
      <c r="A60" s="6">
        <v>54</v>
      </c>
      <c r="B60" s="7" t="s">
        <v>283</v>
      </c>
      <c r="C60" s="11" t="s">
        <v>284</v>
      </c>
      <c r="D60" s="2" t="s">
        <v>233</v>
      </c>
      <c r="E60" s="46">
        <v>319686</v>
      </c>
      <c r="F60" s="51">
        <v>122.120052</v>
      </c>
      <c r="G60" s="5">
        <v>8.3538520000000002E-3</v>
      </c>
    </row>
    <row r="61" spans="1:7" ht="15" x14ac:dyDescent="0.25">
      <c r="A61" s="6">
        <v>55</v>
      </c>
      <c r="B61" s="7" t="s">
        <v>173</v>
      </c>
      <c r="C61" s="11" t="s">
        <v>174</v>
      </c>
      <c r="D61" s="2" t="s">
        <v>175</v>
      </c>
      <c r="E61" s="46">
        <v>47441</v>
      </c>
      <c r="F61" s="51">
        <v>111.96075999999999</v>
      </c>
      <c r="G61" s="5">
        <v>7.6588869999999996E-3</v>
      </c>
    </row>
    <row r="62" spans="1:7" ht="15" x14ac:dyDescent="0.25">
      <c r="A62" s="6">
        <v>56</v>
      </c>
      <c r="B62" s="7" t="s">
        <v>217</v>
      </c>
      <c r="C62" s="11" t="s">
        <v>218</v>
      </c>
      <c r="D62" s="2" t="s">
        <v>186</v>
      </c>
      <c r="E62" s="46">
        <v>41000</v>
      </c>
      <c r="F62" s="51">
        <v>104.9395</v>
      </c>
      <c r="G62" s="5">
        <v>7.178584E-3</v>
      </c>
    </row>
    <row r="63" spans="1:7" ht="25.5" x14ac:dyDescent="0.25">
      <c r="A63" s="6">
        <v>57</v>
      </c>
      <c r="B63" s="7" t="s">
        <v>464</v>
      </c>
      <c r="C63" s="11" t="s">
        <v>465</v>
      </c>
      <c r="D63" s="2" t="s">
        <v>53</v>
      </c>
      <c r="E63" s="46">
        <v>13250</v>
      </c>
      <c r="F63" s="51">
        <v>101.74012500000001</v>
      </c>
      <c r="G63" s="5">
        <v>6.9597249999999999E-3</v>
      </c>
    </row>
    <row r="64" spans="1:7" ht="15" x14ac:dyDescent="0.25">
      <c r="A64" s="6">
        <v>58</v>
      </c>
      <c r="B64" s="7" t="s">
        <v>246</v>
      </c>
      <c r="C64" s="11" t="s">
        <v>247</v>
      </c>
      <c r="D64" s="2" t="s">
        <v>208</v>
      </c>
      <c r="E64" s="46">
        <v>81081</v>
      </c>
      <c r="F64" s="51">
        <v>78.445867500000006</v>
      </c>
      <c r="G64" s="5">
        <v>5.3662370000000003E-3</v>
      </c>
    </row>
    <row r="65" spans="1:7" ht="15" x14ac:dyDescent="0.25">
      <c r="A65" s="6">
        <v>59</v>
      </c>
      <c r="B65" s="7" t="s">
        <v>221</v>
      </c>
      <c r="C65" s="11" t="s">
        <v>222</v>
      </c>
      <c r="D65" s="2" t="s">
        <v>223</v>
      </c>
      <c r="E65" s="46">
        <v>5429</v>
      </c>
      <c r="F65" s="51">
        <v>76.850209500000005</v>
      </c>
      <c r="G65" s="5">
        <v>5.2570830000000001E-3</v>
      </c>
    </row>
    <row r="66" spans="1:7" ht="25.5" x14ac:dyDescent="0.25">
      <c r="A66" s="6">
        <v>60</v>
      </c>
      <c r="B66" s="7" t="s">
        <v>454</v>
      </c>
      <c r="C66" s="11" t="s">
        <v>455</v>
      </c>
      <c r="D66" s="2" t="s">
        <v>160</v>
      </c>
      <c r="E66" s="46">
        <v>125751</v>
      </c>
      <c r="F66" s="51">
        <v>73.627210500000004</v>
      </c>
      <c r="G66" s="5">
        <v>5.0366079999999997E-3</v>
      </c>
    </row>
    <row r="67" spans="1:7" ht="15" x14ac:dyDescent="0.25">
      <c r="A67" s="6">
        <v>61</v>
      </c>
      <c r="B67" s="7" t="s">
        <v>267</v>
      </c>
      <c r="C67" s="11" t="s">
        <v>268</v>
      </c>
      <c r="D67" s="2" t="s">
        <v>269</v>
      </c>
      <c r="E67" s="46">
        <v>8910</v>
      </c>
      <c r="F67" s="51">
        <v>72.121994999999998</v>
      </c>
      <c r="G67" s="5">
        <v>4.9336409999999999E-3</v>
      </c>
    </row>
    <row r="68" spans="1:7" ht="25.5" x14ac:dyDescent="0.25">
      <c r="A68" s="6">
        <v>62</v>
      </c>
      <c r="B68" s="7" t="s">
        <v>272</v>
      </c>
      <c r="C68" s="11" t="s">
        <v>273</v>
      </c>
      <c r="D68" s="2" t="s">
        <v>22</v>
      </c>
      <c r="E68" s="46">
        <v>14549</v>
      </c>
      <c r="F68" s="51">
        <v>67.245478000000006</v>
      </c>
      <c r="G68" s="5">
        <v>4.6000540000000001E-3</v>
      </c>
    </row>
    <row r="69" spans="1:7" ht="25.5" x14ac:dyDescent="0.25">
      <c r="A69" s="6">
        <v>63</v>
      </c>
      <c r="B69" s="7" t="s">
        <v>224</v>
      </c>
      <c r="C69" s="11" t="s">
        <v>225</v>
      </c>
      <c r="D69" s="2" t="s">
        <v>160</v>
      </c>
      <c r="E69" s="46">
        <v>48044</v>
      </c>
      <c r="F69" s="51">
        <v>41.918390000000002</v>
      </c>
      <c r="G69" s="5">
        <v>2.8675060000000001E-3</v>
      </c>
    </row>
    <row r="70" spans="1:7" ht="15" x14ac:dyDescent="0.25">
      <c r="A70" s="1"/>
      <c r="B70" s="2"/>
      <c r="C70" s="8" t="s">
        <v>104</v>
      </c>
      <c r="D70" s="12"/>
      <c r="E70" s="48"/>
      <c r="F70" s="53">
        <v>14104.114713000004</v>
      </c>
      <c r="G70" s="13">
        <v>0.96481853100000015</v>
      </c>
    </row>
    <row r="71" spans="1:7" ht="15" x14ac:dyDescent="0.25">
      <c r="A71" s="6"/>
      <c r="B71" s="7"/>
      <c r="C71" s="14"/>
      <c r="D71" s="15"/>
      <c r="E71" s="46"/>
      <c r="F71" s="51"/>
      <c r="G71" s="5"/>
    </row>
    <row r="72" spans="1:7" ht="15" x14ac:dyDescent="0.25">
      <c r="A72" s="1"/>
      <c r="B72" s="2"/>
      <c r="C72" s="8" t="s">
        <v>105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1"/>
      <c r="G74" s="5"/>
    </row>
    <row r="75" spans="1:7" ht="15" x14ac:dyDescent="0.25">
      <c r="A75" s="16"/>
      <c r="B75" s="17"/>
      <c r="C75" s="8" t="s">
        <v>106</v>
      </c>
      <c r="D75" s="9"/>
      <c r="E75" s="47"/>
      <c r="F75" s="52"/>
      <c r="G75" s="10"/>
    </row>
    <row r="76" spans="1:7" ht="15" x14ac:dyDescent="0.25">
      <c r="A76" s="18"/>
      <c r="B76" s="19"/>
      <c r="C76" s="8" t="s">
        <v>104</v>
      </c>
      <c r="D76" s="20"/>
      <c r="E76" s="49"/>
      <c r="F76" s="54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5"/>
      <c r="G77" s="23"/>
    </row>
    <row r="78" spans="1:7" ht="15" x14ac:dyDescent="0.25">
      <c r="A78" s="1"/>
      <c r="B78" s="2"/>
      <c r="C78" s="8" t="s">
        <v>108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15" x14ac:dyDescent="0.25">
      <c r="A81" s="1"/>
      <c r="B81" s="2"/>
      <c r="C81" s="8" t="s">
        <v>109</v>
      </c>
      <c r="D81" s="9"/>
      <c r="E81" s="47"/>
      <c r="F81" s="52"/>
      <c r="G81" s="10"/>
    </row>
    <row r="82" spans="1:7" ht="15" x14ac:dyDescent="0.25">
      <c r="A82" s="1"/>
      <c r="B82" s="2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15" x14ac:dyDescent="0.25">
      <c r="A84" s="1"/>
      <c r="B84" s="2"/>
      <c r="C84" s="8" t="s">
        <v>110</v>
      </c>
      <c r="D84" s="9"/>
      <c r="E84" s="47"/>
      <c r="F84" s="52"/>
      <c r="G84" s="10"/>
    </row>
    <row r="85" spans="1:7" ht="15" x14ac:dyDescent="0.25">
      <c r="A85" s="1"/>
      <c r="B85" s="2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6"/>
      <c r="B87" s="7"/>
      <c r="C87" s="24" t="s">
        <v>111</v>
      </c>
      <c r="D87" s="25"/>
      <c r="E87" s="48"/>
      <c r="F87" s="53">
        <v>14104.114713000004</v>
      </c>
      <c r="G87" s="13">
        <v>0.96481853100000015</v>
      </c>
    </row>
    <row r="88" spans="1:7" ht="15" x14ac:dyDescent="0.25">
      <c r="A88" s="1"/>
      <c r="B88" s="2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112</v>
      </c>
      <c r="D89" s="4"/>
      <c r="E89" s="46"/>
      <c r="F89" s="51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1"/>
      <c r="G92" s="5"/>
    </row>
    <row r="93" spans="1:7" ht="15" x14ac:dyDescent="0.25">
      <c r="A93" s="1"/>
      <c r="B93" s="26"/>
      <c r="C93" s="8" t="s">
        <v>113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6"/>
      <c r="G95" s="27"/>
    </row>
    <row r="96" spans="1:7" ht="15" x14ac:dyDescent="0.25">
      <c r="A96" s="1"/>
      <c r="B96" s="2"/>
      <c r="C96" s="8" t="s">
        <v>114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12"/>
      <c r="E97" s="48"/>
      <c r="F97" s="53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1"/>
      <c r="G98" s="5"/>
    </row>
    <row r="99" spans="1:7" ht="25.5" x14ac:dyDescent="0.25">
      <c r="A99" s="1"/>
      <c r="B99" s="26"/>
      <c r="C99" s="8" t="s">
        <v>115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12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1"/>
      <c r="G101" s="5"/>
    </row>
    <row r="102" spans="1:7" ht="15" x14ac:dyDescent="0.25">
      <c r="A102" s="6"/>
      <c r="B102" s="7"/>
      <c r="C102" s="28" t="s">
        <v>116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1"/>
      <c r="G103" s="5"/>
    </row>
    <row r="104" spans="1:7" ht="15" x14ac:dyDescent="0.25">
      <c r="A104" s="1"/>
      <c r="B104" s="2"/>
      <c r="C104" s="3" t="s">
        <v>117</v>
      </c>
      <c r="D104" s="4"/>
      <c r="E104" s="46"/>
      <c r="F104" s="51"/>
      <c r="G104" s="5"/>
    </row>
    <row r="105" spans="1:7" ht="15" x14ac:dyDescent="0.25">
      <c r="A105" s="6"/>
      <c r="B105" s="7"/>
      <c r="C105" s="8" t="s">
        <v>118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119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15" x14ac:dyDescent="0.25">
      <c r="A111" s="6"/>
      <c r="B111" s="7"/>
      <c r="C111" s="8" t="s">
        <v>120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1"/>
      <c r="G113" s="5"/>
    </row>
    <row r="114" spans="1:7" ht="15" x14ac:dyDescent="0.25">
      <c r="A114" s="6"/>
      <c r="B114" s="7"/>
      <c r="C114" s="8" t="s">
        <v>121</v>
      </c>
      <c r="D114" s="9"/>
      <c r="E114" s="47"/>
      <c r="F114" s="52"/>
      <c r="G114" s="10"/>
    </row>
    <row r="115" spans="1:7" ht="15" x14ac:dyDescent="0.25">
      <c r="A115" s="6">
        <v>1</v>
      </c>
      <c r="B115" s="7"/>
      <c r="C115" s="11" t="s">
        <v>840</v>
      </c>
      <c r="D115" s="15"/>
      <c r="E115" s="46"/>
      <c r="F115" s="51">
        <v>537.74453449999999</v>
      </c>
      <c r="G115" s="5">
        <v>3.6785428000000002E-2</v>
      </c>
    </row>
    <row r="116" spans="1:7" ht="15" x14ac:dyDescent="0.25">
      <c r="A116" s="6"/>
      <c r="B116" s="7"/>
      <c r="C116" s="8" t="s">
        <v>104</v>
      </c>
      <c r="D116" s="25"/>
      <c r="E116" s="48"/>
      <c r="F116" s="53">
        <v>537.74453449999999</v>
      </c>
      <c r="G116" s="13">
        <v>3.6785428000000002E-2</v>
      </c>
    </row>
    <row r="117" spans="1:7" ht="15" x14ac:dyDescent="0.25">
      <c r="A117" s="6"/>
      <c r="B117" s="7"/>
      <c r="C117" s="14"/>
      <c r="D117" s="7"/>
      <c r="E117" s="46"/>
      <c r="F117" s="51"/>
      <c r="G117" s="5"/>
    </row>
    <row r="118" spans="1:7" ht="25.5" x14ac:dyDescent="0.25">
      <c r="A118" s="6"/>
      <c r="B118" s="7"/>
      <c r="C118" s="24" t="s">
        <v>122</v>
      </c>
      <c r="D118" s="25"/>
      <c r="E118" s="48"/>
      <c r="F118" s="53">
        <v>537.74453449999999</v>
      </c>
      <c r="G118" s="13">
        <v>3.6785428000000002E-2</v>
      </c>
    </row>
    <row r="119" spans="1:7" ht="15" x14ac:dyDescent="0.25">
      <c r="A119" s="6"/>
      <c r="B119" s="7"/>
      <c r="C119" s="29"/>
      <c r="D119" s="7"/>
      <c r="E119" s="46"/>
      <c r="F119" s="51"/>
      <c r="G119" s="5"/>
    </row>
    <row r="120" spans="1:7" ht="15" x14ac:dyDescent="0.25">
      <c r="A120" s="1"/>
      <c r="B120" s="2"/>
      <c r="C120" s="3" t="s">
        <v>123</v>
      </c>
      <c r="D120" s="4"/>
      <c r="E120" s="46"/>
      <c r="F120" s="51"/>
      <c r="G120" s="5"/>
    </row>
    <row r="121" spans="1:7" ht="25.5" x14ac:dyDescent="0.25">
      <c r="A121" s="6"/>
      <c r="B121" s="7"/>
      <c r="C121" s="8" t="s">
        <v>124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1"/>
      <c r="G123" s="5"/>
    </row>
    <row r="124" spans="1:7" ht="15" x14ac:dyDescent="0.25">
      <c r="A124" s="1"/>
      <c r="B124" s="2"/>
      <c r="C124" s="3" t="s">
        <v>125</v>
      </c>
      <c r="D124" s="4"/>
      <c r="E124" s="46"/>
      <c r="F124" s="51"/>
      <c r="G124" s="5"/>
    </row>
    <row r="125" spans="1:7" ht="25.5" x14ac:dyDescent="0.25">
      <c r="A125" s="6"/>
      <c r="B125" s="7"/>
      <c r="C125" s="8" t="s">
        <v>126</v>
      </c>
      <c r="D125" s="9"/>
      <c r="E125" s="47"/>
      <c r="F125" s="52"/>
      <c r="G125" s="10"/>
    </row>
    <row r="126" spans="1:7" ht="15" x14ac:dyDescent="0.25">
      <c r="A126" s="6"/>
      <c r="B126" s="7"/>
      <c r="C126" s="8" t="s">
        <v>104</v>
      </c>
      <c r="D126" s="25"/>
      <c r="E126" s="48"/>
      <c r="F126" s="53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1"/>
      <c r="G127" s="5"/>
    </row>
    <row r="128" spans="1:7" ht="25.5" x14ac:dyDescent="0.25">
      <c r="A128" s="6"/>
      <c r="B128" s="7"/>
      <c r="C128" s="8" t="s">
        <v>127</v>
      </c>
      <c r="D128" s="9"/>
      <c r="E128" s="47"/>
      <c r="F128" s="52"/>
      <c r="G128" s="10"/>
    </row>
    <row r="129" spans="1:7" ht="15" x14ac:dyDescent="0.25">
      <c r="A129" s="6"/>
      <c r="B129" s="7"/>
      <c r="C129" s="8" t="s">
        <v>104</v>
      </c>
      <c r="D129" s="25"/>
      <c r="E129" s="48"/>
      <c r="F129" s="53">
        <v>0</v>
      </c>
      <c r="G129" s="13">
        <v>0</v>
      </c>
    </row>
    <row r="130" spans="1:7" ht="15" x14ac:dyDescent="0.25">
      <c r="A130" s="6"/>
      <c r="B130" s="7"/>
      <c r="C130" s="14"/>
      <c r="D130" s="7"/>
      <c r="E130" s="46"/>
      <c r="F130" s="56"/>
      <c r="G130" s="27"/>
    </row>
    <row r="131" spans="1:7" ht="25.5" x14ac:dyDescent="0.25">
      <c r="A131" s="6"/>
      <c r="B131" s="7"/>
      <c r="C131" s="29" t="s">
        <v>128</v>
      </c>
      <c r="D131" s="7"/>
      <c r="E131" s="46"/>
      <c r="F131" s="137">
        <v>-23.447364709999999</v>
      </c>
      <c r="G131" s="138">
        <v>-1.6039611483107932E-3</v>
      </c>
    </row>
    <row r="132" spans="1:7" ht="15" x14ac:dyDescent="0.25">
      <c r="A132" s="6"/>
      <c r="B132" s="7"/>
      <c r="C132" s="30" t="s">
        <v>129</v>
      </c>
      <c r="D132" s="12"/>
      <c r="E132" s="48"/>
      <c r="F132" s="53">
        <v>14618.411882790004</v>
      </c>
      <c r="G132" s="13">
        <v>0.99999999800000017</v>
      </c>
    </row>
    <row r="134" spans="1:7" ht="15" x14ac:dyDescent="0.25">
      <c r="B134" s="143"/>
      <c r="C134" s="143"/>
      <c r="D134" s="143"/>
      <c r="E134" s="143"/>
      <c r="F134" s="143"/>
    </row>
    <row r="135" spans="1:7" ht="15" x14ac:dyDescent="0.25">
      <c r="B135" s="143"/>
      <c r="C135" s="143"/>
      <c r="D135" s="143"/>
      <c r="E135" s="143"/>
      <c r="F135" s="143"/>
    </row>
    <row r="137" spans="1:7" ht="15" x14ac:dyDescent="0.25">
      <c r="B137" s="36" t="s">
        <v>131</v>
      </c>
      <c r="C137" s="37"/>
      <c r="D137" s="38"/>
    </row>
    <row r="138" spans="1:7" ht="15" x14ac:dyDescent="0.25">
      <c r="B138" s="39" t="s">
        <v>132</v>
      </c>
      <c r="C138" s="40"/>
      <c r="D138" s="62" t="s">
        <v>133</v>
      </c>
    </row>
    <row r="139" spans="1:7" ht="15" x14ac:dyDescent="0.25">
      <c r="B139" s="39" t="s">
        <v>134</v>
      </c>
      <c r="C139" s="40"/>
      <c r="D139" s="62" t="s">
        <v>133</v>
      </c>
    </row>
    <row r="140" spans="1:7" ht="15" x14ac:dyDescent="0.25">
      <c r="B140" s="41" t="s">
        <v>135</v>
      </c>
      <c r="C140" s="40"/>
      <c r="D140" s="42"/>
    </row>
    <row r="141" spans="1:7" ht="25.5" customHeight="1" x14ac:dyDescent="0.25">
      <c r="B141" s="42"/>
      <c r="C141" s="32" t="s">
        <v>136</v>
      </c>
      <c r="D141" s="33" t="s">
        <v>137</v>
      </c>
    </row>
    <row r="142" spans="1:7" ht="12.75" customHeight="1" x14ac:dyDescent="0.25">
      <c r="B142" s="57" t="s">
        <v>138</v>
      </c>
      <c r="C142" s="58" t="s">
        <v>139</v>
      </c>
      <c r="D142" s="58" t="s">
        <v>140</v>
      </c>
    </row>
    <row r="143" spans="1:7" ht="15" x14ac:dyDescent="0.25">
      <c r="B143" s="42" t="s">
        <v>141</v>
      </c>
      <c r="C143" s="43">
        <v>9.7934000000000001</v>
      </c>
      <c r="D143" s="43">
        <v>9.4178999999999995</v>
      </c>
    </row>
    <row r="144" spans="1:7" ht="15" x14ac:dyDescent="0.25">
      <c r="B144" s="42" t="s">
        <v>142</v>
      </c>
      <c r="C144" s="43">
        <v>9.7934999999999999</v>
      </c>
      <c r="D144" s="43">
        <v>9.4178999999999995</v>
      </c>
    </row>
    <row r="145" spans="2:4" ht="15" x14ac:dyDescent="0.25">
      <c r="B145" s="42" t="s">
        <v>143</v>
      </c>
      <c r="C145" s="43">
        <v>9.6600999999999999</v>
      </c>
      <c r="D145" s="43">
        <v>9.2850999999999999</v>
      </c>
    </row>
    <row r="146" spans="2:4" ht="15" x14ac:dyDescent="0.25">
      <c r="B146" s="42" t="s">
        <v>144</v>
      </c>
      <c r="C146" s="43">
        <v>9.6600999999999999</v>
      </c>
      <c r="D146" s="43">
        <v>9.2850999999999999</v>
      </c>
    </row>
    <row r="148" spans="2:4" ht="15" x14ac:dyDescent="0.25">
      <c r="B148" s="59" t="s">
        <v>145</v>
      </c>
      <c r="C148" s="44"/>
      <c r="D148" s="60" t="s">
        <v>133</v>
      </c>
    </row>
    <row r="149" spans="2:4" ht="24.75" customHeight="1" x14ac:dyDescent="0.25">
      <c r="B149" s="61"/>
      <c r="C149" s="61"/>
    </row>
    <row r="150" spans="2:4" ht="15" x14ac:dyDescent="0.25">
      <c r="B150" s="63"/>
      <c r="C150" s="65"/>
      <c r="D150"/>
    </row>
    <row r="152" spans="2:4" ht="15" x14ac:dyDescent="0.25">
      <c r="B152" s="41" t="s">
        <v>146</v>
      </c>
      <c r="C152" s="40"/>
      <c r="D152" s="64" t="s">
        <v>133</v>
      </c>
    </row>
    <row r="153" spans="2:4" ht="15" x14ac:dyDescent="0.25">
      <c r="B153" s="41" t="s">
        <v>147</v>
      </c>
      <c r="C153" s="40"/>
      <c r="D153" s="64" t="s">
        <v>133</v>
      </c>
    </row>
    <row r="154" spans="2:4" ht="15" x14ac:dyDescent="0.25">
      <c r="B154" s="41" t="s">
        <v>148</v>
      </c>
      <c r="C154" s="40"/>
      <c r="D154" s="45">
        <v>6.8806225809282764E-2</v>
      </c>
    </row>
    <row r="155" spans="2:4" ht="15" x14ac:dyDescent="0.25">
      <c r="B155" s="41" t="s">
        <v>149</v>
      </c>
      <c r="C155" s="40"/>
      <c r="D155" s="45" t="s">
        <v>133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5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466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43837</v>
      </c>
      <c r="F7" s="51">
        <v>365.337558</v>
      </c>
      <c r="G7" s="5">
        <v>3.4684814000000001E-2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59926</v>
      </c>
      <c r="F8" s="51">
        <v>356.46981099999999</v>
      </c>
      <c r="G8" s="5">
        <v>3.3842918E-2</v>
      </c>
    </row>
    <row r="9" spans="1:7" ht="15" x14ac:dyDescent="0.25">
      <c r="A9" s="6">
        <v>3</v>
      </c>
      <c r="B9" s="7" t="s">
        <v>64</v>
      </c>
      <c r="C9" s="11" t="s">
        <v>65</v>
      </c>
      <c r="D9" s="2" t="s">
        <v>19</v>
      </c>
      <c r="E9" s="46">
        <v>34044</v>
      </c>
      <c r="F9" s="51">
        <v>341.03577000000001</v>
      </c>
      <c r="G9" s="5">
        <v>3.2377624000000001E-2</v>
      </c>
    </row>
    <row r="10" spans="1:7" ht="15" x14ac:dyDescent="0.25">
      <c r="A10" s="6">
        <v>4</v>
      </c>
      <c r="B10" s="7" t="s">
        <v>259</v>
      </c>
      <c r="C10" s="11" t="s">
        <v>260</v>
      </c>
      <c r="D10" s="2" t="s">
        <v>172</v>
      </c>
      <c r="E10" s="46">
        <v>55401</v>
      </c>
      <c r="F10" s="51">
        <v>287.61429149999998</v>
      </c>
      <c r="G10" s="5">
        <v>2.7305837999999999E-2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13</v>
      </c>
      <c r="E11" s="46">
        <v>203257</v>
      </c>
      <c r="F11" s="51">
        <v>285.88097049999999</v>
      </c>
      <c r="G11" s="5">
        <v>2.7141278000000001E-2</v>
      </c>
    </row>
    <row r="12" spans="1:7" ht="15" x14ac:dyDescent="0.25">
      <c r="A12" s="6">
        <v>6</v>
      </c>
      <c r="B12" s="7" t="s">
        <v>457</v>
      </c>
      <c r="C12" s="11" t="s">
        <v>458</v>
      </c>
      <c r="D12" s="2" t="s">
        <v>172</v>
      </c>
      <c r="E12" s="46">
        <v>18778</v>
      </c>
      <c r="F12" s="51">
        <v>281.53855399999998</v>
      </c>
      <c r="G12" s="5">
        <v>2.6729012999999999E-2</v>
      </c>
    </row>
    <row r="13" spans="1:7" ht="25.5" x14ac:dyDescent="0.25">
      <c r="A13" s="6">
        <v>7</v>
      </c>
      <c r="B13" s="7" t="s">
        <v>440</v>
      </c>
      <c r="C13" s="11" t="s">
        <v>441</v>
      </c>
      <c r="D13" s="2" t="s">
        <v>53</v>
      </c>
      <c r="E13" s="46">
        <v>175849</v>
      </c>
      <c r="F13" s="51">
        <v>279.95160800000002</v>
      </c>
      <c r="G13" s="5">
        <v>2.6578350000000001E-2</v>
      </c>
    </row>
    <row r="14" spans="1:7" ht="25.5" x14ac:dyDescent="0.25">
      <c r="A14" s="6">
        <v>8</v>
      </c>
      <c r="B14" s="7" t="s">
        <v>151</v>
      </c>
      <c r="C14" s="11" t="s">
        <v>152</v>
      </c>
      <c r="D14" s="2" t="s">
        <v>153</v>
      </c>
      <c r="E14" s="46">
        <v>38841</v>
      </c>
      <c r="F14" s="51">
        <v>274.60586999999998</v>
      </c>
      <c r="G14" s="5">
        <v>2.607083E-2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55758</v>
      </c>
      <c r="F15" s="51">
        <v>274.41299700000002</v>
      </c>
      <c r="G15" s="5">
        <v>2.6052519E-2</v>
      </c>
    </row>
    <row r="16" spans="1:7" ht="15" x14ac:dyDescent="0.25">
      <c r="A16" s="6">
        <v>10</v>
      </c>
      <c r="B16" s="7" t="s">
        <v>229</v>
      </c>
      <c r="C16" s="11" t="s">
        <v>230</v>
      </c>
      <c r="D16" s="2" t="s">
        <v>175</v>
      </c>
      <c r="E16" s="46">
        <v>69480</v>
      </c>
      <c r="F16" s="51">
        <v>266.83794</v>
      </c>
      <c r="G16" s="5">
        <v>2.5333350000000001E-2</v>
      </c>
    </row>
    <row r="17" spans="1:7" ht="25.5" x14ac:dyDescent="0.25">
      <c r="A17" s="6">
        <v>11</v>
      </c>
      <c r="B17" s="7" t="s">
        <v>193</v>
      </c>
      <c r="C17" s="11" t="s">
        <v>194</v>
      </c>
      <c r="D17" s="2" t="s">
        <v>163</v>
      </c>
      <c r="E17" s="46">
        <v>53675</v>
      </c>
      <c r="F17" s="51">
        <v>253.3728375</v>
      </c>
      <c r="G17" s="5">
        <v>2.4054985000000001E-2</v>
      </c>
    </row>
    <row r="18" spans="1:7" ht="25.5" x14ac:dyDescent="0.25">
      <c r="A18" s="6">
        <v>12</v>
      </c>
      <c r="B18" s="7" t="s">
        <v>98</v>
      </c>
      <c r="C18" s="11" t="s">
        <v>99</v>
      </c>
      <c r="D18" s="2" t="s">
        <v>22</v>
      </c>
      <c r="E18" s="46">
        <v>52398</v>
      </c>
      <c r="F18" s="51">
        <v>251.56279799999999</v>
      </c>
      <c r="G18" s="5">
        <v>2.3883142E-2</v>
      </c>
    </row>
    <row r="19" spans="1:7" ht="25.5" x14ac:dyDescent="0.25">
      <c r="A19" s="6">
        <v>13</v>
      </c>
      <c r="B19" s="7" t="s">
        <v>176</v>
      </c>
      <c r="C19" s="11" t="s">
        <v>177</v>
      </c>
      <c r="D19" s="2" t="s">
        <v>22</v>
      </c>
      <c r="E19" s="46">
        <v>72000</v>
      </c>
      <c r="F19" s="51">
        <v>250.452</v>
      </c>
      <c r="G19" s="5">
        <v>2.3777684E-2</v>
      </c>
    </row>
    <row r="20" spans="1:7" ht="25.5" x14ac:dyDescent="0.25">
      <c r="A20" s="6">
        <v>14</v>
      </c>
      <c r="B20" s="7" t="s">
        <v>75</v>
      </c>
      <c r="C20" s="11" t="s">
        <v>76</v>
      </c>
      <c r="D20" s="2" t="s">
        <v>22</v>
      </c>
      <c r="E20" s="46">
        <v>146929</v>
      </c>
      <c r="F20" s="51">
        <v>241.404347</v>
      </c>
      <c r="G20" s="5">
        <v>2.2918707999999999E-2</v>
      </c>
    </row>
    <row r="21" spans="1:7" ht="25.5" x14ac:dyDescent="0.25">
      <c r="A21" s="6">
        <v>15</v>
      </c>
      <c r="B21" s="7" t="s">
        <v>20</v>
      </c>
      <c r="C21" s="11" t="s">
        <v>21</v>
      </c>
      <c r="D21" s="2" t="s">
        <v>22</v>
      </c>
      <c r="E21" s="46">
        <v>32169</v>
      </c>
      <c r="F21" s="51">
        <v>236.1687135</v>
      </c>
      <c r="G21" s="5">
        <v>2.2421641999999999E-2</v>
      </c>
    </row>
    <row r="22" spans="1:7" ht="25.5" x14ac:dyDescent="0.25">
      <c r="A22" s="6">
        <v>16</v>
      </c>
      <c r="B22" s="7" t="s">
        <v>37</v>
      </c>
      <c r="C22" s="11" t="s">
        <v>38</v>
      </c>
      <c r="D22" s="2" t="s">
        <v>22</v>
      </c>
      <c r="E22" s="46">
        <v>31667</v>
      </c>
      <c r="F22" s="51">
        <v>227.03655649999999</v>
      </c>
      <c r="G22" s="5">
        <v>2.1554642999999998E-2</v>
      </c>
    </row>
    <row r="23" spans="1:7" ht="25.5" x14ac:dyDescent="0.25">
      <c r="A23" s="6">
        <v>17</v>
      </c>
      <c r="B23" s="7" t="s">
        <v>195</v>
      </c>
      <c r="C23" s="11" t="s">
        <v>839</v>
      </c>
      <c r="D23" s="2" t="s">
        <v>53</v>
      </c>
      <c r="E23" s="46">
        <v>12640</v>
      </c>
      <c r="F23" s="51">
        <v>223.93024</v>
      </c>
      <c r="G23" s="5">
        <v>2.1259732E-2</v>
      </c>
    </row>
    <row r="24" spans="1:7" ht="15" x14ac:dyDescent="0.25">
      <c r="A24" s="6">
        <v>18</v>
      </c>
      <c r="B24" s="7" t="s">
        <v>154</v>
      </c>
      <c r="C24" s="11" t="s">
        <v>155</v>
      </c>
      <c r="D24" s="2" t="s">
        <v>19</v>
      </c>
      <c r="E24" s="46">
        <v>106059</v>
      </c>
      <c r="F24" s="51">
        <v>206.86807949999999</v>
      </c>
      <c r="G24" s="5">
        <v>1.9639865999999999E-2</v>
      </c>
    </row>
    <row r="25" spans="1:7" ht="15" x14ac:dyDescent="0.25">
      <c r="A25" s="6">
        <v>19</v>
      </c>
      <c r="B25" s="7" t="s">
        <v>446</v>
      </c>
      <c r="C25" s="11" t="s">
        <v>447</v>
      </c>
      <c r="D25" s="2" t="s">
        <v>172</v>
      </c>
      <c r="E25" s="46">
        <v>170932</v>
      </c>
      <c r="F25" s="51">
        <v>205.203866</v>
      </c>
      <c r="G25" s="5">
        <v>1.9481867E-2</v>
      </c>
    </row>
    <row r="26" spans="1:7" ht="25.5" x14ac:dyDescent="0.25">
      <c r="A26" s="6">
        <v>20</v>
      </c>
      <c r="B26" s="7" t="s">
        <v>23</v>
      </c>
      <c r="C26" s="11" t="s">
        <v>24</v>
      </c>
      <c r="D26" s="2" t="s">
        <v>25</v>
      </c>
      <c r="E26" s="46">
        <v>38178</v>
      </c>
      <c r="F26" s="51">
        <v>200.396322</v>
      </c>
      <c r="G26" s="5">
        <v>1.9025443E-2</v>
      </c>
    </row>
    <row r="27" spans="1:7" ht="25.5" x14ac:dyDescent="0.25">
      <c r="A27" s="6">
        <v>21</v>
      </c>
      <c r="B27" s="7" t="s">
        <v>94</v>
      </c>
      <c r="C27" s="11" t="s">
        <v>95</v>
      </c>
      <c r="D27" s="2" t="s">
        <v>22</v>
      </c>
      <c r="E27" s="46">
        <v>17168</v>
      </c>
      <c r="F27" s="51">
        <v>191.414616</v>
      </c>
      <c r="G27" s="5">
        <v>1.8172728999999999E-2</v>
      </c>
    </row>
    <row r="28" spans="1:7" ht="15" x14ac:dyDescent="0.25">
      <c r="A28" s="6">
        <v>22</v>
      </c>
      <c r="B28" s="7" t="s">
        <v>444</v>
      </c>
      <c r="C28" s="11" t="s">
        <v>445</v>
      </c>
      <c r="D28" s="2" t="s">
        <v>329</v>
      </c>
      <c r="E28" s="46">
        <v>83005</v>
      </c>
      <c r="F28" s="51">
        <v>190.86999750000001</v>
      </c>
      <c r="G28" s="5">
        <v>1.8121023E-2</v>
      </c>
    </row>
    <row r="29" spans="1:7" ht="25.5" x14ac:dyDescent="0.25">
      <c r="A29" s="6">
        <v>23</v>
      </c>
      <c r="B29" s="7" t="s">
        <v>178</v>
      </c>
      <c r="C29" s="11" t="s">
        <v>179</v>
      </c>
      <c r="D29" s="2" t="s">
        <v>32</v>
      </c>
      <c r="E29" s="46">
        <v>16939</v>
      </c>
      <c r="F29" s="51">
        <v>190.072519</v>
      </c>
      <c r="G29" s="5">
        <v>1.8045311000000001E-2</v>
      </c>
    </row>
    <row r="30" spans="1:7" ht="25.5" x14ac:dyDescent="0.25">
      <c r="A30" s="6">
        <v>24</v>
      </c>
      <c r="B30" s="7" t="s">
        <v>51</v>
      </c>
      <c r="C30" s="11" t="s">
        <v>52</v>
      </c>
      <c r="D30" s="2" t="s">
        <v>53</v>
      </c>
      <c r="E30" s="46">
        <v>24137</v>
      </c>
      <c r="F30" s="51">
        <v>187.23070899999999</v>
      </c>
      <c r="G30" s="5">
        <v>1.7775512E-2</v>
      </c>
    </row>
    <row r="31" spans="1:7" ht="25.5" x14ac:dyDescent="0.25">
      <c r="A31" s="6">
        <v>25</v>
      </c>
      <c r="B31" s="7" t="s">
        <v>191</v>
      </c>
      <c r="C31" s="11" t="s">
        <v>192</v>
      </c>
      <c r="D31" s="2" t="s">
        <v>160</v>
      </c>
      <c r="E31" s="46">
        <v>55459</v>
      </c>
      <c r="F31" s="51">
        <v>181.461848</v>
      </c>
      <c r="G31" s="5">
        <v>1.7227822E-2</v>
      </c>
    </row>
    <row r="32" spans="1:7" ht="15" x14ac:dyDescent="0.25">
      <c r="A32" s="6">
        <v>26</v>
      </c>
      <c r="B32" s="7" t="s">
        <v>200</v>
      </c>
      <c r="C32" s="11" t="s">
        <v>201</v>
      </c>
      <c r="D32" s="2" t="s">
        <v>172</v>
      </c>
      <c r="E32" s="46">
        <v>137000</v>
      </c>
      <c r="F32" s="51">
        <v>178.03149999999999</v>
      </c>
      <c r="G32" s="5">
        <v>1.6902147999999999E-2</v>
      </c>
    </row>
    <row r="33" spans="1:7" ht="15" x14ac:dyDescent="0.25">
      <c r="A33" s="6">
        <v>27</v>
      </c>
      <c r="B33" s="7" t="s">
        <v>182</v>
      </c>
      <c r="C33" s="11" t="s">
        <v>183</v>
      </c>
      <c r="D33" s="2" t="s">
        <v>172</v>
      </c>
      <c r="E33" s="46">
        <v>16636</v>
      </c>
      <c r="F33" s="51">
        <v>175.46821</v>
      </c>
      <c r="G33" s="5">
        <v>1.6658790999999999E-2</v>
      </c>
    </row>
    <row r="34" spans="1:7" ht="51" x14ac:dyDescent="0.25">
      <c r="A34" s="6">
        <v>28</v>
      </c>
      <c r="B34" s="7" t="s">
        <v>231</v>
      </c>
      <c r="C34" s="11" t="s">
        <v>232</v>
      </c>
      <c r="D34" s="2" t="s">
        <v>233</v>
      </c>
      <c r="E34" s="46">
        <v>68953</v>
      </c>
      <c r="F34" s="51">
        <v>160.177819</v>
      </c>
      <c r="G34" s="5">
        <v>1.5207136E-2</v>
      </c>
    </row>
    <row r="35" spans="1:7" ht="15" x14ac:dyDescent="0.25">
      <c r="A35" s="6">
        <v>29</v>
      </c>
      <c r="B35" s="7" t="s">
        <v>248</v>
      </c>
      <c r="C35" s="11" t="s">
        <v>249</v>
      </c>
      <c r="D35" s="2" t="s">
        <v>208</v>
      </c>
      <c r="E35" s="46">
        <v>18500</v>
      </c>
      <c r="F35" s="51">
        <v>159.59950000000001</v>
      </c>
      <c r="G35" s="5">
        <v>1.5152231E-2</v>
      </c>
    </row>
    <row r="36" spans="1:7" ht="15" x14ac:dyDescent="0.25">
      <c r="A36" s="6">
        <v>30</v>
      </c>
      <c r="B36" s="7" t="s">
        <v>294</v>
      </c>
      <c r="C36" s="11" t="s">
        <v>295</v>
      </c>
      <c r="D36" s="2" t="s">
        <v>175</v>
      </c>
      <c r="E36" s="46">
        <v>6790</v>
      </c>
      <c r="F36" s="51">
        <v>156.67246</v>
      </c>
      <c r="G36" s="5">
        <v>1.487434E-2</v>
      </c>
    </row>
    <row r="37" spans="1:7" ht="25.5" x14ac:dyDescent="0.25">
      <c r="A37" s="6">
        <v>31</v>
      </c>
      <c r="B37" s="7" t="s">
        <v>73</v>
      </c>
      <c r="C37" s="11" t="s">
        <v>74</v>
      </c>
      <c r="D37" s="2" t="s">
        <v>22</v>
      </c>
      <c r="E37" s="46">
        <v>12717</v>
      </c>
      <c r="F37" s="51">
        <v>146.296368</v>
      </c>
      <c r="G37" s="5">
        <v>1.3889243000000001E-2</v>
      </c>
    </row>
    <row r="38" spans="1:7" ht="25.5" x14ac:dyDescent="0.25">
      <c r="A38" s="6">
        <v>32</v>
      </c>
      <c r="B38" s="7" t="s">
        <v>448</v>
      </c>
      <c r="C38" s="11" t="s">
        <v>449</v>
      </c>
      <c r="D38" s="2" t="s">
        <v>81</v>
      </c>
      <c r="E38" s="46">
        <v>46885</v>
      </c>
      <c r="F38" s="51">
        <v>145.8826775</v>
      </c>
      <c r="G38" s="5">
        <v>1.3849968000000001E-2</v>
      </c>
    </row>
    <row r="39" spans="1:7" ht="15" x14ac:dyDescent="0.25">
      <c r="A39" s="6">
        <v>33</v>
      </c>
      <c r="B39" s="7" t="s">
        <v>452</v>
      </c>
      <c r="C39" s="11" t="s">
        <v>453</v>
      </c>
      <c r="D39" s="2" t="s">
        <v>175</v>
      </c>
      <c r="E39" s="46">
        <v>120232</v>
      </c>
      <c r="F39" s="51">
        <v>138.928076</v>
      </c>
      <c r="G39" s="5">
        <v>1.3189704E-2</v>
      </c>
    </row>
    <row r="40" spans="1:7" ht="25.5" x14ac:dyDescent="0.25">
      <c r="A40" s="6">
        <v>34</v>
      </c>
      <c r="B40" s="7" t="s">
        <v>357</v>
      </c>
      <c r="C40" s="11" t="s">
        <v>358</v>
      </c>
      <c r="D40" s="2" t="s">
        <v>22</v>
      </c>
      <c r="E40" s="46">
        <v>38533</v>
      </c>
      <c r="F40" s="51">
        <v>137.6206095</v>
      </c>
      <c r="G40" s="5">
        <v>1.3065574999999999E-2</v>
      </c>
    </row>
    <row r="41" spans="1:7" ht="15" x14ac:dyDescent="0.25">
      <c r="A41" s="6">
        <v>35</v>
      </c>
      <c r="B41" s="7" t="s">
        <v>236</v>
      </c>
      <c r="C41" s="11" t="s">
        <v>237</v>
      </c>
      <c r="D41" s="2" t="s">
        <v>238</v>
      </c>
      <c r="E41" s="46">
        <v>20130</v>
      </c>
      <c r="F41" s="51">
        <v>136.98464999999999</v>
      </c>
      <c r="G41" s="5">
        <v>1.3005197E-2</v>
      </c>
    </row>
    <row r="42" spans="1:7" ht="15" x14ac:dyDescent="0.25">
      <c r="A42" s="6">
        <v>36</v>
      </c>
      <c r="B42" s="7" t="s">
        <v>411</v>
      </c>
      <c r="C42" s="11" t="s">
        <v>412</v>
      </c>
      <c r="D42" s="2" t="s">
        <v>208</v>
      </c>
      <c r="E42" s="46">
        <v>22119</v>
      </c>
      <c r="F42" s="51">
        <v>136.56270599999999</v>
      </c>
      <c r="G42" s="5">
        <v>1.2965137999999999E-2</v>
      </c>
    </row>
    <row r="43" spans="1:7" ht="25.5" x14ac:dyDescent="0.25">
      <c r="A43" s="6">
        <v>37</v>
      </c>
      <c r="B43" s="7" t="s">
        <v>209</v>
      </c>
      <c r="C43" s="11" t="s">
        <v>210</v>
      </c>
      <c r="D43" s="2" t="s">
        <v>32</v>
      </c>
      <c r="E43" s="46">
        <v>100029</v>
      </c>
      <c r="F43" s="51">
        <v>124.1860035</v>
      </c>
      <c r="G43" s="5">
        <v>1.1790106E-2</v>
      </c>
    </row>
    <row r="44" spans="1:7" ht="25.5" x14ac:dyDescent="0.25">
      <c r="A44" s="6">
        <v>38</v>
      </c>
      <c r="B44" s="7" t="s">
        <v>49</v>
      </c>
      <c r="C44" s="11" t="s">
        <v>50</v>
      </c>
      <c r="D44" s="2" t="s">
        <v>13</v>
      </c>
      <c r="E44" s="46">
        <v>126093</v>
      </c>
      <c r="F44" s="51">
        <v>122.8776285</v>
      </c>
      <c r="G44" s="5">
        <v>1.166589E-2</v>
      </c>
    </row>
    <row r="45" spans="1:7" ht="15" x14ac:dyDescent="0.25">
      <c r="A45" s="6">
        <v>39</v>
      </c>
      <c r="B45" s="7" t="s">
        <v>189</v>
      </c>
      <c r="C45" s="11" t="s">
        <v>190</v>
      </c>
      <c r="D45" s="2" t="s">
        <v>172</v>
      </c>
      <c r="E45" s="46">
        <v>33000</v>
      </c>
      <c r="F45" s="51">
        <v>120.384</v>
      </c>
      <c r="G45" s="5">
        <v>1.1429147000000001E-2</v>
      </c>
    </row>
    <row r="46" spans="1:7" ht="25.5" x14ac:dyDescent="0.25">
      <c r="A46" s="6">
        <v>40</v>
      </c>
      <c r="B46" s="7" t="s">
        <v>187</v>
      </c>
      <c r="C46" s="11" t="s">
        <v>188</v>
      </c>
      <c r="D46" s="2" t="s">
        <v>44</v>
      </c>
      <c r="E46" s="46">
        <v>27945</v>
      </c>
      <c r="F46" s="51">
        <v>113.5265625</v>
      </c>
      <c r="G46" s="5">
        <v>1.0778108E-2</v>
      </c>
    </row>
    <row r="47" spans="1:7" ht="15" x14ac:dyDescent="0.25">
      <c r="A47" s="6">
        <v>41</v>
      </c>
      <c r="B47" s="7" t="s">
        <v>170</v>
      </c>
      <c r="C47" s="11" t="s">
        <v>171</v>
      </c>
      <c r="D47" s="2" t="s">
        <v>172</v>
      </c>
      <c r="E47" s="46">
        <v>38067</v>
      </c>
      <c r="F47" s="51">
        <v>112.8876885</v>
      </c>
      <c r="G47" s="5">
        <v>1.0717454E-2</v>
      </c>
    </row>
    <row r="48" spans="1:7" ht="15" x14ac:dyDescent="0.25">
      <c r="A48" s="6">
        <v>42</v>
      </c>
      <c r="B48" s="7" t="s">
        <v>166</v>
      </c>
      <c r="C48" s="11" t="s">
        <v>167</v>
      </c>
      <c r="D48" s="2" t="s">
        <v>16</v>
      </c>
      <c r="E48" s="46">
        <v>45158</v>
      </c>
      <c r="F48" s="51">
        <v>107.06961800000001</v>
      </c>
      <c r="G48" s="5">
        <v>1.0165092000000001E-2</v>
      </c>
    </row>
    <row r="49" spans="1:7" ht="15" x14ac:dyDescent="0.25">
      <c r="A49" s="6">
        <v>43</v>
      </c>
      <c r="B49" s="7" t="s">
        <v>246</v>
      </c>
      <c r="C49" s="11" t="s">
        <v>247</v>
      </c>
      <c r="D49" s="2" t="s">
        <v>208</v>
      </c>
      <c r="E49" s="46">
        <v>110134</v>
      </c>
      <c r="F49" s="51">
        <v>106.55464499999999</v>
      </c>
      <c r="G49" s="5">
        <v>1.0116201E-2</v>
      </c>
    </row>
    <row r="50" spans="1:7" ht="15" x14ac:dyDescent="0.25">
      <c r="A50" s="6">
        <v>44</v>
      </c>
      <c r="B50" s="7" t="s">
        <v>184</v>
      </c>
      <c r="C50" s="11" t="s">
        <v>185</v>
      </c>
      <c r="D50" s="2" t="s">
        <v>186</v>
      </c>
      <c r="E50" s="46">
        <v>65299</v>
      </c>
      <c r="F50" s="51">
        <v>105.75173049999999</v>
      </c>
      <c r="G50" s="5">
        <v>1.0039973000000001E-2</v>
      </c>
    </row>
    <row r="51" spans="1:7" ht="15" x14ac:dyDescent="0.25">
      <c r="A51" s="6">
        <v>45</v>
      </c>
      <c r="B51" s="7" t="s">
        <v>202</v>
      </c>
      <c r="C51" s="11" t="s">
        <v>203</v>
      </c>
      <c r="D51" s="2" t="s">
        <v>81</v>
      </c>
      <c r="E51" s="46">
        <v>96505</v>
      </c>
      <c r="F51" s="51">
        <v>105.14219749999999</v>
      </c>
      <c r="G51" s="5">
        <v>9.9821040000000003E-3</v>
      </c>
    </row>
    <row r="52" spans="1:7" ht="25.5" x14ac:dyDescent="0.25">
      <c r="A52" s="6">
        <v>46</v>
      </c>
      <c r="B52" s="7" t="s">
        <v>180</v>
      </c>
      <c r="C52" s="11" t="s">
        <v>181</v>
      </c>
      <c r="D52" s="2" t="s">
        <v>53</v>
      </c>
      <c r="E52" s="46">
        <v>62080</v>
      </c>
      <c r="F52" s="51">
        <v>103.92192</v>
      </c>
      <c r="G52" s="5">
        <v>9.8662520000000007E-3</v>
      </c>
    </row>
    <row r="53" spans="1:7" ht="15" x14ac:dyDescent="0.25">
      <c r="A53" s="6">
        <v>47</v>
      </c>
      <c r="B53" s="7" t="s">
        <v>234</v>
      </c>
      <c r="C53" s="11" t="s">
        <v>235</v>
      </c>
      <c r="D53" s="2" t="s">
        <v>172</v>
      </c>
      <c r="E53" s="46">
        <v>14496</v>
      </c>
      <c r="F53" s="51">
        <v>102.950592</v>
      </c>
      <c r="G53" s="5">
        <v>9.7740350000000004E-3</v>
      </c>
    </row>
    <row r="54" spans="1:7" ht="15" x14ac:dyDescent="0.25">
      <c r="A54" s="6">
        <v>48</v>
      </c>
      <c r="B54" s="7" t="s">
        <v>459</v>
      </c>
      <c r="C54" s="11" t="s">
        <v>460</v>
      </c>
      <c r="D54" s="2" t="s">
        <v>175</v>
      </c>
      <c r="E54" s="46">
        <v>24151</v>
      </c>
      <c r="F54" s="51">
        <v>101.0115575</v>
      </c>
      <c r="G54" s="5">
        <v>9.5899450000000008E-3</v>
      </c>
    </row>
    <row r="55" spans="1:7" ht="15" x14ac:dyDescent="0.25">
      <c r="A55" s="6">
        <v>49</v>
      </c>
      <c r="B55" s="7" t="s">
        <v>213</v>
      </c>
      <c r="C55" s="11" t="s">
        <v>214</v>
      </c>
      <c r="D55" s="2" t="s">
        <v>208</v>
      </c>
      <c r="E55" s="46">
        <v>77303</v>
      </c>
      <c r="F55" s="51">
        <v>96.706052999999997</v>
      </c>
      <c r="G55" s="5">
        <v>9.1811840000000002E-3</v>
      </c>
    </row>
    <row r="56" spans="1:7" ht="25.5" x14ac:dyDescent="0.25">
      <c r="A56" s="6">
        <v>50</v>
      </c>
      <c r="B56" s="7" t="s">
        <v>462</v>
      </c>
      <c r="C56" s="11" t="s">
        <v>463</v>
      </c>
      <c r="D56" s="2" t="s">
        <v>44</v>
      </c>
      <c r="E56" s="46">
        <v>19140</v>
      </c>
      <c r="F56" s="51">
        <v>95.987099999999998</v>
      </c>
      <c r="G56" s="5">
        <v>9.1129269999999998E-3</v>
      </c>
    </row>
    <row r="57" spans="1:7" ht="25.5" x14ac:dyDescent="0.25">
      <c r="A57" s="6">
        <v>51</v>
      </c>
      <c r="B57" s="7" t="s">
        <v>215</v>
      </c>
      <c r="C57" s="11" t="s">
        <v>216</v>
      </c>
      <c r="D57" s="2" t="s">
        <v>53</v>
      </c>
      <c r="E57" s="46">
        <v>31286</v>
      </c>
      <c r="F57" s="51">
        <v>95.391013999999998</v>
      </c>
      <c r="G57" s="5">
        <v>9.0563359999999999E-3</v>
      </c>
    </row>
    <row r="58" spans="1:7" ht="51" x14ac:dyDescent="0.25">
      <c r="A58" s="6">
        <v>52</v>
      </c>
      <c r="B58" s="7" t="s">
        <v>283</v>
      </c>
      <c r="C58" s="11" t="s">
        <v>284</v>
      </c>
      <c r="D58" s="2" t="s">
        <v>233</v>
      </c>
      <c r="E58" s="46">
        <v>244905</v>
      </c>
      <c r="F58" s="51">
        <v>93.553709999999995</v>
      </c>
      <c r="G58" s="5">
        <v>8.8819039999999995E-3</v>
      </c>
    </row>
    <row r="59" spans="1:7" ht="15" x14ac:dyDescent="0.25">
      <c r="A59" s="6">
        <v>53</v>
      </c>
      <c r="B59" s="7" t="s">
        <v>450</v>
      </c>
      <c r="C59" s="11" t="s">
        <v>451</v>
      </c>
      <c r="D59" s="2" t="s">
        <v>186</v>
      </c>
      <c r="E59" s="46">
        <v>12363</v>
      </c>
      <c r="F59" s="51">
        <v>90.398256000000003</v>
      </c>
      <c r="G59" s="5">
        <v>8.5823280000000002E-3</v>
      </c>
    </row>
    <row r="60" spans="1:7" ht="15" x14ac:dyDescent="0.25">
      <c r="A60" s="6">
        <v>54</v>
      </c>
      <c r="B60" s="7" t="s">
        <v>239</v>
      </c>
      <c r="C60" s="11" t="s">
        <v>240</v>
      </c>
      <c r="D60" s="2" t="s">
        <v>175</v>
      </c>
      <c r="E60" s="46">
        <v>32998</v>
      </c>
      <c r="F60" s="51">
        <v>89.919550000000001</v>
      </c>
      <c r="G60" s="5">
        <v>8.5368800000000002E-3</v>
      </c>
    </row>
    <row r="61" spans="1:7" ht="25.5" x14ac:dyDescent="0.25">
      <c r="A61" s="6">
        <v>55</v>
      </c>
      <c r="B61" s="7" t="s">
        <v>272</v>
      </c>
      <c r="C61" s="11" t="s">
        <v>273</v>
      </c>
      <c r="D61" s="2" t="s">
        <v>22</v>
      </c>
      <c r="E61" s="46">
        <v>18957</v>
      </c>
      <c r="F61" s="51">
        <v>87.619253999999998</v>
      </c>
      <c r="G61" s="5">
        <v>8.3184920000000002E-3</v>
      </c>
    </row>
    <row r="62" spans="1:7" ht="15" x14ac:dyDescent="0.25">
      <c r="A62" s="6">
        <v>56</v>
      </c>
      <c r="B62" s="7" t="s">
        <v>173</v>
      </c>
      <c r="C62" s="11" t="s">
        <v>174</v>
      </c>
      <c r="D62" s="2" t="s">
        <v>175</v>
      </c>
      <c r="E62" s="46">
        <v>35158</v>
      </c>
      <c r="F62" s="51">
        <v>82.972880000000004</v>
      </c>
      <c r="G62" s="5">
        <v>7.8773690000000004E-3</v>
      </c>
    </row>
    <row r="63" spans="1:7" ht="25.5" x14ac:dyDescent="0.25">
      <c r="A63" s="6">
        <v>57</v>
      </c>
      <c r="B63" s="7" t="s">
        <v>464</v>
      </c>
      <c r="C63" s="11" t="s">
        <v>465</v>
      </c>
      <c r="D63" s="2" t="s">
        <v>53</v>
      </c>
      <c r="E63" s="46">
        <v>9580</v>
      </c>
      <c r="F63" s="51">
        <v>73.560029999999998</v>
      </c>
      <c r="G63" s="5">
        <v>6.9837220000000004E-3</v>
      </c>
    </row>
    <row r="64" spans="1:7" ht="15" x14ac:dyDescent="0.25">
      <c r="A64" s="6">
        <v>58</v>
      </c>
      <c r="B64" s="7" t="s">
        <v>267</v>
      </c>
      <c r="C64" s="11" t="s">
        <v>268</v>
      </c>
      <c r="D64" s="2" t="s">
        <v>269</v>
      </c>
      <c r="E64" s="46">
        <v>6483</v>
      </c>
      <c r="F64" s="51">
        <v>52.476643500000002</v>
      </c>
      <c r="G64" s="5">
        <v>4.9820849999999998E-3</v>
      </c>
    </row>
    <row r="65" spans="1:7" ht="25.5" x14ac:dyDescent="0.25">
      <c r="A65" s="6">
        <v>59</v>
      </c>
      <c r="B65" s="7" t="s">
        <v>224</v>
      </c>
      <c r="C65" s="11" t="s">
        <v>225</v>
      </c>
      <c r="D65" s="2" t="s">
        <v>160</v>
      </c>
      <c r="E65" s="46">
        <v>33987</v>
      </c>
      <c r="F65" s="51">
        <v>29.653657500000001</v>
      </c>
      <c r="G65" s="5">
        <v>2.8152910000000001E-3</v>
      </c>
    </row>
    <row r="66" spans="1:7" ht="15" x14ac:dyDescent="0.25">
      <c r="A66" s="6">
        <v>60</v>
      </c>
      <c r="B66" s="7" t="s">
        <v>61</v>
      </c>
      <c r="C66" s="11" t="s">
        <v>62</v>
      </c>
      <c r="D66" s="2" t="s">
        <v>63</v>
      </c>
      <c r="E66" s="46">
        <v>7406</v>
      </c>
      <c r="F66" s="51">
        <v>19.122292000000002</v>
      </c>
      <c r="G66" s="5">
        <v>1.8154530000000001E-3</v>
      </c>
    </row>
    <row r="67" spans="1:7" ht="15" x14ac:dyDescent="0.25">
      <c r="A67" s="1"/>
      <c r="B67" s="2"/>
      <c r="C67" s="8" t="s">
        <v>104</v>
      </c>
      <c r="D67" s="12"/>
      <c r="E67" s="48"/>
      <c r="F67" s="53">
        <v>10156.979978999998</v>
      </c>
      <c r="G67" s="13">
        <v>0.96429439199999989</v>
      </c>
    </row>
    <row r="68" spans="1:7" ht="15" x14ac:dyDescent="0.25">
      <c r="A68" s="6"/>
      <c r="B68" s="7"/>
      <c r="C68" s="14"/>
      <c r="D68" s="15"/>
      <c r="E68" s="46"/>
      <c r="F68" s="51"/>
      <c r="G68" s="5"/>
    </row>
    <row r="69" spans="1:7" ht="15" x14ac:dyDescent="0.25">
      <c r="A69" s="1"/>
      <c r="B69" s="2"/>
      <c r="C69" s="8" t="s">
        <v>105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6"/>
      <c r="B71" s="7"/>
      <c r="C71" s="14"/>
      <c r="D71" s="15"/>
      <c r="E71" s="46"/>
      <c r="F71" s="51"/>
      <c r="G71" s="5"/>
    </row>
    <row r="72" spans="1:7" ht="15" x14ac:dyDescent="0.25">
      <c r="A72" s="16"/>
      <c r="B72" s="17"/>
      <c r="C72" s="8" t="s">
        <v>106</v>
      </c>
      <c r="D72" s="9"/>
      <c r="E72" s="47"/>
      <c r="F72" s="52"/>
      <c r="G72" s="10"/>
    </row>
    <row r="73" spans="1:7" ht="15" x14ac:dyDescent="0.25">
      <c r="A73" s="18"/>
      <c r="B73" s="19"/>
      <c r="C73" s="8" t="s">
        <v>104</v>
      </c>
      <c r="D73" s="20"/>
      <c r="E73" s="49"/>
      <c r="F73" s="54">
        <v>0</v>
      </c>
      <c r="G73" s="21">
        <v>0</v>
      </c>
    </row>
    <row r="74" spans="1:7" ht="15" x14ac:dyDescent="0.25">
      <c r="A74" s="18"/>
      <c r="B74" s="19"/>
      <c r="C74" s="14"/>
      <c r="D74" s="22"/>
      <c r="E74" s="50"/>
      <c r="F74" s="55"/>
      <c r="G74" s="23"/>
    </row>
    <row r="75" spans="1:7" ht="15" x14ac:dyDescent="0.25">
      <c r="A75" s="1"/>
      <c r="B75" s="2"/>
      <c r="C75" s="8" t="s">
        <v>108</v>
      </c>
      <c r="D75" s="9"/>
      <c r="E75" s="47"/>
      <c r="F75" s="52"/>
      <c r="G75" s="10"/>
    </row>
    <row r="76" spans="1:7" ht="15" x14ac:dyDescent="0.25">
      <c r="A76" s="1"/>
      <c r="B76" s="2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1"/>
      <c r="G77" s="5"/>
    </row>
    <row r="78" spans="1:7" ht="15" x14ac:dyDescent="0.25">
      <c r="A78" s="1"/>
      <c r="B78" s="2"/>
      <c r="C78" s="8" t="s">
        <v>109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15" x14ac:dyDescent="0.25">
      <c r="A81" s="1"/>
      <c r="B81" s="2"/>
      <c r="C81" s="8" t="s">
        <v>110</v>
      </c>
      <c r="D81" s="9"/>
      <c r="E81" s="47"/>
      <c r="F81" s="52"/>
      <c r="G81" s="10"/>
    </row>
    <row r="82" spans="1:7" ht="15" x14ac:dyDescent="0.25">
      <c r="A82" s="1"/>
      <c r="B82" s="2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25.5" x14ac:dyDescent="0.25">
      <c r="A84" s="6"/>
      <c r="B84" s="7"/>
      <c r="C84" s="24" t="s">
        <v>111</v>
      </c>
      <c r="D84" s="25"/>
      <c r="E84" s="48"/>
      <c r="F84" s="53">
        <v>10156.979978999998</v>
      </c>
      <c r="G84" s="13">
        <v>0.96429439199999989</v>
      </c>
    </row>
    <row r="85" spans="1:7" ht="15" x14ac:dyDescent="0.25">
      <c r="A85" s="1"/>
      <c r="B85" s="2"/>
      <c r="C85" s="11"/>
      <c r="D85" s="4"/>
      <c r="E85" s="46"/>
      <c r="F85" s="51"/>
      <c r="G85" s="5"/>
    </row>
    <row r="86" spans="1:7" ht="15" x14ac:dyDescent="0.25">
      <c r="A86" s="1"/>
      <c r="B86" s="2"/>
      <c r="C86" s="3" t="s">
        <v>112</v>
      </c>
      <c r="D86" s="4"/>
      <c r="E86" s="46"/>
      <c r="F86" s="51"/>
      <c r="G86" s="5"/>
    </row>
    <row r="87" spans="1:7" ht="25.5" x14ac:dyDescent="0.25">
      <c r="A87" s="1"/>
      <c r="B87" s="2"/>
      <c r="C87" s="8" t="s">
        <v>10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1"/>
      <c r="G89" s="5"/>
    </row>
    <row r="90" spans="1:7" ht="15" x14ac:dyDescent="0.25">
      <c r="A90" s="1"/>
      <c r="B90" s="26"/>
      <c r="C90" s="8" t="s">
        <v>113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6"/>
      <c r="G92" s="27"/>
    </row>
    <row r="93" spans="1:7" ht="15" x14ac:dyDescent="0.25">
      <c r="A93" s="1"/>
      <c r="B93" s="2"/>
      <c r="C93" s="8" t="s">
        <v>114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1"/>
      <c r="B95" s="2"/>
      <c r="C95" s="14"/>
      <c r="D95" s="4"/>
      <c r="E95" s="46"/>
      <c r="F95" s="51"/>
      <c r="G95" s="5"/>
    </row>
    <row r="96" spans="1:7" ht="25.5" x14ac:dyDescent="0.25">
      <c r="A96" s="1"/>
      <c r="B96" s="26"/>
      <c r="C96" s="8" t="s">
        <v>115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12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4"/>
      <c r="E98" s="46"/>
      <c r="F98" s="51"/>
      <c r="G98" s="5"/>
    </row>
    <row r="99" spans="1:7" ht="15" x14ac:dyDescent="0.25">
      <c r="A99" s="6"/>
      <c r="B99" s="7"/>
      <c r="C99" s="28" t="s">
        <v>116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1"/>
      <c r="D100" s="4"/>
      <c r="E100" s="46"/>
      <c r="F100" s="51"/>
      <c r="G100" s="5"/>
    </row>
    <row r="101" spans="1:7" ht="15" x14ac:dyDescent="0.25">
      <c r="A101" s="1"/>
      <c r="B101" s="2"/>
      <c r="C101" s="3" t="s">
        <v>117</v>
      </c>
      <c r="D101" s="4"/>
      <c r="E101" s="46"/>
      <c r="F101" s="51"/>
      <c r="G101" s="5"/>
    </row>
    <row r="102" spans="1:7" ht="15" x14ac:dyDescent="0.25">
      <c r="A102" s="6"/>
      <c r="B102" s="7"/>
      <c r="C102" s="8" t="s">
        <v>118</v>
      </c>
      <c r="D102" s="9"/>
      <c r="E102" s="47"/>
      <c r="F102" s="52"/>
      <c r="G102" s="10"/>
    </row>
    <row r="103" spans="1:7" ht="15" x14ac:dyDescent="0.25">
      <c r="A103" s="6"/>
      <c r="B103" s="7"/>
      <c r="C103" s="8" t="s">
        <v>104</v>
      </c>
      <c r="D103" s="25"/>
      <c r="E103" s="48"/>
      <c r="F103" s="53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1"/>
      <c r="G104" s="5"/>
    </row>
    <row r="105" spans="1:7" ht="15" x14ac:dyDescent="0.25">
      <c r="A105" s="6"/>
      <c r="B105" s="7"/>
      <c r="C105" s="8" t="s">
        <v>119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120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15" x14ac:dyDescent="0.25">
      <c r="A111" s="6"/>
      <c r="B111" s="7"/>
      <c r="C111" s="8" t="s">
        <v>121</v>
      </c>
      <c r="D111" s="9"/>
      <c r="E111" s="47"/>
      <c r="F111" s="52"/>
      <c r="G111" s="10"/>
    </row>
    <row r="112" spans="1:7" ht="15" x14ac:dyDescent="0.25">
      <c r="A112" s="6">
        <v>1</v>
      </c>
      <c r="B112" s="7"/>
      <c r="C112" s="11" t="s">
        <v>840</v>
      </c>
      <c r="D112" s="15"/>
      <c r="E112" s="46"/>
      <c r="F112" s="51">
        <v>388.81528609999998</v>
      </c>
      <c r="G112" s="5">
        <v>3.6913768E-2</v>
      </c>
    </row>
    <row r="113" spans="1:7" ht="15" x14ac:dyDescent="0.25">
      <c r="A113" s="6"/>
      <c r="B113" s="7"/>
      <c r="C113" s="8" t="s">
        <v>104</v>
      </c>
      <c r="D113" s="25"/>
      <c r="E113" s="48"/>
      <c r="F113" s="53">
        <v>388.81528609999998</v>
      </c>
      <c r="G113" s="13">
        <v>3.6913768E-2</v>
      </c>
    </row>
    <row r="114" spans="1:7" ht="15" x14ac:dyDescent="0.25">
      <c r="A114" s="6"/>
      <c r="B114" s="7"/>
      <c r="C114" s="14"/>
      <c r="D114" s="7"/>
      <c r="E114" s="46"/>
      <c r="F114" s="51"/>
      <c r="G114" s="5"/>
    </row>
    <row r="115" spans="1:7" ht="25.5" x14ac:dyDescent="0.25">
      <c r="A115" s="6"/>
      <c r="B115" s="7"/>
      <c r="C115" s="24" t="s">
        <v>122</v>
      </c>
      <c r="D115" s="25"/>
      <c r="E115" s="48"/>
      <c r="F115" s="53">
        <v>388.81528609999998</v>
      </c>
      <c r="G115" s="13">
        <v>3.6913768E-2</v>
      </c>
    </row>
    <row r="116" spans="1:7" ht="15" x14ac:dyDescent="0.25">
      <c r="A116" s="6"/>
      <c r="B116" s="7"/>
      <c r="C116" s="29"/>
      <c r="D116" s="7"/>
      <c r="E116" s="46"/>
      <c r="F116" s="51"/>
      <c r="G116" s="5"/>
    </row>
    <row r="117" spans="1:7" ht="15" x14ac:dyDescent="0.25">
      <c r="A117" s="1"/>
      <c r="B117" s="2"/>
      <c r="C117" s="3" t="s">
        <v>123</v>
      </c>
      <c r="D117" s="4"/>
      <c r="E117" s="46"/>
      <c r="F117" s="51"/>
      <c r="G117" s="5"/>
    </row>
    <row r="118" spans="1:7" ht="25.5" x14ac:dyDescent="0.25">
      <c r="A118" s="6"/>
      <c r="B118" s="7"/>
      <c r="C118" s="8" t="s">
        <v>124</v>
      </c>
      <c r="D118" s="9"/>
      <c r="E118" s="47"/>
      <c r="F118" s="52"/>
      <c r="G118" s="10"/>
    </row>
    <row r="119" spans="1:7" ht="15" x14ac:dyDescent="0.25">
      <c r="A119" s="6"/>
      <c r="B119" s="7"/>
      <c r="C119" s="8" t="s">
        <v>104</v>
      </c>
      <c r="D119" s="25"/>
      <c r="E119" s="48"/>
      <c r="F119" s="53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1"/>
      <c r="G120" s="5"/>
    </row>
    <row r="121" spans="1:7" ht="15" x14ac:dyDescent="0.25">
      <c r="A121" s="1"/>
      <c r="B121" s="2"/>
      <c r="C121" s="3" t="s">
        <v>125</v>
      </c>
      <c r="D121" s="4"/>
      <c r="E121" s="46"/>
      <c r="F121" s="51"/>
      <c r="G121" s="5"/>
    </row>
    <row r="122" spans="1:7" ht="25.5" x14ac:dyDescent="0.25">
      <c r="A122" s="6"/>
      <c r="B122" s="7"/>
      <c r="C122" s="8" t="s">
        <v>126</v>
      </c>
      <c r="D122" s="9"/>
      <c r="E122" s="47"/>
      <c r="F122" s="52"/>
      <c r="G122" s="10"/>
    </row>
    <row r="123" spans="1:7" ht="15" x14ac:dyDescent="0.25">
      <c r="A123" s="6"/>
      <c r="B123" s="7"/>
      <c r="C123" s="8" t="s">
        <v>104</v>
      </c>
      <c r="D123" s="25"/>
      <c r="E123" s="48"/>
      <c r="F123" s="53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1"/>
      <c r="G124" s="5"/>
    </row>
    <row r="125" spans="1:7" ht="25.5" x14ac:dyDescent="0.25">
      <c r="A125" s="6"/>
      <c r="B125" s="7"/>
      <c r="C125" s="8" t="s">
        <v>127</v>
      </c>
      <c r="D125" s="9"/>
      <c r="E125" s="47"/>
      <c r="F125" s="52"/>
      <c r="G125" s="10"/>
    </row>
    <row r="126" spans="1:7" ht="15" x14ac:dyDescent="0.25">
      <c r="A126" s="6"/>
      <c r="B126" s="7"/>
      <c r="C126" s="8" t="s">
        <v>104</v>
      </c>
      <c r="D126" s="25"/>
      <c r="E126" s="48"/>
      <c r="F126" s="53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6"/>
      <c r="G127" s="27"/>
    </row>
    <row r="128" spans="1:7" ht="25.5" x14ac:dyDescent="0.25">
      <c r="A128" s="6"/>
      <c r="B128" s="7"/>
      <c r="C128" s="29" t="s">
        <v>128</v>
      </c>
      <c r="D128" s="7"/>
      <c r="E128" s="46"/>
      <c r="F128" s="137">
        <v>-12.72557009</v>
      </c>
      <c r="G128" s="138">
        <v>-1.2081539815528505E-3</v>
      </c>
    </row>
    <row r="129" spans="1:7" ht="15" x14ac:dyDescent="0.25">
      <c r="A129" s="6"/>
      <c r="B129" s="7"/>
      <c r="C129" s="30" t="s">
        <v>129</v>
      </c>
      <c r="D129" s="12"/>
      <c r="E129" s="48"/>
      <c r="F129" s="53">
        <v>10533.069695009999</v>
      </c>
      <c r="G129" s="13">
        <v>1.0000000059999998</v>
      </c>
    </row>
    <row r="131" spans="1:7" ht="15" x14ac:dyDescent="0.25">
      <c r="B131" s="143"/>
      <c r="C131" s="143"/>
      <c r="D131" s="143"/>
      <c r="E131" s="143"/>
      <c r="F131" s="143"/>
    </row>
    <row r="132" spans="1:7" ht="15" x14ac:dyDescent="0.25">
      <c r="B132" s="143"/>
      <c r="C132" s="143"/>
      <c r="D132" s="143"/>
      <c r="E132" s="143"/>
      <c r="F132" s="143"/>
    </row>
    <row r="134" spans="1:7" ht="15" x14ac:dyDescent="0.25">
      <c r="B134" s="36" t="s">
        <v>131</v>
      </c>
      <c r="C134" s="37"/>
      <c r="D134" s="38"/>
    </row>
    <row r="135" spans="1:7" ht="15" x14ac:dyDescent="0.25">
      <c r="B135" s="39" t="s">
        <v>132</v>
      </c>
      <c r="C135" s="40"/>
      <c r="D135" s="62" t="s">
        <v>133</v>
      </c>
    </row>
    <row r="136" spans="1:7" ht="15" x14ac:dyDescent="0.25">
      <c r="B136" s="39" t="s">
        <v>134</v>
      </c>
      <c r="C136" s="40"/>
      <c r="D136" s="62" t="s">
        <v>133</v>
      </c>
    </row>
    <row r="137" spans="1:7" ht="15" x14ac:dyDescent="0.25">
      <c r="B137" s="41" t="s">
        <v>135</v>
      </c>
      <c r="C137" s="40"/>
      <c r="D137" s="42"/>
    </row>
    <row r="138" spans="1:7" ht="25.5" customHeight="1" x14ac:dyDescent="0.25">
      <c r="B138" s="42"/>
      <c r="C138" s="32" t="s">
        <v>136</v>
      </c>
      <c r="D138" s="33" t="s">
        <v>137</v>
      </c>
    </row>
    <row r="139" spans="1:7" ht="12.75" customHeight="1" x14ac:dyDescent="0.25">
      <c r="B139" s="57" t="s">
        <v>138</v>
      </c>
      <c r="C139" s="58" t="s">
        <v>139</v>
      </c>
      <c r="D139" s="58" t="s">
        <v>140</v>
      </c>
    </row>
    <row r="140" spans="1:7" ht="15" x14ac:dyDescent="0.25">
      <c r="B140" s="42" t="s">
        <v>141</v>
      </c>
      <c r="C140" s="43">
        <v>10.1005</v>
      </c>
      <c r="D140" s="43">
        <v>9.7149000000000001</v>
      </c>
    </row>
    <row r="141" spans="1:7" ht="15" x14ac:dyDescent="0.25">
      <c r="B141" s="42" t="s">
        <v>142</v>
      </c>
      <c r="C141" s="43">
        <v>10.1005</v>
      </c>
      <c r="D141" s="43">
        <v>9.7149000000000001</v>
      </c>
    </row>
    <row r="142" spans="1:7" ht="15" x14ac:dyDescent="0.25">
      <c r="B142" s="42" t="s">
        <v>143</v>
      </c>
      <c r="C142" s="43">
        <v>9.9596</v>
      </c>
      <c r="D142" s="43">
        <v>9.5747</v>
      </c>
    </row>
    <row r="143" spans="1:7" ht="15" x14ac:dyDescent="0.25">
      <c r="B143" s="42" t="s">
        <v>144</v>
      </c>
      <c r="C143" s="43">
        <v>9.9596</v>
      </c>
      <c r="D143" s="43">
        <v>9.5747</v>
      </c>
    </row>
    <row r="145" spans="2:4" ht="15" x14ac:dyDescent="0.25">
      <c r="B145" s="59" t="s">
        <v>145</v>
      </c>
      <c r="C145" s="44"/>
      <c r="D145" s="60" t="s">
        <v>133</v>
      </c>
    </row>
    <row r="146" spans="2:4" ht="24.75" customHeight="1" x14ac:dyDescent="0.25">
      <c r="B146" s="61"/>
      <c r="C146" s="61"/>
    </row>
    <row r="147" spans="2:4" ht="15" x14ac:dyDescent="0.25">
      <c r="B147" s="63"/>
      <c r="C147" s="65"/>
      <c r="D147"/>
    </row>
    <row r="149" spans="2:4" ht="15" x14ac:dyDescent="0.25">
      <c r="B149" s="41" t="s">
        <v>146</v>
      </c>
      <c r="C149" s="40"/>
      <c r="D149" s="64" t="s">
        <v>133</v>
      </c>
    </row>
    <row r="150" spans="2:4" ht="15" x14ac:dyDescent="0.25">
      <c r="B150" s="41" t="s">
        <v>147</v>
      </c>
      <c r="C150" s="40"/>
      <c r="D150" s="64" t="s">
        <v>133</v>
      </c>
    </row>
    <row r="151" spans="2:4" ht="15" x14ac:dyDescent="0.25">
      <c r="B151" s="41" t="s">
        <v>148</v>
      </c>
      <c r="C151" s="40"/>
      <c r="D151" s="45">
        <v>6.5217070641684874E-2</v>
      </c>
    </row>
    <row r="152" spans="2:4" ht="15" x14ac:dyDescent="0.25">
      <c r="B152" s="41" t="s">
        <v>149</v>
      </c>
      <c r="C152" s="40"/>
      <c r="D152" s="45" t="s">
        <v>133</v>
      </c>
    </row>
  </sheetData>
  <mergeCells count="5">
    <mergeCell ref="A1:G1"/>
    <mergeCell ref="A2:G2"/>
    <mergeCell ref="A3:G3"/>
    <mergeCell ref="B131:F131"/>
    <mergeCell ref="B132:F13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467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16731</v>
      </c>
      <c r="F7" s="51">
        <v>139.43615399999999</v>
      </c>
      <c r="G7" s="5">
        <v>3.4719900999999997E-2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23072</v>
      </c>
      <c r="F8" s="51">
        <v>137.24379200000001</v>
      </c>
      <c r="G8" s="5">
        <v>3.4173997999999997E-2</v>
      </c>
    </row>
    <row r="9" spans="1:7" ht="15" x14ac:dyDescent="0.25">
      <c r="A9" s="6">
        <v>3</v>
      </c>
      <c r="B9" s="7" t="s">
        <v>64</v>
      </c>
      <c r="C9" s="11" t="s">
        <v>65</v>
      </c>
      <c r="D9" s="2" t="s">
        <v>19</v>
      </c>
      <c r="E9" s="46">
        <v>11874</v>
      </c>
      <c r="F9" s="51">
        <v>118.947795</v>
      </c>
      <c r="G9" s="5">
        <v>2.9618255999999999E-2</v>
      </c>
    </row>
    <row r="10" spans="1:7" ht="25.5" x14ac:dyDescent="0.25">
      <c r="A10" s="6">
        <v>4</v>
      </c>
      <c r="B10" s="7" t="s">
        <v>176</v>
      </c>
      <c r="C10" s="11" t="s">
        <v>177</v>
      </c>
      <c r="D10" s="2" t="s">
        <v>22</v>
      </c>
      <c r="E10" s="46">
        <v>31674</v>
      </c>
      <c r="F10" s="51">
        <v>110.178009</v>
      </c>
      <c r="G10" s="5">
        <v>2.743456E-2</v>
      </c>
    </row>
    <row r="11" spans="1:7" ht="15" x14ac:dyDescent="0.25">
      <c r="A11" s="6">
        <v>5</v>
      </c>
      <c r="B11" s="7" t="s">
        <v>259</v>
      </c>
      <c r="C11" s="11" t="s">
        <v>260</v>
      </c>
      <c r="D11" s="2" t="s">
        <v>172</v>
      </c>
      <c r="E11" s="46">
        <v>21064</v>
      </c>
      <c r="F11" s="51">
        <v>109.353756</v>
      </c>
      <c r="G11" s="5">
        <v>2.7229318999999998E-2</v>
      </c>
    </row>
    <row r="12" spans="1:7" ht="15" x14ac:dyDescent="0.25">
      <c r="A12" s="6">
        <v>6</v>
      </c>
      <c r="B12" s="7" t="s">
        <v>457</v>
      </c>
      <c r="C12" s="11" t="s">
        <v>458</v>
      </c>
      <c r="D12" s="2" t="s">
        <v>172</v>
      </c>
      <c r="E12" s="46">
        <v>7188</v>
      </c>
      <c r="F12" s="51">
        <v>107.769684</v>
      </c>
      <c r="G12" s="5">
        <v>2.6834882000000001E-2</v>
      </c>
    </row>
    <row r="13" spans="1:7" ht="25.5" x14ac:dyDescent="0.25">
      <c r="A13" s="6">
        <v>7</v>
      </c>
      <c r="B13" s="7" t="s">
        <v>151</v>
      </c>
      <c r="C13" s="11" t="s">
        <v>152</v>
      </c>
      <c r="D13" s="2" t="s">
        <v>153</v>
      </c>
      <c r="E13" s="46">
        <v>15016</v>
      </c>
      <c r="F13" s="51">
        <v>106.16312000000001</v>
      </c>
      <c r="G13" s="5">
        <v>2.6434843999999999E-2</v>
      </c>
    </row>
    <row r="14" spans="1:7" ht="25.5" x14ac:dyDescent="0.25">
      <c r="A14" s="6">
        <v>8</v>
      </c>
      <c r="B14" s="7" t="s">
        <v>66</v>
      </c>
      <c r="C14" s="11" t="s">
        <v>67</v>
      </c>
      <c r="D14" s="2" t="s">
        <v>13</v>
      </c>
      <c r="E14" s="46">
        <v>75207</v>
      </c>
      <c r="F14" s="51">
        <v>105.7786455</v>
      </c>
      <c r="G14" s="5">
        <v>2.6339108999999999E-2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21271</v>
      </c>
      <c r="F15" s="51">
        <v>104.6852265</v>
      </c>
      <c r="G15" s="5">
        <v>2.6066846000000001E-2</v>
      </c>
    </row>
    <row r="16" spans="1:7" ht="15" x14ac:dyDescent="0.25">
      <c r="A16" s="6">
        <v>10</v>
      </c>
      <c r="B16" s="7" t="s">
        <v>229</v>
      </c>
      <c r="C16" s="11" t="s">
        <v>230</v>
      </c>
      <c r="D16" s="2" t="s">
        <v>175</v>
      </c>
      <c r="E16" s="46">
        <v>26563</v>
      </c>
      <c r="F16" s="51">
        <v>102.0152015</v>
      </c>
      <c r="G16" s="5">
        <v>2.5402003999999999E-2</v>
      </c>
    </row>
    <row r="17" spans="1:7" ht="25.5" x14ac:dyDescent="0.25">
      <c r="A17" s="6">
        <v>11</v>
      </c>
      <c r="B17" s="7" t="s">
        <v>193</v>
      </c>
      <c r="C17" s="11" t="s">
        <v>194</v>
      </c>
      <c r="D17" s="2" t="s">
        <v>163</v>
      </c>
      <c r="E17" s="46">
        <v>20735</v>
      </c>
      <c r="F17" s="51">
        <v>97.879567499999993</v>
      </c>
      <c r="G17" s="5">
        <v>2.4372221999999999E-2</v>
      </c>
    </row>
    <row r="18" spans="1:7" ht="25.5" x14ac:dyDescent="0.25">
      <c r="A18" s="6">
        <v>12</v>
      </c>
      <c r="B18" s="7" t="s">
        <v>98</v>
      </c>
      <c r="C18" s="11" t="s">
        <v>99</v>
      </c>
      <c r="D18" s="2" t="s">
        <v>22</v>
      </c>
      <c r="E18" s="46">
        <v>20167</v>
      </c>
      <c r="F18" s="51">
        <v>96.821766999999994</v>
      </c>
      <c r="G18" s="5">
        <v>2.4108826999999999E-2</v>
      </c>
    </row>
    <row r="19" spans="1:7" ht="25.5" x14ac:dyDescent="0.25">
      <c r="A19" s="6">
        <v>13</v>
      </c>
      <c r="B19" s="7" t="s">
        <v>75</v>
      </c>
      <c r="C19" s="11" t="s">
        <v>76</v>
      </c>
      <c r="D19" s="2" t="s">
        <v>22</v>
      </c>
      <c r="E19" s="46">
        <v>56106</v>
      </c>
      <c r="F19" s="51">
        <v>92.182158000000001</v>
      </c>
      <c r="G19" s="5">
        <v>2.2953555E-2</v>
      </c>
    </row>
    <row r="20" spans="1:7" ht="15" x14ac:dyDescent="0.25">
      <c r="A20" s="6">
        <v>14</v>
      </c>
      <c r="B20" s="7" t="s">
        <v>446</v>
      </c>
      <c r="C20" s="11" t="s">
        <v>447</v>
      </c>
      <c r="D20" s="2" t="s">
        <v>172</v>
      </c>
      <c r="E20" s="46">
        <v>72439</v>
      </c>
      <c r="F20" s="51">
        <v>86.963019500000001</v>
      </c>
      <c r="G20" s="5">
        <v>2.1653978000000001E-2</v>
      </c>
    </row>
    <row r="21" spans="1:7" ht="25.5" x14ac:dyDescent="0.25">
      <c r="A21" s="6">
        <v>15</v>
      </c>
      <c r="B21" s="7" t="s">
        <v>37</v>
      </c>
      <c r="C21" s="11" t="s">
        <v>38</v>
      </c>
      <c r="D21" s="2" t="s">
        <v>22</v>
      </c>
      <c r="E21" s="46">
        <v>12093</v>
      </c>
      <c r="F21" s="51">
        <v>86.700763499999994</v>
      </c>
      <c r="G21" s="5">
        <v>2.1588676000000001E-2</v>
      </c>
    </row>
    <row r="22" spans="1:7" ht="15" x14ac:dyDescent="0.25">
      <c r="A22" s="6">
        <v>16</v>
      </c>
      <c r="B22" s="7" t="s">
        <v>444</v>
      </c>
      <c r="C22" s="11" t="s">
        <v>445</v>
      </c>
      <c r="D22" s="2" t="s">
        <v>329</v>
      </c>
      <c r="E22" s="46">
        <v>37244</v>
      </c>
      <c r="F22" s="51">
        <v>85.642578</v>
      </c>
      <c r="G22" s="5">
        <v>2.1325185E-2</v>
      </c>
    </row>
    <row r="23" spans="1:7" ht="15" x14ac:dyDescent="0.25">
      <c r="A23" s="6">
        <v>17</v>
      </c>
      <c r="B23" s="7" t="s">
        <v>411</v>
      </c>
      <c r="C23" s="11" t="s">
        <v>412</v>
      </c>
      <c r="D23" s="2" t="s">
        <v>208</v>
      </c>
      <c r="E23" s="46">
        <v>13457</v>
      </c>
      <c r="F23" s="51">
        <v>83.083517999999998</v>
      </c>
      <c r="G23" s="5">
        <v>2.0687974000000001E-2</v>
      </c>
    </row>
    <row r="24" spans="1:7" ht="15" x14ac:dyDescent="0.25">
      <c r="A24" s="6">
        <v>18</v>
      </c>
      <c r="B24" s="7" t="s">
        <v>154</v>
      </c>
      <c r="C24" s="11" t="s">
        <v>155</v>
      </c>
      <c r="D24" s="2" t="s">
        <v>19</v>
      </c>
      <c r="E24" s="46">
        <v>41247</v>
      </c>
      <c r="F24" s="51">
        <v>80.452273500000004</v>
      </c>
      <c r="G24" s="5">
        <v>2.0032787999999999E-2</v>
      </c>
    </row>
    <row r="25" spans="1:7" ht="25.5" x14ac:dyDescent="0.25">
      <c r="A25" s="6">
        <v>19</v>
      </c>
      <c r="B25" s="7" t="s">
        <v>195</v>
      </c>
      <c r="C25" s="11" t="s">
        <v>839</v>
      </c>
      <c r="D25" s="2" t="s">
        <v>53</v>
      </c>
      <c r="E25" s="46">
        <v>4500</v>
      </c>
      <c r="F25" s="51">
        <v>79.721999999999994</v>
      </c>
      <c r="G25" s="5">
        <v>1.9850949E-2</v>
      </c>
    </row>
    <row r="26" spans="1:7" ht="15" x14ac:dyDescent="0.25">
      <c r="A26" s="6">
        <v>20</v>
      </c>
      <c r="B26" s="7" t="s">
        <v>182</v>
      </c>
      <c r="C26" s="11" t="s">
        <v>183</v>
      </c>
      <c r="D26" s="2" t="s">
        <v>172</v>
      </c>
      <c r="E26" s="46">
        <v>7336</v>
      </c>
      <c r="F26" s="51">
        <v>77.376459999999994</v>
      </c>
      <c r="G26" s="5">
        <v>1.9266904000000001E-2</v>
      </c>
    </row>
    <row r="27" spans="1:7" ht="25.5" x14ac:dyDescent="0.25">
      <c r="A27" s="6">
        <v>21</v>
      </c>
      <c r="B27" s="7" t="s">
        <v>23</v>
      </c>
      <c r="C27" s="11" t="s">
        <v>24</v>
      </c>
      <c r="D27" s="2" t="s">
        <v>25</v>
      </c>
      <c r="E27" s="46">
        <v>14500</v>
      </c>
      <c r="F27" s="51">
        <v>76.110500000000002</v>
      </c>
      <c r="G27" s="5">
        <v>1.8951677E-2</v>
      </c>
    </row>
    <row r="28" spans="1:7" ht="25.5" x14ac:dyDescent="0.25">
      <c r="A28" s="6">
        <v>22</v>
      </c>
      <c r="B28" s="7" t="s">
        <v>94</v>
      </c>
      <c r="C28" s="11" t="s">
        <v>95</v>
      </c>
      <c r="D28" s="2" t="s">
        <v>22</v>
      </c>
      <c r="E28" s="46">
        <v>6698</v>
      </c>
      <c r="F28" s="51">
        <v>74.679350999999997</v>
      </c>
      <c r="G28" s="5">
        <v>1.8595318E-2</v>
      </c>
    </row>
    <row r="29" spans="1:7" ht="25.5" x14ac:dyDescent="0.25">
      <c r="A29" s="6">
        <v>23</v>
      </c>
      <c r="B29" s="7" t="s">
        <v>178</v>
      </c>
      <c r="C29" s="11" t="s">
        <v>179</v>
      </c>
      <c r="D29" s="2" t="s">
        <v>32</v>
      </c>
      <c r="E29" s="46">
        <v>6562</v>
      </c>
      <c r="F29" s="51">
        <v>73.632202000000007</v>
      </c>
      <c r="G29" s="5">
        <v>1.8334576000000002E-2</v>
      </c>
    </row>
    <row r="30" spans="1:7" ht="15" x14ac:dyDescent="0.25">
      <c r="A30" s="6">
        <v>24</v>
      </c>
      <c r="B30" s="7" t="s">
        <v>294</v>
      </c>
      <c r="C30" s="11" t="s">
        <v>295</v>
      </c>
      <c r="D30" s="2" t="s">
        <v>175</v>
      </c>
      <c r="E30" s="46">
        <v>3172</v>
      </c>
      <c r="F30" s="51">
        <v>73.190727999999993</v>
      </c>
      <c r="G30" s="5">
        <v>1.8224648E-2</v>
      </c>
    </row>
    <row r="31" spans="1:7" ht="15" x14ac:dyDescent="0.25">
      <c r="A31" s="6">
        <v>25</v>
      </c>
      <c r="B31" s="7" t="s">
        <v>236</v>
      </c>
      <c r="C31" s="11" t="s">
        <v>237</v>
      </c>
      <c r="D31" s="2" t="s">
        <v>238</v>
      </c>
      <c r="E31" s="46">
        <v>10312</v>
      </c>
      <c r="F31" s="51">
        <v>70.173159999999996</v>
      </c>
      <c r="G31" s="5">
        <v>1.7473267000000001E-2</v>
      </c>
    </row>
    <row r="32" spans="1:7" ht="25.5" x14ac:dyDescent="0.25">
      <c r="A32" s="6">
        <v>26</v>
      </c>
      <c r="B32" s="7" t="s">
        <v>51</v>
      </c>
      <c r="C32" s="11" t="s">
        <v>52</v>
      </c>
      <c r="D32" s="2" t="s">
        <v>53</v>
      </c>
      <c r="E32" s="46">
        <v>8981</v>
      </c>
      <c r="F32" s="51">
        <v>69.665616999999997</v>
      </c>
      <c r="G32" s="5">
        <v>1.7346888000000001E-2</v>
      </c>
    </row>
    <row r="33" spans="1:7" ht="25.5" x14ac:dyDescent="0.25">
      <c r="A33" s="6">
        <v>27</v>
      </c>
      <c r="B33" s="7" t="s">
        <v>191</v>
      </c>
      <c r="C33" s="11" t="s">
        <v>192</v>
      </c>
      <c r="D33" s="2" t="s">
        <v>160</v>
      </c>
      <c r="E33" s="46">
        <v>21125</v>
      </c>
      <c r="F33" s="51">
        <v>69.120999999999995</v>
      </c>
      <c r="G33" s="5">
        <v>1.7211277000000001E-2</v>
      </c>
    </row>
    <row r="34" spans="1:7" ht="15" x14ac:dyDescent="0.25">
      <c r="A34" s="6">
        <v>28</v>
      </c>
      <c r="B34" s="7" t="s">
        <v>200</v>
      </c>
      <c r="C34" s="11" t="s">
        <v>201</v>
      </c>
      <c r="D34" s="2" t="s">
        <v>172</v>
      </c>
      <c r="E34" s="46">
        <v>52296</v>
      </c>
      <c r="F34" s="51">
        <v>67.958652000000001</v>
      </c>
      <c r="G34" s="5">
        <v>1.6921849999999999E-2</v>
      </c>
    </row>
    <row r="35" spans="1:7" ht="15" x14ac:dyDescent="0.25">
      <c r="A35" s="6">
        <v>29</v>
      </c>
      <c r="B35" s="7" t="s">
        <v>189</v>
      </c>
      <c r="C35" s="11" t="s">
        <v>190</v>
      </c>
      <c r="D35" s="2" t="s">
        <v>172</v>
      </c>
      <c r="E35" s="46">
        <v>17500</v>
      </c>
      <c r="F35" s="51">
        <v>63.84</v>
      </c>
      <c r="G35" s="5">
        <v>1.5896297E-2</v>
      </c>
    </row>
    <row r="36" spans="1:7" ht="15" x14ac:dyDescent="0.25">
      <c r="A36" s="6">
        <v>30</v>
      </c>
      <c r="B36" s="7" t="s">
        <v>452</v>
      </c>
      <c r="C36" s="11" t="s">
        <v>453</v>
      </c>
      <c r="D36" s="2" t="s">
        <v>175</v>
      </c>
      <c r="E36" s="46">
        <v>53554</v>
      </c>
      <c r="F36" s="51">
        <v>61.881647000000001</v>
      </c>
      <c r="G36" s="5">
        <v>1.5408663E-2</v>
      </c>
    </row>
    <row r="37" spans="1:7" ht="15" x14ac:dyDescent="0.25">
      <c r="A37" s="6">
        <v>31</v>
      </c>
      <c r="B37" s="7" t="s">
        <v>248</v>
      </c>
      <c r="C37" s="11" t="s">
        <v>249</v>
      </c>
      <c r="D37" s="2" t="s">
        <v>208</v>
      </c>
      <c r="E37" s="46">
        <v>7100</v>
      </c>
      <c r="F37" s="51">
        <v>61.2517</v>
      </c>
      <c r="G37" s="5">
        <v>1.5251804000000001E-2</v>
      </c>
    </row>
    <row r="38" spans="1:7" ht="51" x14ac:dyDescent="0.25">
      <c r="A38" s="6">
        <v>32</v>
      </c>
      <c r="B38" s="7" t="s">
        <v>231</v>
      </c>
      <c r="C38" s="11" t="s">
        <v>232</v>
      </c>
      <c r="D38" s="2" t="s">
        <v>233</v>
      </c>
      <c r="E38" s="46">
        <v>26288</v>
      </c>
      <c r="F38" s="51">
        <v>61.067024000000004</v>
      </c>
      <c r="G38" s="5">
        <v>1.520582E-2</v>
      </c>
    </row>
    <row r="39" spans="1:7" ht="25.5" x14ac:dyDescent="0.25">
      <c r="A39" s="6">
        <v>33</v>
      </c>
      <c r="B39" s="7" t="s">
        <v>357</v>
      </c>
      <c r="C39" s="11" t="s">
        <v>358</v>
      </c>
      <c r="D39" s="2" t="s">
        <v>22</v>
      </c>
      <c r="E39" s="46">
        <v>16706</v>
      </c>
      <c r="F39" s="51">
        <v>59.665478999999998</v>
      </c>
      <c r="G39" s="5">
        <v>1.4856832E-2</v>
      </c>
    </row>
    <row r="40" spans="1:7" ht="25.5" x14ac:dyDescent="0.25">
      <c r="A40" s="6">
        <v>34</v>
      </c>
      <c r="B40" s="7" t="s">
        <v>20</v>
      </c>
      <c r="C40" s="11" t="s">
        <v>21</v>
      </c>
      <c r="D40" s="2" t="s">
        <v>22</v>
      </c>
      <c r="E40" s="46">
        <v>8071</v>
      </c>
      <c r="F40" s="51">
        <v>59.253246500000003</v>
      </c>
      <c r="G40" s="5">
        <v>1.4754185E-2</v>
      </c>
    </row>
    <row r="41" spans="1:7" ht="15" x14ac:dyDescent="0.25">
      <c r="A41" s="6">
        <v>35</v>
      </c>
      <c r="B41" s="7" t="s">
        <v>468</v>
      </c>
      <c r="C41" s="11" t="s">
        <v>469</v>
      </c>
      <c r="D41" s="2" t="s">
        <v>243</v>
      </c>
      <c r="E41" s="46">
        <v>35102</v>
      </c>
      <c r="F41" s="51">
        <v>59.181972000000002</v>
      </c>
      <c r="G41" s="5">
        <v>1.4736437999999999E-2</v>
      </c>
    </row>
    <row r="42" spans="1:7" ht="15" x14ac:dyDescent="0.25">
      <c r="A42" s="6">
        <v>36</v>
      </c>
      <c r="B42" s="7" t="s">
        <v>166</v>
      </c>
      <c r="C42" s="11" t="s">
        <v>167</v>
      </c>
      <c r="D42" s="2" t="s">
        <v>16</v>
      </c>
      <c r="E42" s="46">
        <v>24419</v>
      </c>
      <c r="F42" s="51">
        <v>57.897449000000002</v>
      </c>
      <c r="G42" s="5">
        <v>1.4416589E-2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17113</v>
      </c>
      <c r="F43" s="51">
        <v>53.247099499999997</v>
      </c>
      <c r="G43" s="5">
        <v>1.3258641999999999E-2</v>
      </c>
    </row>
    <row r="44" spans="1:7" ht="15" x14ac:dyDescent="0.25">
      <c r="A44" s="6">
        <v>38</v>
      </c>
      <c r="B44" s="7" t="s">
        <v>459</v>
      </c>
      <c r="C44" s="11" t="s">
        <v>460</v>
      </c>
      <c r="D44" s="2" t="s">
        <v>175</v>
      </c>
      <c r="E44" s="46">
        <v>12045</v>
      </c>
      <c r="F44" s="51">
        <v>50.378212499999997</v>
      </c>
      <c r="G44" s="5">
        <v>1.2544283E-2</v>
      </c>
    </row>
    <row r="45" spans="1:7" ht="25.5" x14ac:dyDescent="0.25">
      <c r="A45" s="6">
        <v>39</v>
      </c>
      <c r="B45" s="7" t="s">
        <v>209</v>
      </c>
      <c r="C45" s="11" t="s">
        <v>210</v>
      </c>
      <c r="D45" s="2" t="s">
        <v>32</v>
      </c>
      <c r="E45" s="46">
        <v>38056</v>
      </c>
      <c r="F45" s="51">
        <v>47.246524000000001</v>
      </c>
      <c r="G45" s="5">
        <v>1.1764485999999999E-2</v>
      </c>
    </row>
    <row r="46" spans="1:7" ht="15" x14ac:dyDescent="0.25">
      <c r="A46" s="6">
        <v>40</v>
      </c>
      <c r="B46" s="7" t="s">
        <v>170</v>
      </c>
      <c r="C46" s="11" t="s">
        <v>171</v>
      </c>
      <c r="D46" s="2" t="s">
        <v>172</v>
      </c>
      <c r="E46" s="46">
        <v>15909</v>
      </c>
      <c r="F46" s="51">
        <v>47.1781395</v>
      </c>
      <c r="G46" s="5">
        <v>1.1747458000000001E-2</v>
      </c>
    </row>
    <row r="47" spans="1:7" ht="25.5" x14ac:dyDescent="0.25">
      <c r="A47" s="6">
        <v>41</v>
      </c>
      <c r="B47" s="7" t="s">
        <v>49</v>
      </c>
      <c r="C47" s="11" t="s">
        <v>50</v>
      </c>
      <c r="D47" s="2" t="s">
        <v>13</v>
      </c>
      <c r="E47" s="46">
        <v>48269</v>
      </c>
      <c r="F47" s="51">
        <v>47.038140499999997</v>
      </c>
      <c r="G47" s="5">
        <v>1.1712597999999999E-2</v>
      </c>
    </row>
    <row r="48" spans="1:7" ht="25.5" x14ac:dyDescent="0.25">
      <c r="A48" s="6">
        <v>42</v>
      </c>
      <c r="B48" s="7" t="s">
        <v>73</v>
      </c>
      <c r="C48" s="11" t="s">
        <v>74</v>
      </c>
      <c r="D48" s="2" t="s">
        <v>22</v>
      </c>
      <c r="E48" s="46">
        <v>3966</v>
      </c>
      <c r="F48" s="51">
        <v>45.624864000000002</v>
      </c>
      <c r="G48" s="5">
        <v>1.1360689E-2</v>
      </c>
    </row>
    <row r="49" spans="1:7" ht="25.5" x14ac:dyDescent="0.25">
      <c r="A49" s="6">
        <v>43</v>
      </c>
      <c r="B49" s="7" t="s">
        <v>187</v>
      </c>
      <c r="C49" s="11" t="s">
        <v>188</v>
      </c>
      <c r="D49" s="2" t="s">
        <v>44</v>
      </c>
      <c r="E49" s="46">
        <v>10629</v>
      </c>
      <c r="F49" s="51">
        <v>43.180312499999999</v>
      </c>
      <c r="G49" s="5">
        <v>1.0751989999999999E-2</v>
      </c>
    </row>
    <row r="50" spans="1:7" ht="15" x14ac:dyDescent="0.25">
      <c r="A50" s="6">
        <v>44</v>
      </c>
      <c r="B50" s="7" t="s">
        <v>246</v>
      </c>
      <c r="C50" s="11" t="s">
        <v>247</v>
      </c>
      <c r="D50" s="2" t="s">
        <v>208</v>
      </c>
      <c r="E50" s="46">
        <v>42159</v>
      </c>
      <c r="F50" s="51">
        <v>40.788832499999998</v>
      </c>
      <c r="G50" s="5">
        <v>1.0156507E-2</v>
      </c>
    </row>
    <row r="51" spans="1:7" ht="15" x14ac:dyDescent="0.25">
      <c r="A51" s="6">
        <v>45</v>
      </c>
      <c r="B51" s="7" t="s">
        <v>202</v>
      </c>
      <c r="C51" s="11" t="s">
        <v>203</v>
      </c>
      <c r="D51" s="2" t="s">
        <v>81</v>
      </c>
      <c r="E51" s="46">
        <v>36604</v>
      </c>
      <c r="F51" s="51">
        <v>39.880057999999998</v>
      </c>
      <c r="G51" s="5">
        <v>9.93022E-3</v>
      </c>
    </row>
    <row r="52" spans="1:7" ht="15" x14ac:dyDescent="0.25">
      <c r="A52" s="6">
        <v>46</v>
      </c>
      <c r="B52" s="7" t="s">
        <v>234</v>
      </c>
      <c r="C52" s="11" t="s">
        <v>235</v>
      </c>
      <c r="D52" s="2" t="s">
        <v>172</v>
      </c>
      <c r="E52" s="46">
        <v>5575</v>
      </c>
      <c r="F52" s="51">
        <v>39.593649999999997</v>
      </c>
      <c r="G52" s="5">
        <v>9.8589039999999999E-3</v>
      </c>
    </row>
    <row r="53" spans="1:7" ht="15" x14ac:dyDescent="0.25">
      <c r="A53" s="6">
        <v>47</v>
      </c>
      <c r="B53" s="7" t="s">
        <v>184</v>
      </c>
      <c r="C53" s="11" t="s">
        <v>185</v>
      </c>
      <c r="D53" s="2" t="s">
        <v>186</v>
      </c>
      <c r="E53" s="46">
        <v>23684</v>
      </c>
      <c r="F53" s="51">
        <v>38.356237999999998</v>
      </c>
      <c r="G53" s="5">
        <v>9.5507849999999991E-3</v>
      </c>
    </row>
    <row r="54" spans="1:7" ht="15" x14ac:dyDescent="0.25">
      <c r="A54" s="6">
        <v>48</v>
      </c>
      <c r="B54" s="7" t="s">
        <v>213</v>
      </c>
      <c r="C54" s="11" t="s">
        <v>214</v>
      </c>
      <c r="D54" s="2" t="s">
        <v>208</v>
      </c>
      <c r="E54" s="46">
        <v>29487</v>
      </c>
      <c r="F54" s="51">
        <v>36.888236999999997</v>
      </c>
      <c r="G54" s="5">
        <v>9.1852500000000007E-3</v>
      </c>
    </row>
    <row r="55" spans="1:7" ht="25.5" x14ac:dyDescent="0.25">
      <c r="A55" s="6">
        <v>49</v>
      </c>
      <c r="B55" s="7" t="s">
        <v>462</v>
      </c>
      <c r="C55" s="11" t="s">
        <v>463</v>
      </c>
      <c r="D55" s="2" t="s">
        <v>44</v>
      </c>
      <c r="E55" s="46">
        <v>7328</v>
      </c>
      <c r="F55" s="51">
        <v>36.749920000000003</v>
      </c>
      <c r="G55" s="5">
        <v>9.1508089999999993E-3</v>
      </c>
    </row>
    <row r="56" spans="1:7" ht="25.5" x14ac:dyDescent="0.25">
      <c r="A56" s="6">
        <v>50</v>
      </c>
      <c r="B56" s="7" t="s">
        <v>215</v>
      </c>
      <c r="C56" s="11" t="s">
        <v>216</v>
      </c>
      <c r="D56" s="2" t="s">
        <v>53</v>
      </c>
      <c r="E56" s="46">
        <v>12026</v>
      </c>
      <c r="F56" s="51">
        <v>36.667273999999999</v>
      </c>
      <c r="G56" s="5">
        <v>9.1302299999999996E-3</v>
      </c>
    </row>
    <row r="57" spans="1:7" ht="51" x14ac:dyDescent="0.25">
      <c r="A57" s="6">
        <v>51</v>
      </c>
      <c r="B57" s="7" t="s">
        <v>283</v>
      </c>
      <c r="C57" s="11" t="s">
        <v>284</v>
      </c>
      <c r="D57" s="2" t="s">
        <v>233</v>
      </c>
      <c r="E57" s="46">
        <v>93287</v>
      </c>
      <c r="F57" s="51">
        <v>35.635634000000003</v>
      </c>
      <c r="G57" s="5">
        <v>8.8733490000000009E-3</v>
      </c>
    </row>
    <row r="58" spans="1:7" ht="15" x14ac:dyDescent="0.25">
      <c r="A58" s="6">
        <v>52</v>
      </c>
      <c r="B58" s="7" t="s">
        <v>173</v>
      </c>
      <c r="C58" s="11" t="s">
        <v>174</v>
      </c>
      <c r="D58" s="2" t="s">
        <v>175</v>
      </c>
      <c r="E58" s="46">
        <v>14339</v>
      </c>
      <c r="F58" s="51">
        <v>33.840040000000002</v>
      </c>
      <c r="G58" s="5">
        <v>8.4262420000000005E-3</v>
      </c>
    </row>
    <row r="59" spans="1:7" ht="15" x14ac:dyDescent="0.25">
      <c r="A59" s="6">
        <v>53</v>
      </c>
      <c r="B59" s="7" t="s">
        <v>239</v>
      </c>
      <c r="C59" s="11" t="s">
        <v>240</v>
      </c>
      <c r="D59" s="2" t="s">
        <v>175</v>
      </c>
      <c r="E59" s="46">
        <v>12334</v>
      </c>
      <c r="F59" s="51">
        <v>33.610149999999997</v>
      </c>
      <c r="G59" s="5">
        <v>8.3689990000000002E-3</v>
      </c>
    </row>
    <row r="60" spans="1:7" ht="25.5" x14ac:dyDescent="0.25">
      <c r="A60" s="6">
        <v>54</v>
      </c>
      <c r="B60" s="7" t="s">
        <v>272</v>
      </c>
      <c r="C60" s="11" t="s">
        <v>273</v>
      </c>
      <c r="D60" s="2" t="s">
        <v>22</v>
      </c>
      <c r="E60" s="46">
        <v>7267</v>
      </c>
      <c r="F60" s="51">
        <v>33.588073999999999</v>
      </c>
      <c r="G60" s="5">
        <v>8.3635020000000001E-3</v>
      </c>
    </row>
    <row r="61" spans="1:7" ht="25.5" x14ac:dyDescent="0.25">
      <c r="A61" s="6">
        <v>55</v>
      </c>
      <c r="B61" s="7" t="s">
        <v>180</v>
      </c>
      <c r="C61" s="11" t="s">
        <v>181</v>
      </c>
      <c r="D61" s="2" t="s">
        <v>53</v>
      </c>
      <c r="E61" s="46">
        <v>17930</v>
      </c>
      <c r="F61" s="51">
        <v>30.01482</v>
      </c>
      <c r="G61" s="5">
        <v>7.473754E-3</v>
      </c>
    </row>
    <row r="62" spans="1:7" ht="25.5" x14ac:dyDescent="0.25">
      <c r="A62" s="6">
        <v>56</v>
      </c>
      <c r="B62" s="7" t="s">
        <v>464</v>
      </c>
      <c r="C62" s="11" t="s">
        <v>465</v>
      </c>
      <c r="D62" s="2" t="s">
        <v>53</v>
      </c>
      <c r="E62" s="46">
        <v>3665</v>
      </c>
      <c r="F62" s="51">
        <v>28.141702500000001</v>
      </c>
      <c r="G62" s="5">
        <v>7.0073440000000004E-3</v>
      </c>
    </row>
    <row r="63" spans="1:7" ht="15" x14ac:dyDescent="0.25">
      <c r="A63" s="6">
        <v>57</v>
      </c>
      <c r="B63" s="7" t="s">
        <v>267</v>
      </c>
      <c r="C63" s="11" t="s">
        <v>268</v>
      </c>
      <c r="D63" s="2" t="s">
        <v>269</v>
      </c>
      <c r="E63" s="46">
        <v>2472</v>
      </c>
      <c r="F63" s="51">
        <v>20.009604</v>
      </c>
      <c r="G63" s="5">
        <v>4.982434E-3</v>
      </c>
    </row>
    <row r="64" spans="1:7" ht="25.5" x14ac:dyDescent="0.25">
      <c r="A64" s="6">
        <v>58</v>
      </c>
      <c r="B64" s="7" t="s">
        <v>224</v>
      </c>
      <c r="C64" s="11" t="s">
        <v>225</v>
      </c>
      <c r="D64" s="2" t="s">
        <v>160</v>
      </c>
      <c r="E64" s="46">
        <v>12612</v>
      </c>
      <c r="F64" s="51">
        <v>11.003970000000001</v>
      </c>
      <c r="G64" s="5">
        <v>2.740012E-3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3895.6267124999986</v>
      </c>
      <c r="G65" s="13">
        <v>0.97001939300000017</v>
      </c>
    </row>
    <row r="66" spans="1:7" ht="15" x14ac:dyDescent="0.25">
      <c r="A66" s="6"/>
      <c r="B66" s="7"/>
      <c r="C66" s="14"/>
      <c r="D66" s="15"/>
      <c r="E66" s="46"/>
      <c r="F66" s="51"/>
      <c r="G66" s="5"/>
    </row>
    <row r="67" spans="1:7" ht="15" x14ac:dyDescent="0.25">
      <c r="A67" s="1"/>
      <c r="B67" s="2"/>
      <c r="C67" s="8" t="s">
        <v>105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6"/>
      <c r="B70" s="17"/>
      <c r="C70" s="8" t="s">
        <v>106</v>
      </c>
      <c r="D70" s="9"/>
      <c r="E70" s="47"/>
      <c r="F70" s="52"/>
      <c r="G70" s="10"/>
    </row>
    <row r="71" spans="1:7" ht="15" x14ac:dyDescent="0.25">
      <c r="A71" s="18"/>
      <c r="B71" s="19"/>
      <c r="C71" s="8" t="s">
        <v>104</v>
      </c>
      <c r="D71" s="20"/>
      <c r="E71" s="49"/>
      <c r="F71" s="54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5"/>
      <c r="G72" s="23"/>
    </row>
    <row r="73" spans="1:7" ht="15" x14ac:dyDescent="0.25">
      <c r="A73" s="1"/>
      <c r="B73" s="2"/>
      <c r="C73" s="8" t="s">
        <v>108</v>
      </c>
      <c r="D73" s="9"/>
      <c r="E73" s="47"/>
      <c r="F73" s="52"/>
      <c r="G73" s="10"/>
    </row>
    <row r="74" spans="1:7" ht="15" x14ac:dyDescent="0.25">
      <c r="A74" s="1"/>
      <c r="B74" s="2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1"/>
      <c r="G75" s="5"/>
    </row>
    <row r="76" spans="1:7" ht="15" x14ac:dyDescent="0.25">
      <c r="A76" s="1"/>
      <c r="B76" s="2"/>
      <c r="C76" s="8" t="s">
        <v>109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110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6"/>
      <c r="B82" s="7"/>
      <c r="C82" s="24" t="s">
        <v>111</v>
      </c>
      <c r="D82" s="25"/>
      <c r="E82" s="48"/>
      <c r="F82" s="53">
        <v>3895.6267124999986</v>
      </c>
      <c r="G82" s="13">
        <v>0.97001939300000017</v>
      </c>
    </row>
    <row r="83" spans="1:7" ht="15" x14ac:dyDescent="0.25">
      <c r="A83" s="1"/>
      <c r="B83" s="2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112</v>
      </c>
      <c r="D84" s="4"/>
      <c r="E84" s="46"/>
      <c r="F84" s="51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12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1"/>
      <c r="G87" s="5"/>
    </row>
    <row r="88" spans="1:7" ht="15" x14ac:dyDescent="0.25">
      <c r="A88" s="1"/>
      <c r="B88" s="26"/>
      <c r="C88" s="8" t="s">
        <v>113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6"/>
      <c r="G90" s="27"/>
    </row>
    <row r="91" spans="1:7" ht="15" x14ac:dyDescent="0.25">
      <c r="A91" s="1"/>
      <c r="B91" s="2"/>
      <c r="C91" s="8" t="s">
        <v>114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1"/>
      <c r="G93" s="5"/>
    </row>
    <row r="94" spans="1:7" ht="25.5" x14ac:dyDescent="0.25">
      <c r="A94" s="1"/>
      <c r="B94" s="26"/>
      <c r="C94" s="8" t="s">
        <v>115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1"/>
      <c r="G96" s="5"/>
    </row>
    <row r="97" spans="1:7" ht="15" x14ac:dyDescent="0.25">
      <c r="A97" s="6"/>
      <c r="B97" s="7"/>
      <c r="C97" s="28" t="s">
        <v>116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1"/>
      <c r="G98" s="5"/>
    </row>
    <row r="99" spans="1:7" ht="15" x14ac:dyDescent="0.25">
      <c r="A99" s="1"/>
      <c r="B99" s="2"/>
      <c r="C99" s="3" t="s">
        <v>117</v>
      </c>
      <c r="D99" s="4"/>
      <c r="E99" s="46"/>
      <c r="F99" s="51"/>
      <c r="G99" s="5"/>
    </row>
    <row r="100" spans="1:7" ht="15" x14ac:dyDescent="0.25">
      <c r="A100" s="6"/>
      <c r="B100" s="7"/>
      <c r="C100" s="8" t="s">
        <v>118</v>
      </c>
      <c r="D100" s="9"/>
      <c r="E100" s="47"/>
      <c r="F100" s="52"/>
      <c r="G100" s="10"/>
    </row>
    <row r="101" spans="1:7" ht="15" x14ac:dyDescent="0.25">
      <c r="A101" s="6"/>
      <c r="B101" s="7"/>
      <c r="C101" s="8" t="s">
        <v>104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15" x14ac:dyDescent="0.25">
      <c r="A103" s="6"/>
      <c r="B103" s="7"/>
      <c r="C103" s="8" t="s">
        <v>119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120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121</v>
      </c>
      <c r="D109" s="9"/>
      <c r="E109" s="47"/>
      <c r="F109" s="52"/>
      <c r="G109" s="10"/>
    </row>
    <row r="110" spans="1:7" ht="15" x14ac:dyDescent="0.25">
      <c r="A110" s="6">
        <v>1</v>
      </c>
      <c r="B110" s="7"/>
      <c r="C110" s="11" t="s">
        <v>840</v>
      </c>
      <c r="D110" s="15"/>
      <c r="E110" s="46"/>
      <c r="F110" s="51">
        <v>123.9411195</v>
      </c>
      <c r="G110" s="5">
        <v>3.0861604000000001E-2</v>
      </c>
    </row>
    <row r="111" spans="1:7" ht="15" x14ac:dyDescent="0.25">
      <c r="A111" s="6"/>
      <c r="B111" s="7"/>
      <c r="C111" s="8" t="s">
        <v>104</v>
      </c>
      <c r="D111" s="25"/>
      <c r="E111" s="48"/>
      <c r="F111" s="53">
        <v>123.9411195</v>
      </c>
      <c r="G111" s="13">
        <v>3.0861604000000001E-2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24" t="s">
        <v>122</v>
      </c>
      <c r="D113" s="25"/>
      <c r="E113" s="48"/>
      <c r="F113" s="53">
        <v>123.9411195</v>
      </c>
      <c r="G113" s="13">
        <v>3.0861604000000001E-2</v>
      </c>
    </row>
    <row r="114" spans="1:7" ht="15" x14ac:dyDescent="0.25">
      <c r="A114" s="6"/>
      <c r="B114" s="7"/>
      <c r="C114" s="29"/>
      <c r="D114" s="7"/>
      <c r="E114" s="46"/>
      <c r="F114" s="51"/>
      <c r="G114" s="5"/>
    </row>
    <row r="115" spans="1:7" ht="15" x14ac:dyDescent="0.25">
      <c r="A115" s="1"/>
      <c r="B115" s="2"/>
      <c r="C115" s="3" t="s">
        <v>123</v>
      </c>
      <c r="D115" s="4"/>
      <c r="E115" s="46"/>
      <c r="F115" s="51"/>
      <c r="G115" s="5"/>
    </row>
    <row r="116" spans="1:7" ht="25.5" x14ac:dyDescent="0.25">
      <c r="A116" s="6"/>
      <c r="B116" s="7"/>
      <c r="C116" s="8" t="s">
        <v>124</v>
      </c>
      <c r="D116" s="9"/>
      <c r="E116" s="47"/>
      <c r="F116" s="52"/>
      <c r="G116" s="10"/>
    </row>
    <row r="117" spans="1:7" ht="15" x14ac:dyDescent="0.25">
      <c r="A117" s="6"/>
      <c r="B117" s="7"/>
      <c r="C117" s="8" t="s">
        <v>104</v>
      </c>
      <c r="D117" s="25"/>
      <c r="E117" s="48"/>
      <c r="F117" s="53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1"/>
      <c r="G118" s="5"/>
    </row>
    <row r="119" spans="1:7" ht="15" x14ac:dyDescent="0.25">
      <c r="A119" s="1"/>
      <c r="B119" s="2"/>
      <c r="C119" s="3" t="s">
        <v>125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126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25.5" x14ac:dyDescent="0.25">
      <c r="A123" s="6"/>
      <c r="B123" s="7"/>
      <c r="C123" s="8" t="s">
        <v>127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6"/>
      <c r="G125" s="27"/>
    </row>
    <row r="126" spans="1:7" ht="25.5" x14ac:dyDescent="0.25">
      <c r="A126" s="6"/>
      <c r="B126" s="7"/>
      <c r="C126" s="29" t="s">
        <v>128</v>
      </c>
      <c r="D126" s="7"/>
      <c r="E126" s="46"/>
      <c r="F126" s="137">
        <v>-3.5381156200000001</v>
      </c>
      <c r="G126" s="138">
        <v>-8.8099836651338716E-4</v>
      </c>
    </row>
    <row r="127" spans="1:7" ht="15" x14ac:dyDescent="0.25">
      <c r="A127" s="6"/>
      <c r="B127" s="7"/>
      <c r="C127" s="30" t="s">
        <v>129</v>
      </c>
      <c r="D127" s="12"/>
      <c r="E127" s="48"/>
      <c r="F127" s="53">
        <v>4016.0297163799983</v>
      </c>
      <c r="G127" s="13">
        <v>0.99999999900000025</v>
      </c>
    </row>
    <row r="129" spans="2:6" ht="15" x14ac:dyDescent="0.25">
      <c r="B129" s="143"/>
      <c r="C129" s="143"/>
      <c r="D129" s="143"/>
      <c r="E129" s="143"/>
      <c r="F129" s="143"/>
    </row>
    <row r="130" spans="2:6" ht="15" x14ac:dyDescent="0.25">
      <c r="B130" s="143"/>
      <c r="C130" s="143"/>
      <c r="D130" s="143"/>
      <c r="E130" s="143"/>
      <c r="F130" s="143"/>
    </row>
    <row r="132" spans="2:6" ht="15" x14ac:dyDescent="0.25">
      <c r="B132" s="36" t="s">
        <v>131</v>
      </c>
      <c r="C132" s="37"/>
      <c r="D132" s="38"/>
    </row>
    <row r="133" spans="2:6" ht="15" x14ac:dyDescent="0.25">
      <c r="B133" s="39" t="s">
        <v>132</v>
      </c>
      <c r="C133" s="40"/>
      <c r="D133" s="62" t="s">
        <v>133</v>
      </c>
    </row>
    <row r="134" spans="2:6" ht="15" x14ac:dyDescent="0.25">
      <c r="B134" s="39" t="s">
        <v>134</v>
      </c>
      <c r="C134" s="40"/>
      <c r="D134" s="62" t="s">
        <v>133</v>
      </c>
    </row>
    <row r="135" spans="2:6" ht="15" x14ac:dyDescent="0.25">
      <c r="B135" s="41" t="s">
        <v>135</v>
      </c>
      <c r="C135" s="40"/>
      <c r="D135" s="42"/>
    </row>
    <row r="136" spans="2:6" ht="25.5" customHeight="1" x14ac:dyDescent="0.25">
      <c r="B136" s="42"/>
      <c r="C136" s="32" t="s">
        <v>136</v>
      </c>
      <c r="D136" s="33" t="s">
        <v>137</v>
      </c>
    </row>
    <row r="137" spans="2:6" ht="12.75" customHeight="1" x14ac:dyDescent="0.25">
      <c r="B137" s="57" t="s">
        <v>138</v>
      </c>
      <c r="C137" s="58" t="s">
        <v>139</v>
      </c>
      <c r="D137" s="58" t="s">
        <v>140</v>
      </c>
    </row>
    <row r="138" spans="2:6" ht="15" x14ac:dyDescent="0.25">
      <c r="B138" s="42" t="s">
        <v>141</v>
      </c>
      <c r="C138" s="43">
        <v>10.3047</v>
      </c>
      <c r="D138" s="43">
        <v>9.9047000000000001</v>
      </c>
    </row>
    <row r="139" spans="2:6" ht="15" x14ac:dyDescent="0.25">
      <c r="B139" s="42" t="s">
        <v>142</v>
      </c>
      <c r="C139" s="43">
        <v>10.3047</v>
      </c>
      <c r="D139" s="43">
        <v>9.9047000000000001</v>
      </c>
    </row>
    <row r="140" spans="2:6" ht="15" x14ac:dyDescent="0.25">
      <c r="B140" s="42" t="s">
        <v>143</v>
      </c>
      <c r="C140" s="43">
        <v>10.244</v>
      </c>
      <c r="D140" s="43">
        <v>9.8417999999999992</v>
      </c>
    </row>
    <row r="141" spans="2:6" ht="15" x14ac:dyDescent="0.25">
      <c r="B141" s="42" t="s">
        <v>144</v>
      </c>
      <c r="C141" s="43">
        <v>10.244</v>
      </c>
      <c r="D141" s="43">
        <v>9.8417999999999992</v>
      </c>
    </row>
    <row r="143" spans="2:6" ht="15" x14ac:dyDescent="0.25">
      <c r="B143" s="59" t="s">
        <v>145</v>
      </c>
      <c r="C143" s="44"/>
      <c r="D143" s="60" t="s">
        <v>133</v>
      </c>
    </row>
    <row r="144" spans="2:6" ht="24.75" customHeight="1" x14ac:dyDescent="0.25">
      <c r="B144" s="61"/>
      <c r="C144" s="61"/>
    </row>
    <row r="145" spans="2:4" ht="15" x14ac:dyDescent="0.25">
      <c r="B145" s="63"/>
      <c r="C145" s="65"/>
      <c r="D145"/>
    </row>
    <row r="147" spans="2:4" ht="15" x14ac:dyDescent="0.25">
      <c r="B147" s="41" t="s">
        <v>146</v>
      </c>
      <c r="C147" s="40"/>
      <c r="D147" s="64" t="s">
        <v>133</v>
      </c>
    </row>
    <row r="148" spans="2:4" ht="15" x14ac:dyDescent="0.25">
      <c r="B148" s="41" t="s">
        <v>147</v>
      </c>
      <c r="C148" s="40"/>
      <c r="D148" s="64" t="s">
        <v>133</v>
      </c>
    </row>
    <row r="149" spans="2:4" ht="15" x14ac:dyDescent="0.25">
      <c r="B149" s="41" t="s">
        <v>148</v>
      </c>
      <c r="C149" s="40"/>
      <c r="D149" s="45">
        <v>9.482823930787547E-2</v>
      </c>
    </row>
    <row r="150" spans="2:4" ht="15" x14ac:dyDescent="0.25">
      <c r="B150" s="41" t="s">
        <v>149</v>
      </c>
      <c r="C150" s="40"/>
      <c r="D150" s="45" t="s">
        <v>133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150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98</v>
      </c>
      <c r="C7" s="11" t="s">
        <v>99</v>
      </c>
      <c r="D7" s="2" t="s">
        <v>22</v>
      </c>
      <c r="E7" s="46">
        <v>44076</v>
      </c>
      <c r="F7" s="51">
        <v>211.60887600000001</v>
      </c>
      <c r="G7" s="5">
        <v>5.0030448999999998E-2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27114</v>
      </c>
      <c r="F8" s="51">
        <v>210.32329799999999</v>
      </c>
      <c r="G8" s="5">
        <v>4.9726500999999999E-2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37858</v>
      </c>
      <c r="F9" s="51">
        <v>198.71664200000001</v>
      </c>
      <c r="G9" s="5">
        <v>4.6982352999999998E-2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22</v>
      </c>
      <c r="E10" s="46">
        <v>27716</v>
      </c>
      <c r="F10" s="51">
        <v>164.86862600000001</v>
      </c>
      <c r="G10" s="5">
        <v>3.8979703999999997E-2</v>
      </c>
    </row>
    <row r="11" spans="1:7" ht="25.5" x14ac:dyDescent="0.25">
      <c r="A11" s="6">
        <v>5</v>
      </c>
      <c r="B11" s="7" t="s">
        <v>151</v>
      </c>
      <c r="C11" s="11" t="s">
        <v>152</v>
      </c>
      <c r="D11" s="2" t="s">
        <v>153</v>
      </c>
      <c r="E11" s="46">
        <v>22921</v>
      </c>
      <c r="F11" s="51">
        <v>162.05146999999999</v>
      </c>
      <c r="G11" s="5">
        <v>3.8313646999999999E-2</v>
      </c>
    </row>
    <row r="12" spans="1:7" ht="15" x14ac:dyDescent="0.25">
      <c r="A12" s="6">
        <v>6</v>
      </c>
      <c r="B12" s="7" t="s">
        <v>154</v>
      </c>
      <c r="C12" s="11" t="s">
        <v>155</v>
      </c>
      <c r="D12" s="2" t="s">
        <v>19</v>
      </c>
      <c r="E12" s="46">
        <v>80314</v>
      </c>
      <c r="F12" s="51">
        <v>156.652457</v>
      </c>
      <c r="G12" s="5">
        <v>3.7037163999999997E-2</v>
      </c>
    </row>
    <row r="13" spans="1:7" ht="25.5" x14ac:dyDescent="0.25">
      <c r="A13" s="6">
        <v>7</v>
      </c>
      <c r="B13" s="7" t="s">
        <v>156</v>
      </c>
      <c r="C13" s="11" t="s">
        <v>157</v>
      </c>
      <c r="D13" s="2" t="s">
        <v>53</v>
      </c>
      <c r="E13" s="46">
        <v>60394</v>
      </c>
      <c r="F13" s="51">
        <v>147.02919299999999</v>
      </c>
      <c r="G13" s="5">
        <v>3.4761947000000001E-2</v>
      </c>
    </row>
    <row r="14" spans="1:7" ht="25.5" x14ac:dyDescent="0.25">
      <c r="A14" s="6">
        <v>8</v>
      </c>
      <c r="B14" s="7" t="s">
        <v>66</v>
      </c>
      <c r="C14" s="11" t="s">
        <v>67</v>
      </c>
      <c r="D14" s="2" t="s">
        <v>13</v>
      </c>
      <c r="E14" s="46">
        <v>96811</v>
      </c>
      <c r="F14" s="51">
        <v>136.1646715</v>
      </c>
      <c r="G14" s="5">
        <v>3.2193260000000001E-2</v>
      </c>
    </row>
    <row r="15" spans="1:7" ht="25.5" x14ac:dyDescent="0.25">
      <c r="A15" s="6">
        <v>9</v>
      </c>
      <c r="B15" s="7" t="s">
        <v>30</v>
      </c>
      <c r="C15" s="11" t="s">
        <v>31</v>
      </c>
      <c r="D15" s="2" t="s">
        <v>32</v>
      </c>
      <c r="E15" s="46">
        <v>90666</v>
      </c>
      <c r="F15" s="51">
        <v>127.52172899999999</v>
      </c>
      <c r="G15" s="5">
        <v>3.0149819000000001E-2</v>
      </c>
    </row>
    <row r="16" spans="1:7" ht="38.25" x14ac:dyDescent="0.25">
      <c r="A16" s="6">
        <v>10</v>
      </c>
      <c r="B16" s="7" t="s">
        <v>86</v>
      </c>
      <c r="C16" s="11" t="s">
        <v>87</v>
      </c>
      <c r="D16" s="2" t="s">
        <v>88</v>
      </c>
      <c r="E16" s="46">
        <v>132299</v>
      </c>
      <c r="F16" s="51">
        <v>111.395758</v>
      </c>
      <c r="G16" s="5">
        <v>2.6337174000000001E-2</v>
      </c>
    </row>
    <row r="17" spans="1:7" ht="15" x14ac:dyDescent="0.25">
      <c r="A17" s="6">
        <v>11</v>
      </c>
      <c r="B17" s="7" t="s">
        <v>68</v>
      </c>
      <c r="C17" s="11" t="s">
        <v>69</v>
      </c>
      <c r="D17" s="2" t="s">
        <v>63</v>
      </c>
      <c r="E17" s="46">
        <v>55299</v>
      </c>
      <c r="F17" s="51">
        <v>111.23393849999999</v>
      </c>
      <c r="G17" s="5">
        <v>2.6298914999999999E-2</v>
      </c>
    </row>
    <row r="18" spans="1:7" ht="25.5" x14ac:dyDescent="0.25">
      <c r="A18" s="6">
        <v>12</v>
      </c>
      <c r="B18" s="7" t="s">
        <v>158</v>
      </c>
      <c r="C18" s="11" t="s">
        <v>159</v>
      </c>
      <c r="D18" s="2" t="s">
        <v>160</v>
      </c>
      <c r="E18" s="46">
        <v>6403</v>
      </c>
      <c r="F18" s="51">
        <v>107.23424249999999</v>
      </c>
      <c r="G18" s="5">
        <v>2.5353272E-2</v>
      </c>
    </row>
    <row r="19" spans="1:7" ht="25.5" x14ac:dyDescent="0.25">
      <c r="A19" s="6">
        <v>13</v>
      </c>
      <c r="B19" s="7" t="s">
        <v>161</v>
      </c>
      <c r="C19" s="11" t="s">
        <v>162</v>
      </c>
      <c r="D19" s="2" t="s">
        <v>163</v>
      </c>
      <c r="E19" s="46">
        <v>65000</v>
      </c>
      <c r="F19" s="51">
        <v>101.9525</v>
      </c>
      <c r="G19" s="5">
        <v>2.4104515E-2</v>
      </c>
    </row>
    <row r="20" spans="1:7" ht="25.5" x14ac:dyDescent="0.25">
      <c r="A20" s="6">
        <v>14</v>
      </c>
      <c r="B20" s="7" t="s">
        <v>164</v>
      </c>
      <c r="C20" s="11" t="s">
        <v>165</v>
      </c>
      <c r="D20" s="2" t="s">
        <v>22</v>
      </c>
      <c r="E20" s="46">
        <v>20526</v>
      </c>
      <c r="F20" s="51">
        <v>101.018709</v>
      </c>
      <c r="G20" s="5">
        <v>2.3883740000000001E-2</v>
      </c>
    </row>
    <row r="21" spans="1:7" ht="15" x14ac:dyDescent="0.25">
      <c r="A21" s="6">
        <v>15</v>
      </c>
      <c r="B21" s="7" t="s">
        <v>166</v>
      </c>
      <c r="C21" s="11" t="s">
        <v>167</v>
      </c>
      <c r="D21" s="2" t="s">
        <v>16</v>
      </c>
      <c r="E21" s="46">
        <v>42180</v>
      </c>
      <c r="F21" s="51">
        <v>100.00878</v>
      </c>
      <c r="G21" s="5">
        <v>2.3644964000000001E-2</v>
      </c>
    </row>
    <row r="22" spans="1:7" ht="15" x14ac:dyDescent="0.25">
      <c r="A22" s="6">
        <v>16</v>
      </c>
      <c r="B22" s="7" t="s">
        <v>168</v>
      </c>
      <c r="C22" s="11" t="s">
        <v>169</v>
      </c>
      <c r="D22" s="2" t="s">
        <v>19</v>
      </c>
      <c r="E22" s="46">
        <v>96298</v>
      </c>
      <c r="F22" s="51">
        <v>96.105403999999993</v>
      </c>
      <c r="G22" s="5">
        <v>2.2722092999999999E-2</v>
      </c>
    </row>
    <row r="23" spans="1:7" ht="15" x14ac:dyDescent="0.25">
      <c r="A23" s="6">
        <v>17</v>
      </c>
      <c r="B23" s="7" t="s">
        <v>170</v>
      </c>
      <c r="C23" s="11" t="s">
        <v>171</v>
      </c>
      <c r="D23" s="2" t="s">
        <v>172</v>
      </c>
      <c r="E23" s="46">
        <v>31940</v>
      </c>
      <c r="F23" s="51">
        <v>94.718069999999997</v>
      </c>
      <c r="G23" s="5">
        <v>2.2394087E-2</v>
      </c>
    </row>
    <row r="24" spans="1:7" ht="15" x14ac:dyDescent="0.25">
      <c r="A24" s="6">
        <v>18</v>
      </c>
      <c r="B24" s="7" t="s">
        <v>173</v>
      </c>
      <c r="C24" s="11" t="s">
        <v>174</v>
      </c>
      <c r="D24" s="2" t="s">
        <v>175</v>
      </c>
      <c r="E24" s="46">
        <v>38805</v>
      </c>
      <c r="F24" s="51">
        <v>91.579800000000006</v>
      </c>
      <c r="G24" s="5">
        <v>2.1652108999999999E-2</v>
      </c>
    </row>
    <row r="25" spans="1:7" ht="25.5" x14ac:dyDescent="0.25">
      <c r="A25" s="6">
        <v>19</v>
      </c>
      <c r="B25" s="7" t="s">
        <v>176</v>
      </c>
      <c r="C25" s="11" t="s">
        <v>177</v>
      </c>
      <c r="D25" s="2" t="s">
        <v>22</v>
      </c>
      <c r="E25" s="46">
        <v>24453</v>
      </c>
      <c r="F25" s="51">
        <v>85.059760499999996</v>
      </c>
      <c r="G25" s="5">
        <v>2.0110584000000001E-2</v>
      </c>
    </row>
    <row r="26" spans="1:7" ht="25.5" x14ac:dyDescent="0.25">
      <c r="A26" s="6">
        <v>20</v>
      </c>
      <c r="B26" s="7" t="s">
        <v>178</v>
      </c>
      <c r="C26" s="11" t="s">
        <v>179</v>
      </c>
      <c r="D26" s="2" t="s">
        <v>32</v>
      </c>
      <c r="E26" s="46">
        <v>7352</v>
      </c>
      <c r="F26" s="51">
        <v>82.496791999999999</v>
      </c>
      <c r="G26" s="5">
        <v>1.9504624000000002E-2</v>
      </c>
    </row>
    <row r="27" spans="1:7" ht="25.5" x14ac:dyDescent="0.25">
      <c r="A27" s="6">
        <v>21</v>
      </c>
      <c r="B27" s="7" t="s">
        <v>180</v>
      </c>
      <c r="C27" s="11" t="s">
        <v>181</v>
      </c>
      <c r="D27" s="2" t="s">
        <v>53</v>
      </c>
      <c r="E27" s="46">
        <v>48531</v>
      </c>
      <c r="F27" s="51">
        <v>81.240893999999997</v>
      </c>
      <c r="G27" s="5">
        <v>1.9207693000000001E-2</v>
      </c>
    </row>
    <row r="28" spans="1:7" ht="15" x14ac:dyDescent="0.25">
      <c r="A28" s="6">
        <v>22</v>
      </c>
      <c r="B28" s="7" t="s">
        <v>84</v>
      </c>
      <c r="C28" s="11" t="s">
        <v>85</v>
      </c>
      <c r="D28" s="2" t="s">
        <v>63</v>
      </c>
      <c r="E28" s="46">
        <v>75263</v>
      </c>
      <c r="F28" s="51">
        <v>79.741148499999994</v>
      </c>
      <c r="G28" s="5">
        <v>1.8853109999999999E-2</v>
      </c>
    </row>
    <row r="29" spans="1:7" ht="25.5" x14ac:dyDescent="0.25">
      <c r="A29" s="6">
        <v>23</v>
      </c>
      <c r="B29" s="7" t="s">
        <v>75</v>
      </c>
      <c r="C29" s="11" t="s">
        <v>76</v>
      </c>
      <c r="D29" s="2" t="s">
        <v>22</v>
      </c>
      <c r="E29" s="46">
        <v>45491</v>
      </c>
      <c r="F29" s="51">
        <v>74.741713000000004</v>
      </c>
      <c r="G29" s="5">
        <v>1.7671098999999999E-2</v>
      </c>
    </row>
    <row r="30" spans="1:7" ht="25.5" x14ac:dyDescent="0.25">
      <c r="A30" s="6">
        <v>24</v>
      </c>
      <c r="B30" s="7" t="s">
        <v>20</v>
      </c>
      <c r="C30" s="11" t="s">
        <v>21</v>
      </c>
      <c r="D30" s="2" t="s">
        <v>22</v>
      </c>
      <c r="E30" s="46">
        <v>9702</v>
      </c>
      <c r="F30" s="51">
        <v>71.227232999999998</v>
      </c>
      <c r="G30" s="5">
        <v>1.6840174999999999E-2</v>
      </c>
    </row>
    <row r="31" spans="1:7" ht="15" x14ac:dyDescent="0.25">
      <c r="A31" s="6">
        <v>25</v>
      </c>
      <c r="B31" s="7" t="s">
        <v>182</v>
      </c>
      <c r="C31" s="11" t="s">
        <v>183</v>
      </c>
      <c r="D31" s="2" t="s">
        <v>172</v>
      </c>
      <c r="E31" s="46">
        <v>6500</v>
      </c>
      <c r="F31" s="51">
        <v>68.558750000000003</v>
      </c>
      <c r="G31" s="5">
        <v>1.6209267999999999E-2</v>
      </c>
    </row>
    <row r="32" spans="1:7" ht="15" x14ac:dyDescent="0.25">
      <c r="A32" s="6">
        <v>26</v>
      </c>
      <c r="B32" s="7" t="s">
        <v>184</v>
      </c>
      <c r="C32" s="11" t="s">
        <v>185</v>
      </c>
      <c r="D32" s="2" t="s">
        <v>186</v>
      </c>
      <c r="E32" s="46">
        <v>41707</v>
      </c>
      <c r="F32" s="51">
        <v>67.544486500000005</v>
      </c>
      <c r="G32" s="5">
        <v>1.5969467000000001E-2</v>
      </c>
    </row>
    <row r="33" spans="1:7" ht="25.5" x14ac:dyDescent="0.25">
      <c r="A33" s="6">
        <v>27</v>
      </c>
      <c r="B33" s="7" t="s">
        <v>187</v>
      </c>
      <c r="C33" s="11" t="s">
        <v>188</v>
      </c>
      <c r="D33" s="2" t="s">
        <v>44</v>
      </c>
      <c r="E33" s="46">
        <v>16323</v>
      </c>
      <c r="F33" s="51">
        <v>66.312187499999993</v>
      </c>
      <c r="G33" s="5">
        <v>1.5678115999999999E-2</v>
      </c>
    </row>
    <row r="34" spans="1:7" ht="15" x14ac:dyDescent="0.25">
      <c r="A34" s="6">
        <v>28</v>
      </c>
      <c r="B34" s="7" t="s">
        <v>189</v>
      </c>
      <c r="C34" s="11" t="s">
        <v>190</v>
      </c>
      <c r="D34" s="2" t="s">
        <v>172</v>
      </c>
      <c r="E34" s="46">
        <v>17940</v>
      </c>
      <c r="F34" s="51">
        <v>65.445120000000003</v>
      </c>
      <c r="G34" s="5">
        <v>1.5473116E-2</v>
      </c>
    </row>
    <row r="35" spans="1:7" ht="25.5" x14ac:dyDescent="0.25">
      <c r="A35" s="6">
        <v>29</v>
      </c>
      <c r="B35" s="7" t="s">
        <v>191</v>
      </c>
      <c r="C35" s="11" t="s">
        <v>192</v>
      </c>
      <c r="D35" s="2" t="s">
        <v>160</v>
      </c>
      <c r="E35" s="46">
        <v>19931</v>
      </c>
      <c r="F35" s="51">
        <v>65.214231999999996</v>
      </c>
      <c r="G35" s="5">
        <v>1.5418528000000001E-2</v>
      </c>
    </row>
    <row r="36" spans="1:7" ht="25.5" x14ac:dyDescent="0.25">
      <c r="A36" s="6">
        <v>30</v>
      </c>
      <c r="B36" s="7" t="s">
        <v>49</v>
      </c>
      <c r="C36" s="11" t="s">
        <v>50</v>
      </c>
      <c r="D36" s="2" t="s">
        <v>13</v>
      </c>
      <c r="E36" s="46">
        <v>66460</v>
      </c>
      <c r="F36" s="51">
        <v>64.765270000000001</v>
      </c>
      <c r="G36" s="5">
        <v>1.531238E-2</v>
      </c>
    </row>
    <row r="37" spans="1:7" ht="25.5" x14ac:dyDescent="0.25">
      <c r="A37" s="6">
        <v>31</v>
      </c>
      <c r="B37" s="7" t="s">
        <v>193</v>
      </c>
      <c r="C37" s="11" t="s">
        <v>194</v>
      </c>
      <c r="D37" s="2" t="s">
        <v>163</v>
      </c>
      <c r="E37" s="46">
        <v>13317</v>
      </c>
      <c r="F37" s="51">
        <v>62.8628985</v>
      </c>
      <c r="G37" s="5">
        <v>1.4862604E-2</v>
      </c>
    </row>
    <row r="38" spans="1:7" ht="25.5" x14ac:dyDescent="0.25">
      <c r="A38" s="6">
        <v>32</v>
      </c>
      <c r="B38" s="7" t="s">
        <v>37</v>
      </c>
      <c r="C38" s="11" t="s">
        <v>38</v>
      </c>
      <c r="D38" s="2" t="s">
        <v>22</v>
      </c>
      <c r="E38" s="46">
        <v>8088</v>
      </c>
      <c r="F38" s="51">
        <v>57.986916000000001</v>
      </c>
      <c r="G38" s="5">
        <v>1.3709781000000001E-2</v>
      </c>
    </row>
    <row r="39" spans="1:7" ht="25.5" x14ac:dyDescent="0.25">
      <c r="A39" s="6">
        <v>33</v>
      </c>
      <c r="B39" s="7" t="s">
        <v>195</v>
      </c>
      <c r="C39" s="11" t="s">
        <v>839</v>
      </c>
      <c r="D39" s="2" t="s">
        <v>53</v>
      </c>
      <c r="E39" s="46">
        <v>3218</v>
      </c>
      <c r="F39" s="51">
        <v>57.010088000000003</v>
      </c>
      <c r="G39" s="5">
        <v>1.3478831E-2</v>
      </c>
    </row>
    <row r="40" spans="1:7" ht="25.5" x14ac:dyDescent="0.25">
      <c r="A40" s="6">
        <v>34</v>
      </c>
      <c r="B40" s="7" t="s">
        <v>196</v>
      </c>
      <c r="C40" s="11" t="s">
        <v>197</v>
      </c>
      <c r="D40" s="2" t="s">
        <v>22</v>
      </c>
      <c r="E40" s="46">
        <v>6958</v>
      </c>
      <c r="F40" s="51">
        <v>56.857297000000003</v>
      </c>
      <c r="G40" s="5">
        <v>1.3442707E-2</v>
      </c>
    </row>
    <row r="41" spans="1:7" ht="15" x14ac:dyDescent="0.25">
      <c r="A41" s="6">
        <v>35</v>
      </c>
      <c r="B41" s="7" t="s">
        <v>198</v>
      </c>
      <c r="C41" s="11" t="s">
        <v>199</v>
      </c>
      <c r="D41" s="2" t="s">
        <v>25</v>
      </c>
      <c r="E41" s="46">
        <v>83066</v>
      </c>
      <c r="F41" s="51">
        <v>55.820352</v>
      </c>
      <c r="G41" s="5">
        <v>1.3197543000000001E-2</v>
      </c>
    </row>
    <row r="42" spans="1:7" ht="15" x14ac:dyDescent="0.25">
      <c r="A42" s="6">
        <v>36</v>
      </c>
      <c r="B42" s="7" t="s">
        <v>200</v>
      </c>
      <c r="C42" s="11" t="s">
        <v>201</v>
      </c>
      <c r="D42" s="2" t="s">
        <v>172</v>
      </c>
      <c r="E42" s="46">
        <v>33961</v>
      </c>
      <c r="F42" s="51">
        <v>44.132319500000001</v>
      </c>
      <c r="G42" s="5">
        <v>1.0434155000000001E-2</v>
      </c>
    </row>
    <row r="43" spans="1:7" ht="15" x14ac:dyDescent="0.25">
      <c r="A43" s="6">
        <v>37</v>
      </c>
      <c r="B43" s="7" t="s">
        <v>72</v>
      </c>
      <c r="C43" s="11" t="s">
        <v>838</v>
      </c>
      <c r="D43" s="2" t="s">
        <v>63</v>
      </c>
      <c r="E43" s="46">
        <v>15807</v>
      </c>
      <c r="F43" s="51">
        <v>42.900198000000003</v>
      </c>
      <c r="G43" s="5">
        <v>1.0142846000000001E-2</v>
      </c>
    </row>
    <row r="44" spans="1:7" ht="15" x14ac:dyDescent="0.25">
      <c r="A44" s="6">
        <v>38</v>
      </c>
      <c r="B44" s="7" t="s">
        <v>202</v>
      </c>
      <c r="C44" s="11" t="s">
        <v>203</v>
      </c>
      <c r="D44" s="2" t="s">
        <v>81</v>
      </c>
      <c r="E44" s="46">
        <v>37452</v>
      </c>
      <c r="F44" s="51">
        <v>40.803953999999997</v>
      </c>
      <c r="G44" s="5">
        <v>9.6472329999999999E-3</v>
      </c>
    </row>
    <row r="45" spans="1:7" ht="25.5" x14ac:dyDescent="0.25">
      <c r="A45" s="6">
        <v>39</v>
      </c>
      <c r="B45" s="7" t="s">
        <v>204</v>
      </c>
      <c r="C45" s="11" t="s">
        <v>205</v>
      </c>
      <c r="D45" s="2" t="s">
        <v>160</v>
      </c>
      <c r="E45" s="46">
        <v>37747</v>
      </c>
      <c r="F45" s="51">
        <v>40.01182</v>
      </c>
      <c r="G45" s="5">
        <v>9.45995E-3</v>
      </c>
    </row>
    <row r="46" spans="1:7" ht="15" x14ac:dyDescent="0.25">
      <c r="A46" s="6">
        <v>40</v>
      </c>
      <c r="B46" s="7" t="s">
        <v>206</v>
      </c>
      <c r="C46" s="11" t="s">
        <v>207</v>
      </c>
      <c r="D46" s="2" t="s">
        <v>208</v>
      </c>
      <c r="E46" s="46">
        <v>7060</v>
      </c>
      <c r="F46" s="51">
        <v>38.272260000000003</v>
      </c>
      <c r="G46" s="5">
        <v>9.0486669999999998E-3</v>
      </c>
    </row>
    <row r="47" spans="1:7" ht="25.5" x14ac:dyDescent="0.25">
      <c r="A47" s="6">
        <v>41</v>
      </c>
      <c r="B47" s="7" t="s">
        <v>209</v>
      </c>
      <c r="C47" s="11" t="s">
        <v>210</v>
      </c>
      <c r="D47" s="2" t="s">
        <v>32</v>
      </c>
      <c r="E47" s="46">
        <v>29411</v>
      </c>
      <c r="F47" s="51">
        <v>36.5137565</v>
      </c>
      <c r="G47" s="5">
        <v>8.6329059999999992E-3</v>
      </c>
    </row>
    <row r="48" spans="1:7" ht="15" x14ac:dyDescent="0.25">
      <c r="A48" s="6">
        <v>42</v>
      </c>
      <c r="B48" s="7" t="s">
        <v>211</v>
      </c>
      <c r="C48" s="11" t="s">
        <v>212</v>
      </c>
      <c r="D48" s="2" t="s">
        <v>153</v>
      </c>
      <c r="E48" s="46">
        <v>17391</v>
      </c>
      <c r="F48" s="51">
        <v>34.434179999999998</v>
      </c>
      <c r="G48" s="5">
        <v>8.1412350000000001E-3</v>
      </c>
    </row>
    <row r="49" spans="1:7" ht="15" x14ac:dyDescent="0.25">
      <c r="A49" s="6">
        <v>43</v>
      </c>
      <c r="B49" s="7" t="s">
        <v>213</v>
      </c>
      <c r="C49" s="11" t="s">
        <v>214</v>
      </c>
      <c r="D49" s="2" t="s">
        <v>208</v>
      </c>
      <c r="E49" s="46">
        <v>26360</v>
      </c>
      <c r="F49" s="51">
        <v>32.97636</v>
      </c>
      <c r="G49" s="5">
        <v>7.7965639999999998E-3</v>
      </c>
    </row>
    <row r="50" spans="1:7" ht="25.5" x14ac:dyDescent="0.25">
      <c r="A50" s="6">
        <v>44</v>
      </c>
      <c r="B50" s="7" t="s">
        <v>215</v>
      </c>
      <c r="C50" s="11" t="s">
        <v>216</v>
      </c>
      <c r="D50" s="2" t="s">
        <v>53</v>
      </c>
      <c r="E50" s="46">
        <v>10263</v>
      </c>
      <c r="F50" s="51">
        <v>31.291886999999999</v>
      </c>
      <c r="G50" s="5">
        <v>7.3983060000000003E-3</v>
      </c>
    </row>
    <row r="51" spans="1:7" ht="15" x14ac:dyDescent="0.25">
      <c r="A51" s="6">
        <v>45</v>
      </c>
      <c r="B51" s="7" t="s">
        <v>217</v>
      </c>
      <c r="C51" s="11" t="s">
        <v>218</v>
      </c>
      <c r="D51" s="2" t="s">
        <v>186</v>
      </c>
      <c r="E51" s="46">
        <v>11480</v>
      </c>
      <c r="F51" s="51">
        <v>29.38306</v>
      </c>
      <c r="G51" s="5">
        <v>6.9470039999999997E-3</v>
      </c>
    </row>
    <row r="52" spans="1:7" ht="25.5" x14ac:dyDescent="0.25">
      <c r="A52" s="6">
        <v>46</v>
      </c>
      <c r="B52" s="7" t="s">
        <v>91</v>
      </c>
      <c r="C52" s="11" t="s">
        <v>92</v>
      </c>
      <c r="D52" s="2" t="s">
        <v>93</v>
      </c>
      <c r="E52" s="46">
        <v>9068</v>
      </c>
      <c r="F52" s="51">
        <v>28.038256000000001</v>
      </c>
      <c r="G52" s="5">
        <v>6.6290530000000002E-3</v>
      </c>
    </row>
    <row r="53" spans="1:7" ht="15" x14ac:dyDescent="0.25">
      <c r="A53" s="6">
        <v>47</v>
      </c>
      <c r="B53" s="7" t="s">
        <v>219</v>
      </c>
      <c r="C53" s="11" t="s">
        <v>220</v>
      </c>
      <c r="D53" s="2" t="s">
        <v>63</v>
      </c>
      <c r="E53" s="46">
        <v>10900</v>
      </c>
      <c r="F53" s="51">
        <v>27.364450000000001</v>
      </c>
      <c r="G53" s="5">
        <v>6.4697460000000002E-3</v>
      </c>
    </row>
    <row r="54" spans="1:7" ht="15" x14ac:dyDescent="0.25">
      <c r="A54" s="6">
        <v>48</v>
      </c>
      <c r="B54" s="7" t="s">
        <v>221</v>
      </c>
      <c r="C54" s="11" t="s">
        <v>222</v>
      </c>
      <c r="D54" s="2" t="s">
        <v>223</v>
      </c>
      <c r="E54" s="46">
        <v>1800</v>
      </c>
      <c r="F54" s="51">
        <v>25.479900000000001</v>
      </c>
      <c r="G54" s="5">
        <v>6.0241840000000001E-3</v>
      </c>
    </row>
    <row r="55" spans="1:7" ht="15" x14ac:dyDescent="0.25">
      <c r="A55" s="6">
        <v>49</v>
      </c>
      <c r="B55" s="7" t="s">
        <v>102</v>
      </c>
      <c r="C55" s="11" t="s">
        <v>103</v>
      </c>
      <c r="D55" s="2" t="s">
        <v>63</v>
      </c>
      <c r="E55" s="46">
        <v>13763</v>
      </c>
      <c r="F55" s="51">
        <v>14.698884</v>
      </c>
      <c r="G55" s="5">
        <v>3.475241E-3</v>
      </c>
    </row>
    <row r="56" spans="1:7" ht="25.5" x14ac:dyDescent="0.25">
      <c r="A56" s="6">
        <v>50</v>
      </c>
      <c r="B56" s="7" t="s">
        <v>224</v>
      </c>
      <c r="C56" s="11" t="s">
        <v>225</v>
      </c>
      <c r="D56" s="2" t="s">
        <v>160</v>
      </c>
      <c r="E56" s="46">
        <v>11561</v>
      </c>
      <c r="F56" s="51">
        <v>10.0869725</v>
      </c>
      <c r="G56" s="5">
        <v>2.3848519999999998E-3</v>
      </c>
    </row>
    <row r="57" spans="1:7" ht="25.5" x14ac:dyDescent="0.25">
      <c r="A57" s="6">
        <v>51</v>
      </c>
      <c r="B57" s="7" t="s">
        <v>226</v>
      </c>
      <c r="C57" s="11" t="s">
        <v>227</v>
      </c>
      <c r="D57" s="2" t="s">
        <v>44</v>
      </c>
      <c r="E57" s="46">
        <v>54670</v>
      </c>
      <c r="F57" s="51">
        <v>9.0752199999999998</v>
      </c>
      <c r="G57" s="5">
        <v>2.1456439999999999E-3</v>
      </c>
    </row>
    <row r="58" spans="1:7" ht="15" x14ac:dyDescent="0.25">
      <c r="A58" s="1"/>
      <c r="B58" s="2"/>
      <c r="C58" s="8" t="s">
        <v>104</v>
      </c>
      <c r="D58" s="12"/>
      <c r="E58" s="48"/>
      <c r="F58" s="53">
        <v>4078.5327804999993</v>
      </c>
      <c r="G58" s="13">
        <v>0.96428292500000024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"/>
      <c r="B60" s="2"/>
      <c r="C60" s="8" t="s">
        <v>105</v>
      </c>
      <c r="D60" s="9"/>
      <c r="E60" s="47"/>
      <c r="F60" s="52"/>
      <c r="G60" s="10"/>
    </row>
    <row r="61" spans="1:7" ht="15" x14ac:dyDescent="0.25">
      <c r="A61" s="1"/>
      <c r="B61" s="2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1"/>
      <c r="G62" s="5"/>
    </row>
    <row r="63" spans="1:7" ht="15" x14ac:dyDescent="0.25">
      <c r="A63" s="16"/>
      <c r="B63" s="17"/>
      <c r="C63" s="8" t="s">
        <v>106</v>
      </c>
      <c r="D63" s="9"/>
      <c r="E63" s="47"/>
      <c r="F63" s="52"/>
      <c r="G63" s="10"/>
    </row>
    <row r="64" spans="1:7" ht="15" x14ac:dyDescent="0.25">
      <c r="A64" s="18"/>
      <c r="B64" s="19"/>
      <c r="C64" s="8" t="s">
        <v>104</v>
      </c>
      <c r="D64" s="20"/>
      <c r="E64" s="49"/>
      <c r="F64" s="54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5"/>
      <c r="G65" s="23"/>
    </row>
    <row r="66" spans="1:7" ht="15" x14ac:dyDescent="0.25">
      <c r="A66" s="1"/>
      <c r="B66" s="2"/>
      <c r="C66" s="8" t="s">
        <v>108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109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15" x14ac:dyDescent="0.25">
      <c r="A72" s="1"/>
      <c r="B72" s="2"/>
      <c r="C72" s="8" t="s">
        <v>110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1"/>
      <c r="G74" s="5"/>
    </row>
    <row r="75" spans="1:7" ht="25.5" x14ac:dyDescent="0.25">
      <c r="A75" s="6"/>
      <c r="B75" s="7"/>
      <c r="C75" s="24" t="s">
        <v>111</v>
      </c>
      <c r="D75" s="25"/>
      <c r="E75" s="48"/>
      <c r="F75" s="53">
        <v>4078.5327804999993</v>
      </c>
      <c r="G75" s="13">
        <v>0.96428292500000024</v>
      </c>
    </row>
    <row r="76" spans="1:7" ht="15" x14ac:dyDescent="0.25">
      <c r="A76" s="1"/>
      <c r="B76" s="2"/>
      <c r="C76" s="11"/>
      <c r="D76" s="4"/>
      <c r="E76" s="46"/>
      <c r="F76" s="51"/>
      <c r="G76" s="5"/>
    </row>
    <row r="77" spans="1:7" ht="15" x14ac:dyDescent="0.25">
      <c r="A77" s="1"/>
      <c r="B77" s="2"/>
      <c r="C77" s="3" t="s">
        <v>112</v>
      </c>
      <c r="D77" s="4"/>
      <c r="E77" s="46"/>
      <c r="F77" s="51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1"/>
      <c r="G80" s="5"/>
    </row>
    <row r="81" spans="1:7" ht="15" x14ac:dyDescent="0.25">
      <c r="A81" s="1"/>
      <c r="B81" s="26"/>
      <c r="C81" s="8" t="s">
        <v>113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6"/>
      <c r="G83" s="27"/>
    </row>
    <row r="84" spans="1:7" ht="15" x14ac:dyDescent="0.25">
      <c r="A84" s="1"/>
      <c r="B84" s="2"/>
      <c r="C84" s="8" t="s">
        <v>114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1"/>
      <c r="B87" s="26"/>
      <c r="C87" s="8" t="s">
        <v>115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1"/>
      <c r="G89" s="5"/>
    </row>
    <row r="90" spans="1:7" ht="15" x14ac:dyDescent="0.25">
      <c r="A90" s="6"/>
      <c r="B90" s="7"/>
      <c r="C90" s="28" t="s">
        <v>116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1"/>
      <c r="G91" s="5"/>
    </row>
    <row r="92" spans="1:7" ht="15" x14ac:dyDescent="0.25">
      <c r="A92" s="1"/>
      <c r="B92" s="2"/>
      <c r="C92" s="3" t="s">
        <v>117</v>
      </c>
      <c r="D92" s="4"/>
      <c r="E92" s="46"/>
      <c r="F92" s="51"/>
      <c r="G92" s="5"/>
    </row>
    <row r="93" spans="1:7" ht="15" x14ac:dyDescent="0.25">
      <c r="A93" s="6"/>
      <c r="B93" s="7"/>
      <c r="C93" s="8" t="s">
        <v>118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119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120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6"/>
      <c r="B102" s="7"/>
      <c r="C102" s="8" t="s">
        <v>121</v>
      </c>
      <c r="D102" s="9"/>
      <c r="E102" s="47"/>
      <c r="F102" s="52"/>
      <c r="G102" s="10"/>
    </row>
    <row r="103" spans="1:7" ht="15" x14ac:dyDescent="0.25">
      <c r="A103" s="6">
        <v>1</v>
      </c>
      <c r="B103" s="7"/>
      <c r="C103" s="11" t="s">
        <v>840</v>
      </c>
      <c r="D103" s="15"/>
      <c r="E103" s="46"/>
      <c r="F103" s="51">
        <v>39.980973400000003</v>
      </c>
      <c r="G103" s="5">
        <v>9.4526569999999997E-3</v>
      </c>
    </row>
    <row r="104" spans="1:7" ht="15" x14ac:dyDescent="0.25">
      <c r="A104" s="6"/>
      <c r="B104" s="7"/>
      <c r="C104" s="8" t="s">
        <v>104</v>
      </c>
      <c r="D104" s="25"/>
      <c r="E104" s="48"/>
      <c r="F104" s="53">
        <v>39.980973400000003</v>
      </c>
      <c r="G104" s="13">
        <v>9.4526569999999997E-3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24" t="s">
        <v>122</v>
      </c>
      <c r="D106" s="25"/>
      <c r="E106" s="48"/>
      <c r="F106" s="53">
        <v>39.980973400000003</v>
      </c>
      <c r="G106" s="13">
        <v>9.4526569999999997E-3</v>
      </c>
    </row>
    <row r="107" spans="1:7" ht="15" x14ac:dyDescent="0.25">
      <c r="A107" s="6"/>
      <c r="B107" s="7"/>
      <c r="C107" s="29"/>
      <c r="D107" s="7"/>
      <c r="E107" s="46"/>
      <c r="F107" s="51"/>
      <c r="G107" s="5"/>
    </row>
    <row r="108" spans="1:7" ht="15" x14ac:dyDescent="0.25">
      <c r="A108" s="1"/>
      <c r="B108" s="2"/>
      <c r="C108" s="3" t="s">
        <v>123</v>
      </c>
      <c r="D108" s="4"/>
      <c r="E108" s="46"/>
      <c r="F108" s="51"/>
      <c r="G108" s="5"/>
    </row>
    <row r="109" spans="1:7" ht="25.5" x14ac:dyDescent="0.25">
      <c r="A109" s="6"/>
      <c r="B109" s="7"/>
      <c r="C109" s="8" t="s">
        <v>124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1"/>
      <c r="B112" s="2"/>
      <c r="C112" s="3" t="s">
        <v>125</v>
      </c>
      <c r="D112" s="4"/>
      <c r="E112" s="46"/>
      <c r="F112" s="51"/>
      <c r="G112" s="5"/>
    </row>
    <row r="113" spans="1:7" ht="25.5" x14ac:dyDescent="0.25">
      <c r="A113" s="6"/>
      <c r="B113" s="7"/>
      <c r="C113" s="8" t="s">
        <v>126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8" t="s">
        <v>127</v>
      </c>
      <c r="D116" s="9"/>
      <c r="E116" s="46"/>
      <c r="F116" s="51">
        <v>100.9974</v>
      </c>
      <c r="G116" s="5">
        <v>2.3878702000000002E-2</v>
      </c>
    </row>
    <row r="117" spans="1:7" ht="15" x14ac:dyDescent="0.25">
      <c r="A117" s="6"/>
      <c r="B117" s="7"/>
      <c r="C117" s="8" t="s">
        <v>812</v>
      </c>
      <c r="D117" s="25"/>
      <c r="E117" s="48"/>
      <c r="F117" s="53">
        <v>100.9974</v>
      </c>
      <c r="G117" s="13">
        <v>2.3878702000000002E-2</v>
      </c>
    </row>
    <row r="118" spans="1:7" ht="15" x14ac:dyDescent="0.25">
      <c r="A118" s="6"/>
      <c r="B118" s="7"/>
      <c r="C118" s="14"/>
      <c r="D118" s="7"/>
      <c r="E118" s="46"/>
      <c r="F118" s="56"/>
      <c r="G118" s="27"/>
    </row>
    <row r="119" spans="1:7" ht="25.5" x14ac:dyDescent="0.25">
      <c r="A119" s="6"/>
      <c r="B119" s="7"/>
      <c r="C119" s="29" t="s">
        <v>128</v>
      </c>
      <c r="D119" s="7"/>
      <c r="E119" s="46"/>
      <c r="F119" s="56">
        <v>10.090631</v>
      </c>
      <c r="G119" s="27">
        <v>2.3857169999999999E-3</v>
      </c>
    </row>
    <row r="120" spans="1:7" ht="15" x14ac:dyDescent="0.25">
      <c r="A120" s="6"/>
      <c r="B120" s="7"/>
      <c r="C120" s="30" t="s">
        <v>129</v>
      </c>
      <c r="D120" s="12"/>
      <c r="E120" s="48"/>
      <c r="F120" s="53">
        <v>4229.6017848999991</v>
      </c>
      <c r="G120" s="13">
        <v>1.0000000010000001</v>
      </c>
    </row>
    <row r="122" spans="1:7" ht="15" x14ac:dyDescent="0.25">
      <c r="B122" s="143"/>
      <c r="C122" s="143"/>
      <c r="D122" s="143"/>
      <c r="E122" s="143"/>
      <c r="F122" s="143"/>
    </row>
    <row r="123" spans="1:7" ht="15" x14ac:dyDescent="0.25">
      <c r="B123" s="143"/>
      <c r="C123" s="143"/>
      <c r="D123" s="143"/>
      <c r="E123" s="143"/>
      <c r="F123" s="143"/>
    </row>
    <row r="125" spans="1:7" ht="15" x14ac:dyDescent="0.25">
      <c r="B125" s="36" t="s">
        <v>131</v>
      </c>
      <c r="C125" s="37"/>
      <c r="D125" s="38"/>
    </row>
    <row r="126" spans="1:7" ht="15" x14ac:dyDescent="0.25">
      <c r="B126" s="39" t="s">
        <v>132</v>
      </c>
      <c r="C126" s="40"/>
      <c r="D126" s="62" t="s">
        <v>133</v>
      </c>
    </row>
    <row r="127" spans="1:7" ht="15" x14ac:dyDescent="0.25">
      <c r="B127" s="39" t="s">
        <v>134</v>
      </c>
      <c r="C127" s="40"/>
      <c r="D127" s="62" t="s">
        <v>133</v>
      </c>
    </row>
    <row r="128" spans="1:7" ht="15" x14ac:dyDescent="0.25">
      <c r="B128" s="41" t="s">
        <v>135</v>
      </c>
      <c r="C128" s="40"/>
      <c r="D128" s="42"/>
    </row>
    <row r="129" spans="2:4" ht="25.5" customHeight="1" x14ac:dyDescent="0.25">
      <c r="B129" s="42"/>
      <c r="C129" s="32" t="s">
        <v>136</v>
      </c>
      <c r="D129" s="33" t="s">
        <v>137</v>
      </c>
    </row>
    <row r="130" spans="2:4" ht="12.75" customHeight="1" x14ac:dyDescent="0.25">
      <c r="B130" s="57" t="s">
        <v>138</v>
      </c>
      <c r="C130" s="58" t="s">
        <v>139</v>
      </c>
      <c r="D130" s="58" t="s">
        <v>140</v>
      </c>
    </row>
    <row r="131" spans="2:4" ht="15" x14ac:dyDescent="0.25">
      <c r="B131" s="42" t="s">
        <v>141</v>
      </c>
      <c r="C131" s="43">
        <v>14.4716</v>
      </c>
      <c r="D131" s="43">
        <v>13.763500000000001</v>
      </c>
    </row>
    <row r="132" spans="2:4" ht="15" x14ac:dyDescent="0.25">
      <c r="B132" s="42" t="s">
        <v>142</v>
      </c>
      <c r="C132" s="43">
        <v>11.4755</v>
      </c>
      <c r="D132" s="43">
        <v>10.914</v>
      </c>
    </row>
    <row r="133" spans="2:4" ht="15" x14ac:dyDescent="0.25">
      <c r="B133" s="42" t="s">
        <v>143</v>
      </c>
      <c r="C133" s="43">
        <v>14.058199999999999</v>
      </c>
      <c r="D133" s="43">
        <v>13.3683</v>
      </c>
    </row>
    <row r="134" spans="2:4" ht="15" x14ac:dyDescent="0.25">
      <c r="B134" s="42" t="s">
        <v>144</v>
      </c>
      <c r="C134" s="43">
        <v>11.119899999999999</v>
      </c>
      <c r="D134" s="43">
        <v>10.574199999999999</v>
      </c>
    </row>
    <row r="136" spans="2:4" ht="15" x14ac:dyDescent="0.25">
      <c r="B136" s="59" t="s">
        <v>145</v>
      </c>
      <c r="C136" s="44"/>
      <c r="D136" s="60" t="s">
        <v>133</v>
      </c>
    </row>
    <row r="137" spans="2:4" ht="24.75" customHeight="1" x14ac:dyDescent="0.25">
      <c r="B137" s="61"/>
      <c r="C137" s="61"/>
    </row>
    <row r="138" spans="2:4" ht="15" x14ac:dyDescent="0.25">
      <c r="B138" s="63"/>
      <c r="C138" s="65"/>
      <c r="D138"/>
    </row>
    <row r="140" spans="2:4" ht="15" x14ac:dyDescent="0.25">
      <c r="B140" s="41" t="s">
        <v>146</v>
      </c>
      <c r="C140" s="40"/>
      <c r="D140" s="64" t="s">
        <v>133</v>
      </c>
    </row>
    <row r="141" spans="2:4" ht="15" x14ac:dyDescent="0.25">
      <c r="B141" s="41" t="s">
        <v>147</v>
      </c>
      <c r="C141" s="40"/>
      <c r="D141" s="64" t="s">
        <v>133</v>
      </c>
    </row>
    <row r="142" spans="2:4" ht="15" x14ac:dyDescent="0.25">
      <c r="B142" s="41" t="s">
        <v>148</v>
      </c>
      <c r="C142" s="40"/>
      <c r="D142" s="45">
        <v>2.8442230543196525E-2</v>
      </c>
    </row>
    <row r="143" spans="2:4" ht="15" x14ac:dyDescent="0.25">
      <c r="B143" s="41" t="s">
        <v>149</v>
      </c>
      <c r="C143" s="40"/>
      <c r="D143" s="45" t="s">
        <v>133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V14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470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9681</v>
      </c>
      <c r="F7" s="51">
        <v>80.681454000000002</v>
      </c>
      <c r="G7" s="5">
        <v>3.9238093000000002E-2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11911</v>
      </c>
      <c r="F8" s="51">
        <v>70.852583499999994</v>
      </c>
      <c r="G8" s="5">
        <v>3.4457983999999997E-2</v>
      </c>
    </row>
    <row r="9" spans="1:7" ht="15" x14ac:dyDescent="0.25">
      <c r="A9" s="6">
        <v>3</v>
      </c>
      <c r="B9" s="7" t="s">
        <v>64</v>
      </c>
      <c r="C9" s="11" t="s">
        <v>65</v>
      </c>
      <c r="D9" s="2" t="s">
        <v>19</v>
      </c>
      <c r="E9" s="46">
        <v>6502</v>
      </c>
      <c r="F9" s="51">
        <v>65.133785000000003</v>
      </c>
      <c r="G9" s="5">
        <v>3.1676741000000001E-2</v>
      </c>
    </row>
    <row r="10" spans="1:7" ht="25.5" x14ac:dyDescent="0.25">
      <c r="A10" s="6">
        <v>4</v>
      </c>
      <c r="B10" s="7" t="s">
        <v>98</v>
      </c>
      <c r="C10" s="11" t="s">
        <v>99</v>
      </c>
      <c r="D10" s="2" t="s">
        <v>22</v>
      </c>
      <c r="E10" s="46">
        <v>12939</v>
      </c>
      <c r="F10" s="51">
        <v>62.120139000000002</v>
      </c>
      <c r="G10" s="5">
        <v>3.0211103999999999E-2</v>
      </c>
    </row>
    <row r="11" spans="1:7" ht="25.5" x14ac:dyDescent="0.25">
      <c r="A11" s="6">
        <v>5</v>
      </c>
      <c r="B11" s="7" t="s">
        <v>164</v>
      </c>
      <c r="C11" s="11" t="s">
        <v>165</v>
      </c>
      <c r="D11" s="2" t="s">
        <v>22</v>
      </c>
      <c r="E11" s="46">
        <v>12363</v>
      </c>
      <c r="F11" s="51">
        <v>60.844504499999999</v>
      </c>
      <c r="G11" s="5">
        <v>2.9590720000000001E-2</v>
      </c>
    </row>
    <row r="12" spans="1:7" ht="15" x14ac:dyDescent="0.25">
      <c r="A12" s="6">
        <v>6</v>
      </c>
      <c r="B12" s="7" t="s">
        <v>259</v>
      </c>
      <c r="C12" s="11" t="s">
        <v>260</v>
      </c>
      <c r="D12" s="2" t="s">
        <v>172</v>
      </c>
      <c r="E12" s="46">
        <v>10910</v>
      </c>
      <c r="F12" s="51">
        <v>56.639265000000002</v>
      </c>
      <c r="G12" s="5">
        <v>2.7545572000000001E-2</v>
      </c>
    </row>
    <row r="13" spans="1:7" ht="15" x14ac:dyDescent="0.25">
      <c r="A13" s="6">
        <v>7</v>
      </c>
      <c r="B13" s="7" t="s">
        <v>457</v>
      </c>
      <c r="C13" s="11" t="s">
        <v>458</v>
      </c>
      <c r="D13" s="2" t="s">
        <v>172</v>
      </c>
      <c r="E13" s="46">
        <v>3686</v>
      </c>
      <c r="F13" s="51">
        <v>55.264198</v>
      </c>
      <c r="G13" s="5">
        <v>2.6876830000000001E-2</v>
      </c>
    </row>
    <row r="14" spans="1:7" ht="25.5" x14ac:dyDescent="0.25">
      <c r="A14" s="6">
        <v>8</v>
      </c>
      <c r="B14" s="7" t="s">
        <v>151</v>
      </c>
      <c r="C14" s="11" t="s">
        <v>152</v>
      </c>
      <c r="D14" s="2" t="s">
        <v>153</v>
      </c>
      <c r="E14" s="46">
        <v>7676</v>
      </c>
      <c r="F14" s="51">
        <v>54.26932</v>
      </c>
      <c r="G14" s="5">
        <v>2.6392987999999999E-2</v>
      </c>
    </row>
    <row r="15" spans="1:7" ht="15" x14ac:dyDescent="0.25">
      <c r="A15" s="6">
        <v>9</v>
      </c>
      <c r="B15" s="7" t="s">
        <v>229</v>
      </c>
      <c r="C15" s="11" t="s">
        <v>230</v>
      </c>
      <c r="D15" s="2" t="s">
        <v>175</v>
      </c>
      <c r="E15" s="46">
        <v>14009</v>
      </c>
      <c r="F15" s="51">
        <v>53.801564499999998</v>
      </c>
      <c r="G15" s="5">
        <v>2.6165503E-2</v>
      </c>
    </row>
    <row r="16" spans="1:7" ht="25.5" x14ac:dyDescent="0.25">
      <c r="A16" s="6">
        <v>10</v>
      </c>
      <c r="B16" s="7" t="s">
        <v>37</v>
      </c>
      <c r="C16" s="11" t="s">
        <v>38</v>
      </c>
      <c r="D16" s="2" t="s">
        <v>22</v>
      </c>
      <c r="E16" s="46">
        <v>7409</v>
      </c>
      <c r="F16" s="51">
        <v>53.1188255</v>
      </c>
      <c r="G16" s="5">
        <v>2.5833464E-2</v>
      </c>
    </row>
    <row r="17" spans="1:7" ht="25.5" x14ac:dyDescent="0.25">
      <c r="A17" s="6">
        <v>11</v>
      </c>
      <c r="B17" s="7" t="s">
        <v>193</v>
      </c>
      <c r="C17" s="11" t="s">
        <v>194</v>
      </c>
      <c r="D17" s="2" t="s">
        <v>163</v>
      </c>
      <c r="E17" s="46">
        <v>10548</v>
      </c>
      <c r="F17" s="51">
        <v>49.791834000000001</v>
      </c>
      <c r="G17" s="5">
        <v>2.4215436E-2</v>
      </c>
    </row>
    <row r="18" spans="1:7" ht="15" x14ac:dyDescent="0.25">
      <c r="A18" s="6">
        <v>12</v>
      </c>
      <c r="B18" s="7" t="s">
        <v>182</v>
      </c>
      <c r="C18" s="11" t="s">
        <v>183</v>
      </c>
      <c r="D18" s="2" t="s">
        <v>172</v>
      </c>
      <c r="E18" s="46">
        <v>4160</v>
      </c>
      <c r="F18" s="51">
        <v>43.877600000000001</v>
      </c>
      <c r="G18" s="5">
        <v>2.1339146E-2</v>
      </c>
    </row>
    <row r="19" spans="1:7" ht="15" x14ac:dyDescent="0.25">
      <c r="A19" s="6">
        <v>13</v>
      </c>
      <c r="B19" s="7" t="s">
        <v>154</v>
      </c>
      <c r="C19" s="11" t="s">
        <v>155</v>
      </c>
      <c r="D19" s="2" t="s">
        <v>19</v>
      </c>
      <c r="E19" s="46">
        <v>22301</v>
      </c>
      <c r="F19" s="51">
        <v>43.4981005</v>
      </c>
      <c r="G19" s="5">
        <v>2.1154583000000001E-2</v>
      </c>
    </row>
    <row r="20" spans="1:7" ht="15" x14ac:dyDescent="0.25">
      <c r="A20" s="6">
        <v>14</v>
      </c>
      <c r="B20" s="7" t="s">
        <v>444</v>
      </c>
      <c r="C20" s="11" t="s">
        <v>445</v>
      </c>
      <c r="D20" s="2" t="s">
        <v>329</v>
      </c>
      <c r="E20" s="46">
        <v>18886</v>
      </c>
      <c r="F20" s="51">
        <v>43.428356999999998</v>
      </c>
      <c r="G20" s="5">
        <v>2.1120664000000001E-2</v>
      </c>
    </row>
    <row r="21" spans="1:7" ht="15" x14ac:dyDescent="0.25">
      <c r="A21" s="6">
        <v>15</v>
      </c>
      <c r="B21" s="7" t="s">
        <v>446</v>
      </c>
      <c r="C21" s="11" t="s">
        <v>447</v>
      </c>
      <c r="D21" s="2" t="s">
        <v>172</v>
      </c>
      <c r="E21" s="46">
        <v>35013</v>
      </c>
      <c r="F21" s="51">
        <v>42.033106500000002</v>
      </c>
      <c r="G21" s="5">
        <v>2.0442107000000001E-2</v>
      </c>
    </row>
    <row r="22" spans="1:7" ht="25.5" x14ac:dyDescent="0.25">
      <c r="A22" s="6">
        <v>16</v>
      </c>
      <c r="B22" s="7" t="s">
        <v>23</v>
      </c>
      <c r="C22" s="11" t="s">
        <v>24</v>
      </c>
      <c r="D22" s="2" t="s">
        <v>25</v>
      </c>
      <c r="E22" s="46">
        <v>7877</v>
      </c>
      <c r="F22" s="51">
        <v>41.346373</v>
      </c>
      <c r="G22" s="5">
        <v>2.0108126E-2</v>
      </c>
    </row>
    <row r="23" spans="1:7" ht="25.5" x14ac:dyDescent="0.25">
      <c r="A23" s="6">
        <v>17</v>
      </c>
      <c r="B23" s="7" t="s">
        <v>195</v>
      </c>
      <c r="C23" s="11" t="s">
        <v>839</v>
      </c>
      <c r="D23" s="2" t="s">
        <v>53</v>
      </c>
      <c r="E23" s="46">
        <v>2300</v>
      </c>
      <c r="F23" s="51">
        <v>40.7468</v>
      </c>
      <c r="G23" s="5">
        <v>1.9816534E-2</v>
      </c>
    </row>
    <row r="24" spans="1:7" ht="25.5" x14ac:dyDescent="0.25">
      <c r="A24" s="6">
        <v>18</v>
      </c>
      <c r="B24" s="7" t="s">
        <v>94</v>
      </c>
      <c r="C24" s="11" t="s">
        <v>95</v>
      </c>
      <c r="D24" s="2" t="s">
        <v>22</v>
      </c>
      <c r="E24" s="46">
        <v>3598</v>
      </c>
      <c r="F24" s="51">
        <v>40.115901000000001</v>
      </c>
      <c r="G24" s="5">
        <v>1.9509706000000002E-2</v>
      </c>
    </row>
    <row r="25" spans="1:7" ht="15" x14ac:dyDescent="0.25">
      <c r="A25" s="6">
        <v>19</v>
      </c>
      <c r="B25" s="7" t="s">
        <v>262</v>
      </c>
      <c r="C25" s="11" t="s">
        <v>263</v>
      </c>
      <c r="D25" s="2" t="s">
        <v>172</v>
      </c>
      <c r="E25" s="46">
        <v>50585</v>
      </c>
      <c r="F25" s="51">
        <v>38.84928</v>
      </c>
      <c r="G25" s="5">
        <v>1.8893706E-2</v>
      </c>
    </row>
    <row r="26" spans="1:7" ht="15" x14ac:dyDescent="0.25">
      <c r="A26" s="6">
        <v>20</v>
      </c>
      <c r="B26" s="7" t="s">
        <v>459</v>
      </c>
      <c r="C26" s="11" t="s">
        <v>460</v>
      </c>
      <c r="D26" s="2" t="s">
        <v>175</v>
      </c>
      <c r="E26" s="46">
        <v>9058</v>
      </c>
      <c r="F26" s="51">
        <v>37.885084999999997</v>
      </c>
      <c r="G26" s="5">
        <v>1.8424785999999999E-2</v>
      </c>
    </row>
    <row r="27" spans="1:7" ht="25.5" x14ac:dyDescent="0.25">
      <c r="A27" s="6">
        <v>21</v>
      </c>
      <c r="B27" s="7" t="s">
        <v>73</v>
      </c>
      <c r="C27" s="11" t="s">
        <v>74</v>
      </c>
      <c r="D27" s="2" t="s">
        <v>22</v>
      </c>
      <c r="E27" s="46">
        <v>3287</v>
      </c>
      <c r="F27" s="51">
        <v>37.813648000000001</v>
      </c>
      <c r="G27" s="5">
        <v>1.8390042999999998E-2</v>
      </c>
    </row>
    <row r="28" spans="1:7" ht="15" x14ac:dyDescent="0.25">
      <c r="A28" s="6">
        <v>22</v>
      </c>
      <c r="B28" s="7" t="s">
        <v>294</v>
      </c>
      <c r="C28" s="11" t="s">
        <v>295</v>
      </c>
      <c r="D28" s="2" t="s">
        <v>175</v>
      </c>
      <c r="E28" s="46">
        <v>1632</v>
      </c>
      <c r="F28" s="51">
        <v>37.656768</v>
      </c>
      <c r="G28" s="5">
        <v>1.8313746999999998E-2</v>
      </c>
    </row>
    <row r="29" spans="1:7" ht="25.5" x14ac:dyDescent="0.25">
      <c r="A29" s="6">
        <v>23</v>
      </c>
      <c r="B29" s="7" t="s">
        <v>51</v>
      </c>
      <c r="C29" s="11" t="s">
        <v>52</v>
      </c>
      <c r="D29" s="2" t="s">
        <v>53</v>
      </c>
      <c r="E29" s="46">
        <v>4749</v>
      </c>
      <c r="F29" s="51">
        <v>36.837992999999997</v>
      </c>
      <c r="G29" s="5">
        <v>1.7915549999999999E-2</v>
      </c>
    </row>
    <row r="30" spans="1:7" ht="25.5" x14ac:dyDescent="0.25">
      <c r="A30" s="6">
        <v>24</v>
      </c>
      <c r="B30" s="7" t="s">
        <v>178</v>
      </c>
      <c r="C30" s="11" t="s">
        <v>179</v>
      </c>
      <c r="D30" s="2" t="s">
        <v>32</v>
      </c>
      <c r="E30" s="46">
        <v>3276</v>
      </c>
      <c r="F30" s="51">
        <v>36.759996000000001</v>
      </c>
      <c r="G30" s="5">
        <v>1.7877616999999998E-2</v>
      </c>
    </row>
    <row r="31" spans="1:7" ht="15" x14ac:dyDescent="0.25">
      <c r="A31" s="6">
        <v>25</v>
      </c>
      <c r="B31" s="7" t="s">
        <v>236</v>
      </c>
      <c r="C31" s="11" t="s">
        <v>237</v>
      </c>
      <c r="D31" s="2" t="s">
        <v>238</v>
      </c>
      <c r="E31" s="46">
        <v>5282</v>
      </c>
      <c r="F31" s="51">
        <v>35.944009999999999</v>
      </c>
      <c r="G31" s="5">
        <v>1.7480776E-2</v>
      </c>
    </row>
    <row r="32" spans="1:7" ht="15" x14ac:dyDescent="0.25">
      <c r="A32" s="6">
        <v>26</v>
      </c>
      <c r="B32" s="7" t="s">
        <v>200</v>
      </c>
      <c r="C32" s="11" t="s">
        <v>201</v>
      </c>
      <c r="D32" s="2" t="s">
        <v>172</v>
      </c>
      <c r="E32" s="46">
        <v>26984</v>
      </c>
      <c r="F32" s="51">
        <v>35.065708000000001</v>
      </c>
      <c r="G32" s="5">
        <v>1.7053628000000001E-2</v>
      </c>
    </row>
    <row r="33" spans="1:7" ht="25.5" x14ac:dyDescent="0.25">
      <c r="A33" s="6">
        <v>27</v>
      </c>
      <c r="B33" s="7" t="s">
        <v>191</v>
      </c>
      <c r="C33" s="11" t="s">
        <v>192</v>
      </c>
      <c r="D33" s="2" t="s">
        <v>160</v>
      </c>
      <c r="E33" s="46">
        <v>10503</v>
      </c>
      <c r="F33" s="51">
        <v>34.365816000000002</v>
      </c>
      <c r="G33" s="5">
        <v>1.6713247000000001E-2</v>
      </c>
    </row>
    <row r="34" spans="1:7" ht="15" x14ac:dyDescent="0.25">
      <c r="A34" s="6">
        <v>28</v>
      </c>
      <c r="B34" s="7" t="s">
        <v>267</v>
      </c>
      <c r="C34" s="11" t="s">
        <v>268</v>
      </c>
      <c r="D34" s="2" t="s">
        <v>269</v>
      </c>
      <c r="E34" s="46">
        <v>4169</v>
      </c>
      <c r="F34" s="51">
        <v>33.745970499999999</v>
      </c>
      <c r="G34" s="5">
        <v>1.6411795999999999E-2</v>
      </c>
    </row>
    <row r="35" spans="1:7" ht="15" x14ac:dyDescent="0.25">
      <c r="A35" s="6">
        <v>29</v>
      </c>
      <c r="B35" s="7" t="s">
        <v>411</v>
      </c>
      <c r="C35" s="11" t="s">
        <v>412</v>
      </c>
      <c r="D35" s="2" t="s">
        <v>208</v>
      </c>
      <c r="E35" s="46">
        <v>5202</v>
      </c>
      <c r="F35" s="51">
        <v>32.117148</v>
      </c>
      <c r="G35" s="5">
        <v>1.5619645E-2</v>
      </c>
    </row>
    <row r="36" spans="1:7" ht="25.5" x14ac:dyDescent="0.25">
      <c r="A36" s="6">
        <v>30</v>
      </c>
      <c r="B36" s="7" t="s">
        <v>187</v>
      </c>
      <c r="C36" s="11" t="s">
        <v>188</v>
      </c>
      <c r="D36" s="2" t="s">
        <v>44</v>
      </c>
      <c r="E36" s="46">
        <v>7843</v>
      </c>
      <c r="F36" s="51">
        <v>31.862187500000001</v>
      </c>
      <c r="G36" s="5">
        <v>1.5495649E-2</v>
      </c>
    </row>
    <row r="37" spans="1:7" ht="25.5" x14ac:dyDescent="0.25">
      <c r="A37" s="6">
        <v>31</v>
      </c>
      <c r="B37" s="7" t="s">
        <v>49</v>
      </c>
      <c r="C37" s="11" t="s">
        <v>50</v>
      </c>
      <c r="D37" s="2" t="s">
        <v>13</v>
      </c>
      <c r="E37" s="46">
        <v>32071</v>
      </c>
      <c r="F37" s="51">
        <v>31.253189500000001</v>
      </c>
      <c r="G37" s="5">
        <v>1.5199473E-2</v>
      </c>
    </row>
    <row r="38" spans="1:7" ht="51" x14ac:dyDescent="0.25">
      <c r="A38" s="6">
        <v>32</v>
      </c>
      <c r="B38" s="7" t="s">
        <v>231</v>
      </c>
      <c r="C38" s="11" t="s">
        <v>232</v>
      </c>
      <c r="D38" s="2" t="s">
        <v>233</v>
      </c>
      <c r="E38" s="46">
        <v>13434</v>
      </c>
      <c r="F38" s="51">
        <v>31.207182</v>
      </c>
      <c r="G38" s="5">
        <v>1.5177098E-2</v>
      </c>
    </row>
    <row r="39" spans="1:7" ht="15" x14ac:dyDescent="0.25">
      <c r="A39" s="6">
        <v>33</v>
      </c>
      <c r="B39" s="7" t="s">
        <v>452</v>
      </c>
      <c r="C39" s="11" t="s">
        <v>453</v>
      </c>
      <c r="D39" s="2" t="s">
        <v>175</v>
      </c>
      <c r="E39" s="46">
        <v>26411</v>
      </c>
      <c r="F39" s="51">
        <v>30.517910499999999</v>
      </c>
      <c r="G39" s="5">
        <v>1.4841882000000001E-2</v>
      </c>
    </row>
    <row r="40" spans="1:7" ht="15" x14ac:dyDescent="0.25">
      <c r="A40" s="6">
        <v>34</v>
      </c>
      <c r="B40" s="7" t="s">
        <v>468</v>
      </c>
      <c r="C40" s="11" t="s">
        <v>469</v>
      </c>
      <c r="D40" s="2" t="s">
        <v>243</v>
      </c>
      <c r="E40" s="46">
        <v>18056</v>
      </c>
      <c r="F40" s="51">
        <v>30.442416000000001</v>
      </c>
      <c r="G40" s="5">
        <v>1.4805166E-2</v>
      </c>
    </row>
    <row r="41" spans="1:7" ht="25.5" x14ac:dyDescent="0.25">
      <c r="A41" s="6">
        <v>35</v>
      </c>
      <c r="B41" s="7" t="s">
        <v>20</v>
      </c>
      <c r="C41" s="11" t="s">
        <v>21</v>
      </c>
      <c r="D41" s="2" t="s">
        <v>22</v>
      </c>
      <c r="E41" s="46">
        <v>4113</v>
      </c>
      <c r="F41" s="51">
        <v>30.195589500000001</v>
      </c>
      <c r="G41" s="5">
        <v>1.4685126E-2</v>
      </c>
    </row>
    <row r="42" spans="1:7" ht="15" x14ac:dyDescent="0.25">
      <c r="A42" s="6">
        <v>36</v>
      </c>
      <c r="B42" s="7" t="s">
        <v>248</v>
      </c>
      <c r="C42" s="11" t="s">
        <v>249</v>
      </c>
      <c r="D42" s="2" t="s">
        <v>208</v>
      </c>
      <c r="E42" s="46">
        <v>3500</v>
      </c>
      <c r="F42" s="51">
        <v>30.194500000000001</v>
      </c>
      <c r="G42" s="5">
        <v>1.4684597000000001E-2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9340</v>
      </c>
      <c r="F43" s="51">
        <v>29.061409999999999</v>
      </c>
      <c r="G43" s="5">
        <v>1.4133537E-2</v>
      </c>
    </row>
    <row r="44" spans="1:7" ht="15" x14ac:dyDescent="0.25">
      <c r="A44" s="6">
        <v>38</v>
      </c>
      <c r="B44" s="7" t="s">
        <v>170</v>
      </c>
      <c r="C44" s="11" t="s">
        <v>171</v>
      </c>
      <c r="D44" s="2" t="s">
        <v>172</v>
      </c>
      <c r="E44" s="46">
        <v>9744</v>
      </c>
      <c r="F44" s="51">
        <v>28.895831999999999</v>
      </c>
      <c r="G44" s="5">
        <v>1.4053011000000001E-2</v>
      </c>
    </row>
    <row r="45" spans="1:7" ht="25.5" x14ac:dyDescent="0.25">
      <c r="A45" s="6">
        <v>39</v>
      </c>
      <c r="B45" s="7" t="s">
        <v>357</v>
      </c>
      <c r="C45" s="11" t="s">
        <v>358</v>
      </c>
      <c r="D45" s="2" t="s">
        <v>22</v>
      </c>
      <c r="E45" s="46">
        <v>7470</v>
      </c>
      <c r="F45" s="51">
        <v>26.679105</v>
      </c>
      <c r="G45" s="5">
        <v>1.2974942E-2</v>
      </c>
    </row>
    <row r="46" spans="1:7" ht="25.5" x14ac:dyDescent="0.25">
      <c r="A46" s="6">
        <v>40</v>
      </c>
      <c r="B46" s="7" t="s">
        <v>209</v>
      </c>
      <c r="C46" s="11" t="s">
        <v>210</v>
      </c>
      <c r="D46" s="2" t="s">
        <v>32</v>
      </c>
      <c r="E46" s="46">
        <v>19273</v>
      </c>
      <c r="F46" s="51">
        <v>23.927429499999999</v>
      </c>
      <c r="G46" s="5">
        <v>1.163671E-2</v>
      </c>
    </row>
    <row r="47" spans="1:7" ht="15" x14ac:dyDescent="0.25">
      <c r="A47" s="6">
        <v>41</v>
      </c>
      <c r="B47" s="7" t="s">
        <v>173</v>
      </c>
      <c r="C47" s="11" t="s">
        <v>174</v>
      </c>
      <c r="D47" s="2" t="s">
        <v>175</v>
      </c>
      <c r="E47" s="46">
        <v>9510</v>
      </c>
      <c r="F47" s="51">
        <v>22.4436</v>
      </c>
      <c r="G47" s="5">
        <v>1.0915074E-2</v>
      </c>
    </row>
    <row r="48" spans="1:7" ht="25.5" x14ac:dyDescent="0.25">
      <c r="A48" s="6">
        <v>42</v>
      </c>
      <c r="B48" s="7" t="s">
        <v>89</v>
      </c>
      <c r="C48" s="11" t="s">
        <v>90</v>
      </c>
      <c r="D48" s="2" t="s">
        <v>22</v>
      </c>
      <c r="E48" s="46">
        <v>3421</v>
      </c>
      <c r="F48" s="51">
        <v>21.702824</v>
      </c>
      <c r="G48" s="5">
        <v>1.055481E-2</v>
      </c>
    </row>
    <row r="49" spans="1:7" ht="15" x14ac:dyDescent="0.25">
      <c r="A49" s="6">
        <v>43</v>
      </c>
      <c r="B49" s="7" t="s">
        <v>246</v>
      </c>
      <c r="C49" s="11" t="s">
        <v>247</v>
      </c>
      <c r="D49" s="2" t="s">
        <v>208</v>
      </c>
      <c r="E49" s="46">
        <v>21682</v>
      </c>
      <c r="F49" s="51">
        <v>20.977335</v>
      </c>
      <c r="G49" s="5">
        <v>1.0201981000000001E-2</v>
      </c>
    </row>
    <row r="50" spans="1:7" ht="15" x14ac:dyDescent="0.25">
      <c r="A50" s="6">
        <v>44</v>
      </c>
      <c r="B50" s="7" t="s">
        <v>202</v>
      </c>
      <c r="C50" s="11" t="s">
        <v>203</v>
      </c>
      <c r="D50" s="2" t="s">
        <v>81</v>
      </c>
      <c r="E50" s="46">
        <v>18999</v>
      </c>
      <c r="F50" s="51">
        <v>20.699410499999999</v>
      </c>
      <c r="G50" s="5">
        <v>1.0066817E-2</v>
      </c>
    </row>
    <row r="51" spans="1:7" ht="15" x14ac:dyDescent="0.25">
      <c r="A51" s="6">
        <v>45</v>
      </c>
      <c r="B51" s="7" t="s">
        <v>234</v>
      </c>
      <c r="C51" s="11" t="s">
        <v>235</v>
      </c>
      <c r="D51" s="2" t="s">
        <v>172</v>
      </c>
      <c r="E51" s="46">
        <v>2854</v>
      </c>
      <c r="F51" s="51">
        <v>20.269107999999999</v>
      </c>
      <c r="G51" s="5">
        <v>9.857546E-3</v>
      </c>
    </row>
    <row r="52" spans="1:7" ht="15" x14ac:dyDescent="0.25">
      <c r="A52" s="6">
        <v>46</v>
      </c>
      <c r="B52" s="7" t="s">
        <v>184</v>
      </c>
      <c r="C52" s="11" t="s">
        <v>185</v>
      </c>
      <c r="D52" s="2" t="s">
        <v>186</v>
      </c>
      <c r="E52" s="46">
        <v>12368</v>
      </c>
      <c r="F52" s="51">
        <v>20.029976000000001</v>
      </c>
      <c r="G52" s="5">
        <v>9.7412479999999992E-3</v>
      </c>
    </row>
    <row r="53" spans="1:7" ht="25.5" x14ac:dyDescent="0.25">
      <c r="A53" s="6">
        <v>47</v>
      </c>
      <c r="B53" s="7" t="s">
        <v>176</v>
      </c>
      <c r="C53" s="11" t="s">
        <v>177</v>
      </c>
      <c r="D53" s="2" t="s">
        <v>22</v>
      </c>
      <c r="E53" s="46">
        <v>5737</v>
      </c>
      <c r="F53" s="51">
        <v>19.9561545</v>
      </c>
      <c r="G53" s="5">
        <v>9.7053460000000001E-3</v>
      </c>
    </row>
    <row r="54" spans="1:7" ht="25.5" x14ac:dyDescent="0.25">
      <c r="A54" s="6">
        <v>48</v>
      </c>
      <c r="B54" s="7" t="s">
        <v>180</v>
      </c>
      <c r="C54" s="11" t="s">
        <v>181</v>
      </c>
      <c r="D54" s="2" t="s">
        <v>53</v>
      </c>
      <c r="E54" s="46">
        <v>11698</v>
      </c>
      <c r="F54" s="51">
        <v>19.582452</v>
      </c>
      <c r="G54" s="5">
        <v>9.5236020000000008E-3</v>
      </c>
    </row>
    <row r="55" spans="1:7" ht="15" x14ac:dyDescent="0.25">
      <c r="A55" s="6">
        <v>49</v>
      </c>
      <c r="B55" s="7" t="s">
        <v>213</v>
      </c>
      <c r="C55" s="11" t="s">
        <v>214</v>
      </c>
      <c r="D55" s="2" t="s">
        <v>208</v>
      </c>
      <c r="E55" s="46">
        <v>15065</v>
      </c>
      <c r="F55" s="51">
        <v>18.846315000000001</v>
      </c>
      <c r="G55" s="5">
        <v>9.1655940000000009E-3</v>
      </c>
    </row>
    <row r="56" spans="1:7" ht="15" x14ac:dyDescent="0.25">
      <c r="A56" s="6">
        <v>50</v>
      </c>
      <c r="B56" s="7" t="s">
        <v>450</v>
      </c>
      <c r="C56" s="11" t="s">
        <v>451</v>
      </c>
      <c r="D56" s="2" t="s">
        <v>186</v>
      </c>
      <c r="E56" s="46">
        <v>2547</v>
      </c>
      <c r="F56" s="51">
        <v>18.623664000000002</v>
      </c>
      <c r="G56" s="5">
        <v>9.0573119999999997E-3</v>
      </c>
    </row>
    <row r="57" spans="1:7" ht="25.5" x14ac:dyDescent="0.25">
      <c r="A57" s="6">
        <v>51</v>
      </c>
      <c r="B57" s="7" t="s">
        <v>462</v>
      </c>
      <c r="C57" s="11" t="s">
        <v>463</v>
      </c>
      <c r="D57" s="2" t="s">
        <v>44</v>
      </c>
      <c r="E57" s="46">
        <v>3651</v>
      </c>
      <c r="F57" s="51">
        <v>18.309764999999999</v>
      </c>
      <c r="G57" s="5">
        <v>8.9046520000000007E-3</v>
      </c>
    </row>
    <row r="58" spans="1:7" ht="51" x14ac:dyDescent="0.25">
      <c r="A58" s="6">
        <v>52</v>
      </c>
      <c r="B58" s="7" t="s">
        <v>471</v>
      </c>
      <c r="C58" s="11" t="s">
        <v>472</v>
      </c>
      <c r="D58" s="2" t="s">
        <v>233</v>
      </c>
      <c r="E58" s="46">
        <v>27266</v>
      </c>
      <c r="F58" s="51">
        <v>18.227321</v>
      </c>
      <c r="G58" s="5">
        <v>8.8645570000000003E-3</v>
      </c>
    </row>
    <row r="59" spans="1:7" ht="25.5" x14ac:dyDescent="0.25">
      <c r="A59" s="6">
        <v>53</v>
      </c>
      <c r="B59" s="7" t="s">
        <v>215</v>
      </c>
      <c r="C59" s="11" t="s">
        <v>216</v>
      </c>
      <c r="D59" s="2" t="s">
        <v>53</v>
      </c>
      <c r="E59" s="46">
        <v>5954</v>
      </c>
      <c r="F59" s="51">
        <v>18.153746000000002</v>
      </c>
      <c r="G59" s="5">
        <v>8.8287750000000005E-3</v>
      </c>
    </row>
    <row r="60" spans="1:7" ht="51" x14ac:dyDescent="0.25">
      <c r="A60" s="6">
        <v>54</v>
      </c>
      <c r="B60" s="7" t="s">
        <v>283</v>
      </c>
      <c r="C60" s="11" t="s">
        <v>284</v>
      </c>
      <c r="D60" s="2" t="s">
        <v>233</v>
      </c>
      <c r="E60" s="46">
        <v>47427</v>
      </c>
      <c r="F60" s="51">
        <v>18.117114000000001</v>
      </c>
      <c r="G60" s="5">
        <v>8.8109590000000002E-3</v>
      </c>
    </row>
    <row r="61" spans="1:7" ht="25.5" x14ac:dyDescent="0.25">
      <c r="A61" s="6">
        <v>55</v>
      </c>
      <c r="B61" s="7" t="s">
        <v>272</v>
      </c>
      <c r="C61" s="11" t="s">
        <v>273</v>
      </c>
      <c r="D61" s="2" t="s">
        <v>22</v>
      </c>
      <c r="E61" s="46">
        <v>3682</v>
      </c>
      <c r="F61" s="51">
        <v>17.018204000000001</v>
      </c>
      <c r="G61" s="5">
        <v>8.2765229999999992E-3</v>
      </c>
    </row>
    <row r="62" spans="1:7" ht="25.5" x14ac:dyDescent="0.25">
      <c r="A62" s="6">
        <v>56</v>
      </c>
      <c r="B62" s="7" t="s">
        <v>464</v>
      </c>
      <c r="C62" s="11" t="s">
        <v>465</v>
      </c>
      <c r="D62" s="2" t="s">
        <v>53</v>
      </c>
      <c r="E62" s="46">
        <v>1873</v>
      </c>
      <c r="F62" s="51">
        <v>14.3818305</v>
      </c>
      <c r="G62" s="5">
        <v>6.9943660000000001E-3</v>
      </c>
    </row>
    <row r="63" spans="1:7" ht="15" x14ac:dyDescent="0.25">
      <c r="A63" s="1"/>
      <c r="B63" s="2"/>
      <c r="C63" s="8" t="s">
        <v>104</v>
      </c>
      <c r="D63" s="12"/>
      <c r="E63" s="48"/>
      <c r="F63" s="53">
        <v>1986.1807045000005</v>
      </c>
      <c r="G63" s="13">
        <v>0.96594619500000023</v>
      </c>
    </row>
    <row r="64" spans="1:7" ht="15" x14ac:dyDescent="0.25">
      <c r="A64" s="6"/>
      <c r="B64" s="7"/>
      <c r="C64" s="14"/>
      <c r="D64" s="15"/>
      <c r="E64" s="46"/>
      <c r="F64" s="51"/>
      <c r="G64" s="5"/>
    </row>
    <row r="65" spans="1:7" ht="15" x14ac:dyDescent="0.25">
      <c r="A65" s="1"/>
      <c r="B65" s="2"/>
      <c r="C65" s="8" t="s">
        <v>105</v>
      </c>
      <c r="D65" s="9"/>
      <c r="E65" s="47"/>
      <c r="F65" s="52"/>
      <c r="G65" s="10"/>
    </row>
    <row r="66" spans="1:7" ht="15" x14ac:dyDescent="0.25">
      <c r="A66" s="1"/>
      <c r="B66" s="2"/>
      <c r="C66" s="8" t="s">
        <v>104</v>
      </c>
      <c r="D66" s="12"/>
      <c r="E66" s="48"/>
      <c r="F66" s="53">
        <v>0</v>
      </c>
      <c r="G66" s="13">
        <v>0</v>
      </c>
    </row>
    <row r="67" spans="1:7" ht="15" x14ac:dyDescent="0.25">
      <c r="A67" s="6"/>
      <c r="B67" s="7"/>
      <c r="C67" s="14"/>
      <c r="D67" s="15"/>
      <c r="E67" s="46"/>
      <c r="F67" s="51"/>
      <c r="G67" s="5"/>
    </row>
    <row r="68" spans="1:7" ht="15" x14ac:dyDescent="0.25">
      <c r="A68" s="16"/>
      <c r="B68" s="17"/>
      <c r="C68" s="8" t="s">
        <v>106</v>
      </c>
      <c r="D68" s="9"/>
      <c r="E68" s="47"/>
      <c r="F68" s="52"/>
      <c r="G68" s="10"/>
    </row>
    <row r="69" spans="1:7" ht="15" x14ac:dyDescent="0.25">
      <c r="A69" s="18"/>
      <c r="B69" s="19"/>
      <c r="C69" s="8" t="s">
        <v>104</v>
      </c>
      <c r="D69" s="20"/>
      <c r="E69" s="49"/>
      <c r="F69" s="54">
        <v>0</v>
      </c>
      <c r="G69" s="21">
        <v>0</v>
      </c>
    </row>
    <row r="70" spans="1:7" ht="15" x14ac:dyDescent="0.25">
      <c r="A70" s="18"/>
      <c r="B70" s="19"/>
      <c r="C70" s="14"/>
      <c r="D70" s="22"/>
      <c r="E70" s="50"/>
      <c r="F70" s="55"/>
      <c r="G70" s="23"/>
    </row>
    <row r="71" spans="1:7" ht="15" x14ac:dyDescent="0.25">
      <c r="A71" s="1"/>
      <c r="B71" s="2"/>
      <c r="C71" s="8" t="s">
        <v>108</v>
      </c>
      <c r="D71" s="9"/>
      <c r="E71" s="47"/>
      <c r="F71" s="52"/>
      <c r="G71" s="10"/>
    </row>
    <row r="72" spans="1:7" ht="15" x14ac:dyDescent="0.25">
      <c r="A72" s="1"/>
      <c r="B72" s="2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1"/>
      <c r="B73" s="2"/>
      <c r="C73" s="14"/>
      <c r="D73" s="4"/>
      <c r="E73" s="46"/>
      <c r="F73" s="51"/>
      <c r="G73" s="5"/>
    </row>
    <row r="74" spans="1:7" ht="15" x14ac:dyDescent="0.25">
      <c r="A74" s="1"/>
      <c r="B74" s="2"/>
      <c r="C74" s="8" t="s">
        <v>109</v>
      </c>
      <c r="D74" s="9"/>
      <c r="E74" s="47"/>
      <c r="F74" s="52"/>
      <c r="G74" s="10"/>
    </row>
    <row r="75" spans="1:7" ht="15" x14ac:dyDescent="0.25">
      <c r="A75" s="1"/>
      <c r="B75" s="2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1"/>
      <c r="G76" s="5"/>
    </row>
    <row r="77" spans="1:7" ht="15" x14ac:dyDescent="0.25">
      <c r="A77" s="1"/>
      <c r="B77" s="2"/>
      <c r="C77" s="8" t="s">
        <v>110</v>
      </c>
      <c r="D77" s="9"/>
      <c r="E77" s="47"/>
      <c r="F77" s="52"/>
      <c r="G77" s="10"/>
    </row>
    <row r="78" spans="1:7" ht="15" x14ac:dyDescent="0.25">
      <c r="A78" s="1"/>
      <c r="B78" s="2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1"/>
      <c r="G79" s="5"/>
    </row>
    <row r="80" spans="1:7" ht="25.5" x14ac:dyDescent="0.25">
      <c r="A80" s="6"/>
      <c r="B80" s="7"/>
      <c r="C80" s="24" t="s">
        <v>111</v>
      </c>
      <c r="D80" s="25"/>
      <c r="E80" s="48"/>
      <c r="F80" s="53">
        <v>1986.1807045000005</v>
      </c>
      <c r="G80" s="13">
        <v>0.96594619500000023</v>
      </c>
    </row>
    <row r="81" spans="1:7" ht="15" x14ac:dyDescent="0.25">
      <c r="A81" s="1"/>
      <c r="B81" s="2"/>
      <c r="C81" s="11"/>
      <c r="D81" s="4"/>
      <c r="E81" s="46"/>
      <c r="F81" s="51"/>
      <c r="G81" s="5"/>
    </row>
    <row r="82" spans="1:7" ht="15" x14ac:dyDescent="0.25">
      <c r="A82" s="1"/>
      <c r="B82" s="2"/>
      <c r="C82" s="3" t="s">
        <v>112</v>
      </c>
      <c r="D82" s="4"/>
      <c r="E82" s="46"/>
      <c r="F82" s="51"/>
      <c r="G82" s="5"/>
    </row>
    <row r="83" spans="1:7" ht="25.5" x14ac:dyDescent="0.25">
      <c r="A83" s="1"/>
      <c r="B83" s="2"/>
      <c r="C83" s="8" t="s">
        <v>10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1"/>
      <c r="G85" s="5"/>
    </row>
    <row r="86" spans="1:7" ht="15" x14ac:dyDescent="0.25">
      <c r="A86" s="1"/>
      <c r="B86" s="26"/>
      <c r="C86" s="8" t="s">
        <v>113</v>
      </c>
      <c r="D86" s="9"/>
      <c r="E86" s="47"/>
      <c r="F86" s="52"/>
      <c r="G86" s="10"/>
    </row>
    <row r="87" spans="1:7" ht="15" x14ac:dyDescent="0.25">
      <c r="A87" s="6"/>
      <c r="B87" s="7"/>
      <c r="C87" s="8" t="s">
        <v>104</v>
      </c>
      <c r="D87" s="12"/>
      <c r="E87" s="48"/>
      <c r="F87" s="53">
        <v>0</v>
      </c>
      <c r="G87" s="13">
        <v>0</v>
      </c>
    </row>
    <row r="88" spans="1:7" ht="15" x14ac:dyDescent="0.25">
      <c r="A88" s="6"/>
      <c r="B88" s="7"/>
      <c r="C88" s="14"/>
      <c r="D88" s="4"/>
      <c r="E88" s="46"/>
      <c r="F88" s="56"/>
      <c r="G88" s="27"/>
    </row>
    <row r="89" spans="1:7" ht="15" x14ac:dyDescent="0.25">
      <c r="A89" s="1"/>
      <c r="B89" s="2"/>
      <c r="C89" s="8" t="s">
        <v>114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12"/>
      <c r="E90" s="48"/>
      <c r="F90" s="53">
        <v>0</v>
      </c>
      <c r="G90" s="13">
        <v>0</v>
      </c>
    </row>
    <row r="91" spans="1:7" ht="15" x14ac:dyDescent="0.25">
      <c r="A91" s="1"/>
      <c r="B91" s="2"/>
      <c r="C91" s="14"/>
      <c r="D91" s="4"/>
      <c r="E91" s="46"/>
      <c r="F91" s="51"/>
      <c r="G91" s="5"/>
    </row>
    <row r="92" spans="1:7" ht="25.5" x14ac:dyDescent="0.25">
      <c r="A92" s="1"/>
      <c r="B92" s="26"/>
      <c r="C92" s="8" t="s">
        <v>115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12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1"/>
      <c r="G94" s="5"/>
    </row>
    <row r="95" spans="1:7" ht="15" x14ac:dyDescent="0.25">
      <c r="A95" s="6"/>
      <c r="B95" s="7"/>
      <c r="C95" s="28" t="s">
        <v>116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1"/>
      <c r="D96" s="4"/>
      <c r="E96" s="46"/>
      <c r="F96" s="51"/>
      <c r="G96" s="5"/>
    </row>
    <row r="97" spans="1:7" ht="15" x14ac:dyDescent="0.25">
      <c r="A97" s="1"/>
      <c r="B97" s="2"/>
      <c r="C97" s="3" t="s">
        <v>117</v>
      </c>
      <c r="D97" s="4"/>
      <c r="E97" s="46"/>
      <c r="F97" s="51"/>
      <c r="G97" s="5"/>
    </row>
    <row r="98" spans="1:7" ht="15" x14ac:dyDescent="0.25">
      <c r="A98" s="6"/>
      <c r="B98" s="7"/>
      <c r="C98" s="8" t="s">
        <v>118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15" x14ac:dyDescent="0.25">
      <c r="A101" s="6"/>
      <c r="B101" s="7"/>
      <c r="C101" s="8" t="s">
        <v>119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15" x14ac:dyDescent="0.25">
      <c r="A104" s="6"/>
      <c r="B104" s="7"/>
      <c r="C104" s="8" t="s">
        <v>120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6"/>
      <c r="B107" s="7"/>
      <c r="C107" s="8" t="s">
        <v>121</v>
      </c>
      <c r="D107" s="9"/>
      <c r="E107" s="47"/>
      <c r="F107" s="52"/>
      <c r="G107" s="10"/>
    </row>
    <row r="108" spans="1:7" ht="15" x14ac:dyDescent="0.25">
      <c r="A108" s="6">
        <v>1</v>
      </c>
      <c r="B108" s="7"/>
      <c r="C108" s="11" t="s">
        <v>840</v>
      </c>
      <c r="D108" s="15"/>
      <c r="E108" s="46"/>
      <c r="F108" s="51">
        <v>70.966286199999999</v>
      </c>
      <c r="G108" s="5">
        <v>3.4513281999999999E-2</v>
      </c>
    </row>
    <row r="109" spans="1:7" ht="15" x14ac:dyDescent="0.25">
      <c r="A109" s="6"/>
      <c r="B109" s="7"/>
      <c r="C109" s="8" t="s">
        <v>104</v>
      </c>
      <c r="D109" s="25"/>
      <c r="E109" s="48"/>
      <c r="F109" s="53">
        <v>70.966286199999999</v>
      </c>
      <c r="G109" s="13">
        <v>3.4513281999999999E-2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24" t="s">
        <v>122</v>
      </c>
      <c r="D111" s="25"/>
      <c r="E111" s="48"/>
      <c r="F111" s="53">
        <v>70.966286199999999</v>
      </c>
      <c r="G111" s="13">
        <v>3.4513281999999999E-2</v>
      </c>
    </row>
    <row r="112" spans="1:7" ht="15" x14ac:dyDescent="0.25">
      <c r="A112" s="6"/>
      <c r="B112" s="7"/>
      <c r="C112" s="29"/>
      <c r="D112" s="7"/>
      <c r="E112" s="46"/>
      <c r="F112" s="51"/>
      <c r="G112" s="5"/>
    </row>
    <row r="113" spans="1:7" ht="15" x14ac:dyDescent="0.25">
      <c r="A113" s="1"/>
      <c r="B113" s="2"/>
      <c r="C113" s="3" t="s">
        <v>123</v>
      </c>
      <c r="D113" s="4"/>
      <c r="E113" s="46"/>
      <c r="F113" s="51"/>
      <c r="G113" s="5"/>
    </row>
    <row r="114" spans="1:7" ht="25.5" x14ac:dyDescent="0.25">
      <c r="A114" s="6"/>
      <c r="B114" s="7"/>
      <c r="C114" s="8" t="s">
        <v>124</v>
      </c>
      <c r="D114" s="9"/>
      <c r="E114" s="47"/>
      <c r="F114" s="52"/>
      <c r="G114" s="10"/>
    </row>
    <row r="115" spans="1:7" ht="15" x14ac:dyDescent="0.25">
      <c r="A115" s="6"/>
      <c r="B115" s="7"/>
      <c r="C115" s="8" t="s">
        <v>104</v>
      </c>
      <c r="D115" s="25"/>
      <c r="E115" s="48"/>
      <c r="F115" s="53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6"/>
      <c r="F116" s="51"/>
      <c r="G116" s="5"/>
    </row>
    <row r="117" spans="1:7" ht="15" x14ac:dyDescent="0.25">
      <c r="A117" s="1"/>
      <c r="B117" s="2"/>
      <c r="C117" s="3" t="s">
        <v>125</v>
      </c>
      <c r="D117" s="4"/>
      <c r="E117" s="46"/>
      <c r="F117" s="51"/>
      <c r="G117" s="5"/>
    </row>
    <row r="118" spans="1:7" ht="25.5" x14ac:dyDescent="0.25">
      <c r="A118" s="6"/>
      <c r="B118" s="7"/>
      <c r="C118" s="8" t="s">
        <v>126</v>
      </c>
      <c r="D118" s="9"/>
      <c r="E118" s="47"/>
      <c r="F118" s="52"/>
      <c r="G118" s="10"/>
    </row>
    <row r="119" spans="1:7" ht="15" x14ac:dyDescent="0.25">
      <c r="A119" s="6"/>
      <c r="B119" s="7"/>
      <c r="C119" s="8" t="s">
        <v>104</v>
      </c>
      <c r="D119" s="25"/>
      <c r="E119" s="48"/>
      <c r="F119" s="53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1"/>
      <c r="G120" s="5"/>
    </row>
    <row r="121" spans="1:7" ht="25.5" x14ac:dyDescent="0.25">
      <c r="A121" s="6"/>
      <c r="B121" s="7"/>
      <c r="C121" s="8" t="s">
        <v>127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6"/>
      <c r="G123" s="27"/>
    </row>
    <row r="124" spans="1:7" ht="25.5" x14ac:dyDescent="0.25">
      <c r="A124" s="6"/>
      <c r="B124" s="7"/>
      <c r="C124" s="29" t="s">
        <v>128</v>
      </c>
      <c r="D124" s="7"/>
      <c r="E124" s="46"/>
      <c r="F124" s="137">
        <v>-0.94478090999999997</v>
      </c>
      <c r="G124" s="138">
        <v>-4.5947859870089835E-4</v>
      </c>
    </row>
    <row r="125" spans="1:7" ht="15" x14ac:dyDescent="0.25">
      <c r="A125" s="6"/>
      <c r="B125" s="7"/>
      <c r="C125" s="30" t="s">
        <v>129</v>
      </c>
      <c r="D125" s="12"/>
      <c r="E125" s="48"/>
      <c r="F125" s="53">
        <v>2056.2022097900003</v>
      </c>
      <c r="G125" s="13">
        <v>0.99999999800000028</v>
      </c>
    </row>
    <row r="127" spans="1:7" ht="15" x14ac:dyDescent="0.25">
      <c r="B127" s="143"/>
      <c r="C127" s="143"/>
      <c r="D127" s="143"/>
      <c r="E127" s="143"/>
      <c r="F127" s="143"/>
    </row>
    <row r="128" spans="1:7" ht="15" x14ac:dyDescent="0.25">
      <c r="B128" s="143"/>
      <c r="C128" s="143"/>
      <c r="D128" s="143"/>
      <c r="E128" s="143"/>
      <c r="F128" s="143"/>
    </row>
    <row r="130" spans="2:4" ht="15" x14ac:dyDescent="0.25">
      <c r="B130" s="36" t="s">
        <v>131</v>
      </c>
      <c r="C130" s="37"/>
      <c r="D130" s="38"/>
    </row>
    <row r="131" spans="2:4" ht="15" x14ac:dyDescent="0.25">
      <c r="B131" s="39" t="s">
        <v>132</v>
      </c>
      <c r="C131" s="40"/>
      <c r="D131" s="62" t="s">
        <v>133</v>
      </c>
    </row>
    <row r="132" spans="2:4" ht="15" x14ac:dyDescent="0.25">
      <c r="B132" s="39" t="s">
        <v>134</v>
      </c>
      <c r="C132" s="40"/>
      <c r="D132" s="62" t="s">
        <v>133</v>
      </c>
    </row>
    <row r="133" spans="2:4" ht="15" x14ac:dyDescent="0.25">
      <c r="B133" s="41" t="s">
        <v>135</v>
      </c>
      <c r="C133" s="40"/>
      <c r="D133" s="42"/>
    </row>
    <row r="134" spans="2:4" ht="25.5" customHeight="1" x14ac:dyDescent="0.25">
      <c r="B134" s="42"/>
      <c r="C134" s="32" t="s">
        <v>136</v>
      </c>
      <c r="D134" s="33" t="s">
        <v>137</v>
      </c>
    </row>
    <row r="135" spans="2:4" ht="12.75" customHeight="1" x14ac:dyDescent="0.25">
      <c r="B135" s="57" t="s">
        <v>138</v>
      </c>
      <c r="C135" s="58" t="s">
        <v>139</v>
      </c>
      <c r="D135" s="58" t="s">
        <v>140</v>
      </c>
    </row>
    <row r="136" spans="2:4" ht="15" x14ac:dyDescent="0.25">
      <c r="B136" s="42" t="s">
        <v>141</v>
      </c>
      <c r="C136" s="43">
        <v>11.3386</v>
      </c>
      <c r="D136" s="43">
        <v>10.846</v>
      </c>
    </row>
    <row r="137" spans="2:4" ht="15" x14ac:dyDescent="0.25">
      <c r="B137" s="42" t="s">
        <v>142</v>
      </c>
      <c r="C137" s="43">
        <v>11.3386</v>
      </c>
      <c r="D137" s="43">
        <v>10.846</v>
      </c>
    </row>
    <row r="138" spans="2:4" ht="15" x14ac:dyDescent="0.25">
      <c r="B138" s="42" t="s">
        <v>143</v>
      </c>
      <c r="C138" s="43">
        <v>11.294499999999999</v>
      </c>
      <c r="D138" s="43">
        <v>10.7989</v>
      </c>
    </row>
    <row r="139" spans="2:4" ht="15" x14ac:dyDescent="0.25">
      <c r="B139" s="42" t="s">
        <v>144</v>
      </c>
      <c r="C139" s="43">
        <v>11.294499999999999</v>
      </c>
      <c r="D139" s="43">
        <v>10.7989</v>
      </c>
    </row>
    <row r="141" spans="2:4" ht="15" x14ac:dyDescent="0.25">
      <c r="B141" s="59" t="s">
        <v>145</v>
      </c>
      <c r="C141" s="44"/>
      <c r="D141" s="60" t="s">
        <v>133</v>
      </c>
    </row>
    <row r="142" spans="2:4" ht="24.75" customHeight="1" x14ac:dyDescent="0.25">
      <c r="B142" s="61"/>
      <c r="C142" s="61"/>
    </row>
    <row r="143" spans="2:4" ht="15" x14ac:dyDescent="0.25">
      <c r="B143" s="63"/>
      <c r="C143" s="65"/>
      <c r="D143"/>
    </row>
    <row r="145" spans="2:4" ht="15" x14ac:dyDescent="0.25">
      <c r="B145" s="41" t="s">
        <v>146</v>
      </c>
      <c r="C145" s="40"/>
      <c r="D145" s="64" t="s">
        <v>133</v>
      </c>
    </row>
    <row r="146" spans="2:4" ht="15" x14ac:dyDescent="0.25">
      <c r="B146" s="41" t="s">
        <v>147</v>
      </c>
      <c r="C146" s="40"/>
      <c r="D146" s="64" t="s">
        <v>133</v>
      </c>
    </row>
    <row r="147" spans="2:4" ht="15" x14ac:dyDescent="0.25">
      <c r="B147" s="41" t="s">
        <v>148</v>
      </c>
      <c r="C147" s="40"/>
      <c r="D147" s="45">
        <v>8.7517614863969515E-2</v>
      </c>
    </row>
    <row r="148" spans="2:4" ht="15" x14ac:dyDescent="0.25">
      <c r="B148" s="41" t="s">
        <v>149</v>
      </c>
      <c r="C148" s="40"/>
      <c r="D148" s="45" t="s">
        <v>133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473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154</v>
      </c>
      <c r="C7" s="11" t="s">
        <v>155</v>
      </c>
      <c r="D7" s="2" t="s">
        <v>19</v>
      </c>
      <c r="E7" s="46">
        <v>135147</v>
      </c>
      <c r="F7" s="51">
        <v>263.60422349999999</v>
      </c>
      <c r="G7" s="5">
        <v>3.8333816999999999E-2</v>
      </c>
    </row>
    <row r="8" spans="1:7" ht="15" x14ac:dyDescent="0.25">
      <c r="A8" s="6">
        <v>2</v>
      </c>
      <c r="B8" s="7" t="s">
        <v>259</v>
      </c>
      <c r="C8" s="11" t="s">
        <v>260</v>
      </c>
      <c r="D8" s="2" t="s">
        <v>172</v>
      </c>
      <c r="E8" s="46">
        <v>50450</v>
      </c>
      <c r="F8" s="51">
        <v>261.91117500000001</v>
      </c>
      <c r="G8" s="5">
        <v>3.8087611E-2</v>
      </c>
    </row>
    <row r="9" spans="1:7" ht="25.5" x14ac:dyDescent="0.25">
      <c r="A9" s="6">
        <v>3</v>
      </c>
      <c r="B9" s="7" t="s">
        <v>151</v>
      </c>
      <c r="C9" s="11" t="s">
        <v>152</v>
      </c>
      <c r="D9" s="2" t="s">
        <v>153</v>
      </c>
      <c r="E9" s="46">
        <v>36575</v>
      </c>
      <c r="F9" s="51">
        <v>258.58524999999997</v>
      </c>
      <c r="G9" s="5">
        <v>3.7603948999999998E-2</v>
      </c>
    </row>
    <row r="10" spans="1:7" ht="25.5" x14ac:dyDescent="0.25">
      <c r="A10" s="6">
        <v>4</v>
      </c>
      <c r="B10" s="7" t="s">
        <v>37</v>
      </c>
      <c r="C10" s="11" t="s">
        <v>38</v>
      </c>
      <c r="D10" s="2" t="s">
        <v>22</v>
      </c>
      <c r="E10" s="46">
        <v>33425</v>
      </c>
      <c r="F10" s="51">
        <v>239.64053749999999</v>
      </c>
      <c r="G10" s="5">
        <v>3.4848973999999998E-2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22</v>
      </c>
      <c r="E11" s="46">
        <v>39090</v>
      </c>
      <c r="F11" s="51">
        <v>232.52686499999999</v>
      </c>
      <c r="G11" s="5">
        <v>3.3814490000000003E-2</v>
      </c>
    </row>
    <row r="12" spans="1:7" ht="25.5" x14ac:dyDescent="0.25">
      <c r="A12" s="6">
        <v>6</v>
      </c>
      <c r="B12" s="7" t="s">
        <v>73</v>
      </c>
      <c r="C12" s="11" t="s">
        <v>74</v>
      </c>
      <c r="D12" s="2" t="s">
        <v>22</v>
      </c>
      <c r="E12" s="46">
        <v>18100</v>
      </c>
      <c r="F12" s="51">
        <v>208.22239999999999</v>
      </c>
      <c r="G12" s="5">
        <v>3.0280089E-2</v>
      </c>
    </row>
    <row r="13" spans="1:7" ht="25.5" x14ac:dyDescent="0.25">
      <c r="A13" s="6">
        <v>7</v>
      </c>
      <c r="B13" s="7" t="s">
        <v>178</v>
      </c>
      <c r="C13" s="11" t="s">
        <v>179</v>
      </c>
      <c r="D13" s="2" t="s">
        <v>32</v>
      </c>
      <c r="E13" s="46">
        <v>18168</v>
      </c>
      <c r="F13" s="51">
        <v>203.86312799999999</v>
      </c>
      <c r="G13" s="5">
        <v>2.9646156E-2</v>
      </c>
    </row>
    <row r="14" spans="1:7" ht="25.5" x14ac:dyDescent="0.25">
      <c r="A14" s="6">
        <v>8</v>
      </c>
      <c r="B14" s="7" t="s">
        <v>309</v>
      </c>
      <c r="C14" s="11" t="s">
        <v>310</v>
      </c>
      <c r="D14" s="2" t="s">
        <v>53</v>
      </c>
      <c r="E14" s="46">
        <v>12054</v>
      </c>
      <c r="F14" s="51">
        <v>191.664627</v>
      </c>
      <c r="G14" s="5">
        <v>2.7872226999999999E-2</v>
      </c>
    </row>
    <row r="15" spans="1:7" ht="25.5" x14ac:dyDescent="0.25">
      <c r="A15" s="6">
        <v>9</v>
      </c>
      <c r="B15" s="7" t="s">
        <v>389</v>
      </c>
      <c r="C15" s="11" t="s">
        <v>390</v>
      </c>
      <c r="D15" s="2" t="s">
        <v>53</v>
      </c>
      <c r="E15" s="46">
        <v>82596</v>
      </c>
      <c r="F15" s="51">
        <v>191.62271999999999</v>
      </c>
      <c r="G15" s="5">
        <v>2.7866133000000001E-2</v>
      </c>
    </row>
    <row r="16" spans="1:7" ht="25.5" x14ac:dyDescent="0.25">
      <c r="A16" s="6">
        <v>10</v>
      </c>
      <c r="B16" s="7" t="s">
        <v>440</v>
      </c>
      <c r="C16" s="11" t="s">
        <v>441</v>
      </c>
      <c r="D16" s="2" t="s">
        <v>53</v>
      </c>
      <c r="E16" s="46">
        <v>120000</v>
      </c>
      <c r="F16" s="51">
        <v>191.04</v>
      </c>
      <c r="G16" s="5">
        <v>2.7781393000000001E-2</v>
      </c>
    </row>
    <row r="17" spans="1:7" ht="15" x14ac:dyDescent="0.25">
      <c r="A17" s="6">
        <v>11</v>
      </c>
      <c r="B17" s="7" t="s">
        <v>173</v>
      </c>
      <c r="C17" s="11" t="s">
        <v>174</v>
      </c>
      <c r="D17" s="2" t="s">
        <v>175</v>
      </c>
      <c r="E17" s="46">
        <v>77400</v>
      </c>
      <c r="F17" s="51">
        <v>182.66399999999999</v>
      </c>
      <c r="G17" s="5">
        <v>2.6563338999999998E-2</v>
      </c>
    </row>
    <row r="18" spans="1:7" ht="15" x14ac:dyDescent="0.25">
      <c r="A18" s="6">
        <v>12</v>
      </c>
      <c r="B18" s="7" t="s">
        <v>468</v>
      </c>
      <c r="C18" s="11" t="s">
        <v>469</v>
      </c>
      <c r="D18" s="2" t="s">
        <v>243</v>
      </c>
      <c r="E18" s="46">
        <v>105000</v>
      </c>
      <c r="F18" s="51">
        <v>177.03</v>
      </c>
      <c r="G18" s="5">
        <v>2.5744032E-2</v>
      </c>
    </row>
    <row r="19" spans="1:7" ht="25.5" x14ac:dyDescent="0.25">
      <c r="A19" s="6">
        <v>13</v>
      </c>
      <c r="B19" s="7" t="s">
        <v>300</v>
      </c>
      <c r="C19" s="11" t="s">
        <v>301</v>
      </c>
      <c r="D19" s="2" t="s">
        <v>22</v>
      </c>
      <c r="E19" s="46">
        <v>22202</v>
      </c>
      <c r="F19" s="51">
        <v>169.63438099999999</v>
      </c>
      <c r="G19" s="5">
        <v>2.4668547999999998E-2</v>
      </c>
    </row>
    <row r="20" spans="1:7" ht="25.5" x14ac:dyDescent="0.25">
      <c r="A20" s="6">
        <v>14</v>
      </c>
      <c r="B20" s="7" t="s">
        <v>195</v>
      </c>
      <c r="C20" s="11" t="s">
        <v>839</v>
      </c>
      <c r="D20" s="2" t="s">
        <v>53</v>
      </c>
      <c r="E20" s="46">
        <v>9500</v>
      </c>
      <c r="F20" s="51">
        <v>168.30199999999999</v>
      </c>
      <c r="G20" s="5">
        <v>2.447479E-2</v>
      </c>
    </row>
    <row r="21" spans="1:7" ht="25.5" x14ac:dyDescent="0.25">
      <c r="A21" s="6">
        <v>15</v>
      </c>
      <c r="B21" s="7" t="s">
        <v>448</v>
      </c>
      <c r="C21" s="11" t="s">
        <v>449</v>
      </c>
      <c r="D21" s="2" t="s">
        <v>81</v>
      </c>
      <c r="E21" s="46">
        <v>53500</v>
      </c>
      <c r="F21" s="51">
        <v>166.46525</v>
      </c>
      <c r="G21" s="5">
        <v>2.4207686999999999E-2</v>
      </c>
    </row>
    <row r="22" spans="1:7" ht="15" x14ac:dyDescent="0.25">
      <c r="A22" s="6">
        <v>16</v>
      </c>
      <c r="B22" s="7" t="s">
        <v>84</v>
      </c>
      <c r="C22" s="11" t="s">
        <v>85</v>
      </c>
      <c r="D22" s="2" t="s">
        <v>63</v>
      </c>
      <c r="E22" s="46">
        <v>154000</v>
      </c>
      <c r="F22" s="51">
        <v>163.16300000000001</v>
      </c>
      <c r="G22" s="5">
        <v>2.3727468000000002E-2</v>
      </c>
    </row>
    <row r="23" spans="1:7" ht="25.5" x14ac:dyDescent="0.25">
      <c r="A23" s="6">
        <v>17</v>
      </c>
      <c r="B23" s="7" t="s">
        <v>250</v>
      </c>
      <c r="C23" s="11" t="s">
        <v>251</v>
      </c>
      <c r="D23" s="2" t="s">
        <v>32</v>
      </c>
      <c r="E23" s="46">
        <v>147000</v>
      </c>
      <c r="F23" s="51">
        <v>152.58600000000001</v>
      </c>
      <c r="G23" s="5">
        <v>2.2189339999999998E-2</v>
      </c>
    </row>
    <row r="24" spans="1:7" ht="25.5" x14ac:dyDescent="0.25">
      <c r="A24" s="6">
        <v>18</v>
      </c>
      <c r="B24" s="7" t="s">
        <v>89</v>
      </c>
      <c r="C24" s="11" t="s">
        <v>90</v>
      </c>
      <c r="D24" s="2" t="s">
        <v>22</v>
      </c>
      <c r="E24" s="46">
        <v>23500</v>
      </c>
      <c r="F24" s="51">
        <v>149.084</v>
      </c>
      <c r="G24" s="5">
        <v>2.1680073000000001E-2</v>
      </c>
    </row>
    <row r="25" spans="1:7" ht="15" x14ac:dyDescent="0.25">
      <c r="A25" s="6">
        <v>19</v>
      </c>
      <c r="B25" s="7" t="s">
        <v>444</v>
      </c>
      <c r="C25" s="11" t="s">
        <v>445</v>
      </c>
      <c r="D25" s="2" t="s">
        <v>329</v>
      </c>
      <c r="E25" s="46">
        <v>64104</v>
      </c>
      <c r="F25" s="51">
        <v>147.40714800000001</v>
      </c>
      <c r="G25" s="5">
        <v>2.1436222000000001E-2</v>
      </c>
    </row>
    <row r="26" spans="1:7" ht="25.5" x14ac:dyDescent="0.25">
      <c r="A26" s="6">
        <v>20</v>
      </c>
      <c r="B26" s="7" t="s">
        <v>94</v>
      </c>
      <c r="C26" s="11" t="s">
        <v>95</v>
      </c>
      <c r="D26" s="2" t="s">
        <v>22</v>
      </c>
      <c r="E26" s="46">
        <v>13000</v>
      </c>
      <c r="F26" s="51">
        <v>144.9435</v>
      </c>
      <c r="G26" s="5">
        <v>2.1077953999999999E-2</v>
      </c>
    </row>
    <row r="27" spans="1:7" ht="25.5" x14ac:dyDescent="0.25">
      <c r="A27" s="6">
        <v>21</v>
      </c>
      <c r="B27" s="7" t="s">
        <v>474</v>
      </c>
      <c r="C27" s="11" t="s">
        <v>475</v>
      </c>
      <c r="D27" s="2" t="s">
        <v>41</v>
      </c>
      <c r="E27" s="46">
        <v>108924</v>
      </c>
      <c r="F27" s="51">
        <v>144.37876199999999</v>
      </c>
      <c r="G27" s="5">
        <v>2.0995829000000001E-2</v>
      </c>
    </row>
    <row r="28" spans="1:7" ht="15" x14ac:dyDescent="0.25">
      <c r="A28" s="6">
        <v>22</v>
      </c>
      <c r="B28" s="7" t="s">
        <v>229</v>
      </c>
      <c r="C28" s="11" t="s">
        <v>230</v>
      </c>
      <c r="D28" s="2" t="s">
        <v>175</v>
      </c>
      <c r="E28" s="46">
        <v>37000</v>
      </c>
      <c r="F28" s="51">
        <v>142.0985</v>
      </c>
      <c r="G28" s="5">
        <v>2.0664228999999999E-2</v>
      </c>
    </row>
    <row r="29" spans="1:7" ht="25.5" x14ac:dyDescent="0.25">
      <c r="A29" s="6">
        <v>23</v>
      </c>
      <c r="B29" s="7" t="s">
        <v>476</v>
      </c>
      <c r="C29" s="11" t="s">
        <v>477</v>
      </c>
      <c r="D29" s="2" t="s">
        <v>172</v>
      </c>
      <c r="E29" s="46">
        <v>63790</v>
      </c>
      <c r="F29" s="51">
        <v>141.16727</v>
      </c>
      <c r="G29" s="5">
        <v>2.0528807E-2</v>
      </c>
    </row>
    <row r="30" spans="1:7" ht="25.5" x14ac:dyDescent="0.25">
      <c r="A30" s="6">
        <v>24</v>
      </c>
      <c r="B30" s="7" t="s">
        <v>462</v>
      </c>
      <c r="C30" s="11" t="s">
        <v>463</v>
      </c>
      <c r="D30" s="2" t="s">
        <v>44</v>
      </c>
      <c r="E30" s="46">
        <v>27674</v>
      </c>
      <c r="F30" s="51">
        <v>138.78511</v>
      </c>
      <c r="G30" s="5">
        <v>2.0182388999999998E-2</v>
      </c>
    </row>
    <row r="31" spans="1:7" ht="15" x14ac:dyDescent="0.25">
      <c r="A31" s="6">
        <v>25</v>
      </c>
      <c r="B31" s="7" t="s">
        <v>478</v>
      </c>
      <c r="C31" s="11" t="s">
        <v>479</v>
      </c>
      <c r="D31" s="2" t="s">
        <v>81</v>
      </c>
      <c r="E31" s="46">
        <v>157214</v>
      </c>
      <c r="F31" s="51">
        <v>138.19110599999999</v>
      </c>
      <c r="G31" s="5">
        <v>2.0096007999999999E-2</v>
      </c>
    </row>
    <row r="32" spans="1:7" ht="15" x14ac:dyDescent="0.25">
      <c r="A32" s="6">
        <v>26</v>
      </c>
      <c r="B32" s="7" t="s">
        <v>351</v>
      </c>
      <c r="C32" s="11" t="s">
        <v>352</v>
      </c>
      <c r="D32" s="2" t="s">
        <v>243</v>
      </c>
      <c r="E32" s="46">
        <v>2436</v>
      </c>
      <c r="F32" s="51">
        <v>137.636436</v>
      </c>
      <c r="G32" s="5">
        <v>2.0015346999999999E-2</v>
      </c>
    </row>
    <row r="33" spans="1:7" ht="25.5" x14ac:dyDescent="0.25">
      <c r="A33" s="6">
        <v>27</v>
      </c>
      <c r="B33" s="7" t="s">
        <v>20</v>
      </c>
      <c r="C33" s="11" t="s">
        <v>21</v>
      </c>
      <c r="D33" s="2" t="s">
        <v>22</v>
      </c>
      <c r="E33" s="46">
        <v>18691</v>
      </c>
      <c r="F33" s="51">
        <v>137.2199765</v>
      </c>
      <c r="G33" s="5">
        <v>1.9954784999999999E-2</v>
      </c>
    </row>
    <row r="34" spans="1:7" ht="15" x14ac:dyDescent="0.25">
      <c r="A34" s="6">
        <v>28</v>
      </c>
      <c r="B34" s="7" t="s">
        <v>248</v>
      </c>
      <c r="C34" s="11" t="s">
        <v>249</v>
      </c>
      <c r="D34" s="2" t="s">
        <v>208</v>
      </c>
      <c r="E34" s="46">
        <v>15538</v>
      </c>
      <c r="F34" s="51">
        <v>134.04632599999999</v>
      </c>
      <c r="G34" s="5">
        <v>1.9493267000000002E-2</v>
      </c>
    </row>
    <row r="35" spans="1:7" ht="51" x14ac:dyDescent="0.25">
      <c r="A35" s="6">
        <v>29</v>
      </c>
      <c r="B35" s="7" t="s">
        <v>471</v>
      </c>
      <c r="C35" s="11" t="s">
        <v>472</v>
      </c>
      <c r="D35" s="2" t="s">
        <v>233</v>
      </c>
      <c r="E35" s="46">
        <v>198000</v>
      </c>
      <c r="F35" s="51">
        <v>132.363</v>
      </c>
      <c r="G35" s="5">
        <v>1.9248474000000002E-2</v>
      </c>
    </row>
    <row r="36" spans="1:7" ht="15" x14ac:dyDescent="0.25">
      <c r="A36" s="6">
        <v>30</v>
      </c>
      <c r="B36" s="7" t="s">
        <v>480</v>
      </c>
      <c r="C36" s="11" t="s">
        <v>481</v>
      </c>
      <c r="D36" s="2" t="s">
        <v>243</v>
      </c>
      <c r="E36" s="46">
        <v>3589</v>
      </c>
      <c r="F36" s="51">
        <v>120.428895</v>
      </c>
      <c r="G36" s="5">
        <v>1.7512994E-2</v>
      </c>
    </row>
    <row r="37" spans="1:7" ht="25.5" x14ac:dyDescent="0.25">
      <c r="A37" s="6">
        <v>31</v>
      </c>
      <c r="B37" s="7" t="s">
        <v>403</v>
      </c>
      <c r="C37" s="11" t="s">
        <v>404</v>
      </c>
      <c r="D37" s="2" t="s">
        <v>44</v>
      </c>
      <c r="E37" s="46">
        <v>20000</v>
      </c>
      <c r="F37" s="51">
        <v>116.99</v>
      </c>
      <c r="G37" s="5">
        <v>1.7012903999999999E-2</v>
      </c>
    </row>
    <row r="38" spans="1:7" ht="25.5" x14ac:dyDescent="0.25">
      <c r="A38" s="6">
        <v>32</v>
      </c>
      <c r="B38" s="7" t="s">
        <v>431</v>
      </c>
      <c r="C38" s="11" t="s">
        <v>432</v>
      </c>
      <c r="D38" s="2" t="s">
        <v>32</v>
      </c>
      <c r="E38" s="46">
        <v>8899</v>
      </c>
      <c r="F38" s="51">
        <v>116.6970365</v>
      </c>
      <c r="G38" s="5">
        <v>1.6970301E-2</v>
      </c>
    </row>
    <row r="39" spans="1:7" ht="15" x14ac:dyDescent="0.25">
      <c r="A39" s="6">
        <v>33</v>
      </c>
      <c r="B39" s="7" t="s">
        <v>200</v>
      </c>
      <c r="C39" s="11" t="s">
        <v>201</v>
      </c>
      <c r="D39" s="2" t="s">
        <v>172</v>
      </c>
      <c r="E39" s="46">
        <v>89575</v>
      </c>
      <c r="F39" s="51">
        <v>116.40271250000001</v>
      </c>
      <c r="G39" s="5">
        <v>1.6927498999999999E-2</v>
      </c>
    </row>
    <row r="40" spans="1:7" ht="25.5" x14ac:dyDescent="0.25">
      <c r="A40" s="6">
        <v>34</v>
      </c>
      <c r="B40" s="7" t="s">
        <v>42</v>
      </c>
      <c r="C40" s="11" t="s">
        <v>43</v>
      </c>
      <c r="D40" s="2" t="s">
        <v>44</v>
      </c>
      <c r="E40" s="46">
        <v>26165</v>
      </c>
      <c r="F40" s="51">
        <v>115.466145</v>
      </c>
      <c r="G40" s="5">
        <v>1.6791302000000001E-2</v>
      </c>
    </row>
    <row r="41" spans="1:7" ht="25.5" x14ac:dyDescent="0.25">
      <c r="A41" s="6">
        <v>35</v>
      </c>
      <c r="B41" s="7" t="s">
        <v>357</v>
      </c>
      <c r="C41" s="11" t="s">
        <v>358</v>
      </c>
      <c r="D41" s="2" t="s">
        <v>22</v>
      </c>
      <c r="E41" s="46">
        <v>30000</v>
      </c>
      <c r="F41" s="51">
        <v>107.145</v>
      </c>
      <c r="G41" s="5">
        <v>1.5581226E-2</v>
      </c>
    </row>
    <row r="42" spans="1:7" ht="25.5" x14ac:dyDescent="0.25">
      <c r="A42" s="6">
        <v>36</v>
      </c>
      <c r="B42" s="7" t="s">
        <v>298</v>
      </c>
      <c r="C42" s="11" t="s">
        <v>299</v>
      </c>
      <c r="D42" s="2" t="s">
        <v>22</v>
      </c>
      <c r="E42" s="46">
        <v>2116</v>
      </c>
      <c r="F42" s="51">
        <v>103.43325400000001</v>
      </c>
      <c r="G42" s="5">
        <v>1.5041456999999999E-2</v>
      </c>
    </row>
    <row r="43" spans="1:7" ht="15" x14ac:dyDescent="0.25">
      <c r="A43" s="6">
        <v>37</v>
      </c>
      <c r="B43" s="7" t="s">
        <v>184</v>
      </c>
      <c r="C43" s="11" t="s">
        <v>185</v>
      </c>
      <c r="D43" s="2" t="s">
        <v>186</v>
      </c>
      <c r="E43" s="46">
        <v>57000</v>
      </c>
      <c r="F43" s="51">
        <v>92.311499999999995</v>
      </c>
      <c r="G43" s="5">
        <v>1.342411E-2</v>
      </c>
    </row>
    <row r="44" spans="1:7" ht="15" x14ac:dyDescent="0.25">
      <c r="A44" s="6">
        <v>38</v>
      </c>
      <c r="B44" s="7" t="s">
        <v>236</v>
      </c>
      <c r="C44" s="11" t="s">
        <v>237</v>
      </c>
      <c r="D44" s="2" t="s">
        <v>238</v>
      </c>
      <c r="E44" s="46">
        <v>13136</v>
      </c>
      <c r="F44" s="51">
        <v>89.390479999999997</v>
      </c>
      <c r="G44" s="5">
        <v>1.299933E-2</v>
      </c>
    </row>
    <row r="45" spans="1:7" ht="25.5" x14ac:dyDescent="0.25">
      <c r="A45" s="6">
        <v>39</v>
      </c>
      <c r="B45" s="7" t="s">
        <v>334</v>
      </c>
      <c r="C45" s="11" t="s">
        <v>335</v>
      </c>
      <c r="D45" s="2" t="s">
        <v>44</v>
      </c>
      <c r="E45" s="46">
        <v>801</v>
      </c>
      <c r="F45" s="51">
        <v>85.825948499999996</v>
      </c>
      <c r="G45" s="5">
        <v>1.2480969E-2</v>
      </c>
    </row>
    <row r="46" spans="1:7" ht="51" x14ac:dyDescent="0.25">
      <c r="A46" s="6">
        <v>40</v>
      </c>
      <c r="B46" s="7" t="s">
        <v>482</v>
      </c>
      <c r="C46" s="11" t="s">
        <v>483</v>
      </c>
      <c r="D46" s="2" t="s">
        <v>233</v>
      </c>
      <c r="E46" s="46">
        <v>28000</v>
      </c>
      <c r="F46" s="51">
        <v>85.805999999999997</v>
      </c>
      <c r="G46" s="5">
        <v>1.2478068E-2</v>
      </c>
    </row>
    <row r="47" spans="1:7" ht="25.5" x14ac:dyDescent="0.25">
      <c r="A47" s="6">
        <v>41</v>
      </c>
      <c r="B47" s="7" t="s">
        <v>51</v>
      </c>
      <c r="C47" s="11" t="s">
        <v>52</v>
      </c>
      <c r="D47" s="2" t="s">
        <v>53</v>
      </c>
      <c r="E47" s="46">
        <v>10000</v>
      </c>
      <c r="F47" s="51">
        <v>77.569999999999993</v>
      </c>
      <c r="G47" s="5">
        <v>1.1280373999999999E-2</v>
      </c>
    </row>
    <row r="48" spans="1:7" ht="15" x14ac:dyDescent="0.25">
      <c r="A48" s="6">
        <v>42</v>
      </c>
      <c r="B48" s="7" t="s">
        <v>252</v>
      </c>
      <c r="C48" s="11" t="s">
        <v>253</v>
      </c>
      <c r="D48" s="2" t="s">
        <v>186</v>
      </c>
      <c r="E48" s="46">
        <v>68000</v>
      </c>
      <c r="F48" s="51">
        <v>71.298000000000002</v>
      </c>
      <c r="G48" s="5">
        <v>1.0368288E-2</v>
      </c>
    </row>
    <row r="49" spans="1:7" ht="25.5" x14ac:dyDescent="0.25">
      <c r="A49" s="6">
        <v>43</v>
      </c>
      <c r="B49" s="7" t="s">
        <v>272</v>
      </c>
      <c r="C49" s="11" t="s">
        <v>273</v>
      </c>
      <c r="D49" s="2" t="s">
        <v>22</v>
      </c>
      <c r="E49" s="46">
        <v>14822</v>
      </c>
      <c r="F49" s="51">
        <v>68.507283999999999</v>
      </c>
      <c r="G49" s="5">
        <v>9.9624569999999992E-3</v>
      </c>
    </row>
    <row r="50" spans="1:7" ht="25.5" x14ac:dyDescent="0.25">
      <c r="A50" s="6">
        <v>44</v>
      </c>
      <c r="B50" s="7" t="s">
        <v>484</v>
      </c>
      <c r="C50" s="11" t="s">
        <v>485</v>
      </c>
      <c r="D50" s="2" t="s">
        <v>32</v>
      </c>
      <c r="E50" s="46">
        <v>5000</v>
      </c>
      <c r="F50" s="51">
        <v>67.602500000000006</v>
      </c>
      <c r="G50" s="5">
        <v>9.8308820000000009E-3</v>
      </c>
    </row>
    <row r="51" spans="1:7" ht="25.5" x14ac:dyDescent="0.25">
      <c r="A51" s="6">
        <v>45</v>
      </c>
      <c r="B51" s="7" t="s">
        <v>215</v>
      </c>
      <c r="C51" s="11" t="s">
        <v>216</v>
      </c>
      <c r="D51" s="2" t="s">
        <v>53</v>
      </c>
      <c r="E51" s="46">
        <v>20911</v>
      </c>
      <c r="F51" s="51">
        <v>63.757638999999998</v>
      </c>
      <c r="G51" s="5">
        <v>9.2717549999999996E-3</v>
      </c>
    </row>
    <row r="52" spans="1:7" ht="15" x14ac:dyDescent="0.25">
      <c r="A52" s="6">
        <v>46</v>
      </c>
      <c r="B52" s="7" t="s">
        <v>257</v>
      </c>
      <c r="C52" s="11" t="s">
        <v>258</v>
      </c>
      <c r="D52" s="2" t="s">
        <v>243</v>
      </c>
      <c r="E52" s="46">
        <v>18500</v>
      </c>
      <c r="F52" s="51">
        <v>62.289499999999997</v>
      </c>
      <c r="G52" s="5">
        <v>9.0582549999999994E-3</v>
      </c>
    </row>
    <row r="53" spans="1:7" ht="15" x14ac:dyDescent="0.25">
      <c r="A53" s="6">
        <v>47</v>
      </c>
      <c r="B53" s="7" t="s">
        <v>182</v>
      </c>
      <c r="C53" s="11" t="s">
        <v>183</v>
      </c>
      <c r="D53" s="2" t="s">
        <v>172</v>
      </c>
      <c r="E53" s="46">
        <v>5500</v>
      </c>
      <c r="F53" s="51">
        <v>58.011249999999997</v>
      </c>
      <c r="G53" s="5">
        <v>8.4361039999999998E-3</v>
      </c>
    </row>
    <row r="54" spans="1:7" ht="25.5" x14ac:dyDescent="0.25">
      <c r="A54" s="6">
        <v>48</v>
      </c>
      <c r="B54" s="7" t="s">
        <v>464</v>
      </c>
      <c r="C54" s="11" t="s">
        <v>465</v>
      </c>
      <c r="D54" s="2" t="s">
        <v>53</v>
      </c>
      <c r="E54" s="46">
        <v>6341</v>
      </c>
      <c r="F54" s="51">
        <v>48.6893685</v>
      </c>
      <c r="G54" s="5">
        <v>7.0804989999999996E-3</v>
      </c>
    </row>
    <row r="55" spans="1:7" ht="15" x14ac:dyDescent="0.25">
      <c r="A55" s="1"/>
      <c r="B55" s="2"/>
      <c r="C55" s="8" t="s">
        <v>104</v>
      </c>
      <c r="D55" s="12"/>
      <c r="E55" s="48"/>
      <c r="F55" s="53">
        <v>6777.4692044999974</v>
      </c>
      <c r="G55" s="13">
        <v>0.98559220099999978</v>
      </c>
    </row>
    <row r="56" spans="1:7" ht="15" x14ac:dyDescent="0.25">
      <c r="A56" s="6"/>
      <c r="B56" s="7"/>
      <c r="C56" s="14"/>
      <c r="D56" s="15"/>
      <c r="E56" s="46"/>
      <c r="F56" s="51"/>
      <c r="G56" s="5"/>
    </row>
    <row r="57" spans="1:7" ht="15" x14ac:dyDescent="0.25">
      <c r="A57" s="1"/>
      <c r="B57" s="2"/>
      <c r="C57" s="8" t="s">
        <v>105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6"/>
      <c r="B60" s="17"/>
      <c r="C60" s="8" t="s">
        <v>106</v>
      </c>
      <c r="D60" s="9"/>
      <c r="E60" s="47"/>
      <c r="F60" s="52"/>
      <c r="G60" s="10"/>
    </row>
    <row r="61" spans="1:7" ht="15" x14ac:dyDescent="0.25">
      <c r="A61" s="18"/>
      <c r="B61" s="19"/>
      <c r="C61" s="8" t="s">
        <v>104</v>
      </c>
      <c r="D61" s="20"/>
      <c r="E61" s="49"/>
      <c r="F61" s="54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5"/>
      <c r="G62" s="23"/>
    </row>
    <row r="63" spans="1:7" ht="15" x14ac:dyDescent="0.25">
      <c r="A63" s="1"/>
      <c r="B63" s="2"/>
      <c r="C63" s="8" t="s">
        <v>108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15" x14ac:dyDescent="0.25">
      <c r="A66" s="1"/>
      <c r="B66" s="2"/>
      <c r="C66" s="8" t="s">
        <v>109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110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25.5" x14ac:dyDescent="0.25">
      <c r="A72" s="6"/>
      <c r="B72" s="7"/>
      <c r="C72" s="24" t="s">
        <v>111</v>
      </c>
      <c r="D72" s="25"/>
      <c r="E72" s="48"/>
      <c r="F72" s="53">
        <v>6777.4692044999974</v>
      </c>
      <c r="G72" s="13">
        <v>0.98559220099999978</v>
      </c>
    </row>
    <row r="73" spans="1:7" ht="15" x14ac:dyDescent="0.25">
      <c r="A73" s="1"/>
      <c r="B73" s="2"/>
      <c r="C73" s="11"/>
      <c r="D73" s="4"/>
      <c r="E73" s="46"/>
      <c r="F73" s="51"/>
      <c r="G73" s="5"/>
    </row>
    <row r="74" spans="1:7" ht="15" x14ac:dyDescent="0.25">
      <c r="A74" s="1"/>
      <c r="B74" s="2"/>
      <c r="C74" s="3" t="s">
        <v>112</v>
      </c>
      <c r="D74" s="4"/>
      <c r="E74" s="46"/>
      <c r="F74" s="51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1"/>
      <c r="G77" s="5"/>
    </row>
    <row r="78" spans="1:7" ht="15" x14ac:dyDescent="0.25">
      <c r="A78" s="1"/>
      <c r="B78" s="26"/>
      <c r="C78" s="8" t="s">
        <v>113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6"/>
      <c r="G80" s="27"/>
    </row>
    <row r="81" spans="1:7" ht="15" x14ac:dyDescent="0.25">
      <c r="A81" s="1"/>
      <c r="B81" s="2"/>
      <c r="C81" s="8" t="s">
        <v>114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25.5" x14ac:dyDescent="0.25">
      <c r="A84" s="1"/>
      <c r="B84" s="26"/>
      <c r="C84" s="8" t="s">
        <v>115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1"/>
      <c r="G86" s="5"/>
    </row>
    <row r="87" spans="1:7" ht="15" x14ac:dyDescent="0.25">
      <c r="A87" s="6"/>
      <c r="B87" s="7"/>
      <c r="C87" s="28" t="s">
        <v>116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117</v>
      </c>
      <c r="D89" s="4"/>
      <c r="E89" s="46"/>
      <c r="F89" s="51"/>
      <c r="G89" s="5"/>
    </row>
    <row r="90" spans="1:7" ht="15" x14ac:dyDescent="0.25">
      <c r="A90" s="6"/>
      <c r="B90" s="7"/>
      <c r="C90" s="8" t="s">
        <v>118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119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120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121</v>
      </c>
      <c r="D99" s="9"/>
      <c r="E99" s="47"/>
      <c r="F99" s="52"/>
      <c r="G99" s="10"/>
    </row>
    <row r="100" spans="1:7" ht="15" x14ac:dyDescent="0.25">
      <c r="A100" s="6">
        <v>1</v>
      </c>
      <c r="B100" s="7"/>
      <c r="C100" s="11" t="s">
        <v>840</v>
      </c>
      <c r="D100" s="15"/>
      <c r="E100" s="46"/>
      <c r="F100" s="51">
        <v>104.9501415</v>
      </c>
      <c r="G100" s="5">
        <v>1.5262045E-2</v>
      </c>
    </row>
    <row r="101" spans="1:7" ht="15" x14ac:dyDescent="0.25">
      <c r="A101" s="6"/>
      <c r="B101" s="7"/>
      <c r="C101" s="8" t="s">
        <v>104</v>
      </c>
      <c r="D101" s="25"/>
      <c r="E101" s="48"/>
      <c r="F101" s="53">
        <v>104.9501415</v>
      </c>
      <c r="G101" s="13">
        <v>1.5262045E-2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25.5" x14ac:dyDescent="0.25">
      <c r="A103" s="6"/>
      <c r="B103" s="7"/>
      <c r="C103" s="24" t="s">
        <v>122</v>
      </c>
      <c r="D103" s="25"/>
      <c r="E103" s="48"/>
      <c r="F103" s="53">
        <v>104.9501415</v>
      </c>
      <c r="G103" s="13">
        <v>1.5262045E-2</v>
      </c>
    </row>
    <row r="104" spans="1:7" ht="15" x14ac:dyDescent="0.25">
      <c r="A104" s="6"/>
      <c r="B104" s="7"/>
      <c r="C104" s="29"/>
      <c r="D104" s="7"/>
      <c r="E104" s="46"/>
      <c r="F104" s="51"/>
      <c r="G104" s="5"/>
    </row>
    <row r="105" spans="1:7" ht="15" x14ac:dyDescent="0.25">
      <c r="A105" s="1"/>
      <c r="B105" s="2"/>
      <c r="C105" s="3" t="s">
        <v>123</v>
      </c>
      <c r="D105" s="4"/>
      <c r="E105" s="46"/>
      <c r="F105" s="51"/>
      <c r="G105" s="5"/>
    </row>
    <row r="106" spans="1:7" ht="25.5" x14ac:dyDescent="0.25">
      <c r="A106" s="6"/>
      <c r="B106" s="7"/>
      <c r="C106" s="8" t="s">
        <v>124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1"/>
      <c r="B109" s="2"/>
      <c r="C109" s="3" t="s">
        <v>125</v>
      </c>
      <c r="D109" s="4"/>
      <c r="E109" s="46"/>
      <c r="F109" s="51"/>
      <c r="G109" s="5"/>
    </row>
    <row r="110" spans="1:7" ht="25.5" x14ac:dyDescent="0.25">
      <c r="A110" s="6"/>
      <c r="B110" s="7"/>
      <c r="C110" s="8" t="s">
        <v>126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8" t="s">
        <v>127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6"/>
      <c r="G115" s="27"/>
    </row>
    <row r="116" spans="1:7" ht="25.5" x14ac:dyDescent="0.25">
      <c r="A116" s="6"/>
      <c r="B116" s="7"/>
      <c r="C116" s="29" t="s">
        <v>128</v>
      </c>
      <c r="D116" s="7"/>
      <c r="E116" s="46"/>
      <c r="F116" s="137">
        <v>-5.87426651</v>
      </c>
      <c r="G116" s="138">
        <v>-8.5424678266424832E-4</v>
      </c>
    </row>
    <row r="117" spans="1:7" ht="15" x14ac:dyDescent="0.25">
      <c r="A117" s="6"/>
      <c r="B117" s="7"/>
      <c r="C117" s="30" t="s">
        <v>129</v>
      </c>
      <c r="D117" s="12"/>
      <c r="E117" s="48"/>
      <c r="F117" s="53">
        <v>6876.5450794899998</v>
      </c>
      <c r="G117" s="13">
        <v>0.99999999899999981</v>
      </c>
    </row>
    <row r="119" spans="1:7" ht="15" x14ac:dyDescent="0.25">
      <c r="B119" s="143"/>
      <c r="C119" s="143"/>
      <c r="D119" s="143"/>
      <c r="E119" s="143"/>
      <c r="F119" s="143"/>
    </row>
    <row r="120" spans="1:7" ht="15" x14ac:dyDescent="0.25">
      <c r="B120" s="143"/>
      <c r="C120" s="143"/>
      <c r="D120" s="143"/>
      <c r="E120" s="143"/>
      <c r="F120" s="143"/>
    </row>
    <row r="122" spans="1:7" ht="15" x14ac:dyDescent="0.25">
      <c r="B122" s="36" t="s">
        <v>131</v>
      </c>
      <c r="C122" s="37"/>
      <c r="D122" s="38"/>
    </row>
    <row r="123" spans="1:7" ht="15" x14ac:dyDescent="0.25">
      <c r="B123" s="39" t="s">
        <v>132</v>
      </c>
      <c r="C123" s="40"/>
      <c r="D123" s="62" t="s">
        <v>133</v>
      </c>
    </row>
    <row r="124" spans="1:7" ht="15" x14ac:dyDescent="0.25">
      <c r="B124" s="39" t="s">
        <v>134</v>
      </c>
      <c r="C124" s="40"/>
      <c r="D124" s="62" t="s">
        <v>133</v>
      </c>
    </row>
    <row r="125" spans="1:7" ht="15" x14ac:dyDescent="0.25">
      <c r="B125" s="41" t="s">
        <v>135</v>
      </c>
      <c r="C125" s="40"/>
      <c r="D125" s="42"/>
    </row>
    <row r="126" spans="1:7" ht="25.5" customHeight="1" x14ac:dyDescent="0.25">
      <c r="B126" s="42"/>
      <c r="C126" s="32" t="s">
        <v>136</v>
      </c>
      <c r="D126" s="33" t="s">
        <v>137</v>
      </c>
    </row>
    <row r="127" spans="1:7" ht="12.75" customHeight="1" x14ac:dyDescent="0.25">
      <c r="B127" s="57" t="s">
        <v>138</v>
      </c>
      <c r="C127" s="58" t="s">
        <v>139</v>
      </c>
      <c r="D127" s="58" t="s">
        <v>140</v>
      </c>
    </row>
    <row r="128" spans="1:7" ht="15" x14ac:dyDescent="0.25">
      <c r="B128" s="42" t="s">
        <v>141</v>
      </c>
      <c r="C128" s="43">
        <v>10.6503</v>
      </c>
      <c r="D128" s="43">
        <v>10.3081</v>
      </c>
    </row>
    <row r="129" spans="2:4" ht="15" x14ac:dyDescent="0.25">
      <c r="B129" s="42" t="s">
        <v>142</v>
      </c>
      <c r="C129" s="43">
        <v>10.6503</v>
      </c>
      <c r="D129" s="43">
        <v>10.3081</v>
      </c>
    </row>
    <row r="130" spans="2:4" ht="15" x14ac:dyDescent="0.25">
      <c r="B130" s="42" t="s">
        <v>143</v>
      </c>
      <c r="C130" s="43">
        <v>10.600899999999999</v>
      </c>
      <c r="D130" s="43">
        <v>10.2568</v>
      </c>
    </row>
    <row r="131" spans="2:4" ht="15" x14ac:dyDescent="0.25">
      <c r="B131" s="42" t="s">
        <v>144</v>
      </c>
      <c r="C131" s="43">
        <v>10.601000000000001</v>
      </c>
      <c r="D131" s="43">
        <v>10.2568</v>
      </c>
    </row>
    <row r="133" spans="2:4" ht="15" x14ac:dyDescent="0.25">
      <c r="B133" s="59" t="s">
        <v>145</v>
      </c>
      <c r="C133" s="44"/>
      <c r="D133" s="60" t="s">
        <v>133</v>
      </c>
    </row>
    <row r="134" spans="2:4" ht="24.75" customHeight="1" x14ac:dyDescent="0.25">
      <c r="B134" s="61"/>
      <c r="C134" s="61"/>
    </row>
    <row r="135" spans="2:4" ht="15" x14ac:dyDescent="0.25">
      <c r="B135" s="63"/>
      <c r="C135" s="65"/>
      <c r="D135"/>
    </row>
    <row r="137" spans="2:4" ht="15" x14ac:dyDescent="0.25">
      <c r="B137" s="41" t="s">
        <v>146</v>
      </c>
      <c r="C137" s="40"/>
      <c r="D137" s="64" t="s">
        <v>133</v>
      </c>
    </row>
    <row r="138" spans="2:4" ht="15" x14ac:dyDescent="0.25">
      <c r="B138" s="41" t="s">
        <v>147</v>
      </c>
      <c r="C138" s="40"/>
      <c r="D138" s="64" t="s">
        <v>133</v>
      </c>
    </row>
    <row r="139" spans="2:4" ht="15" x14ac:dyDescent="0.25">
      <c r="B139" s="41" t="s">
        <v>148</v>
      </c>
      <c r="C139" s="40"/>
      <c r="D139" s="45">
        <v>2.6397755044190306E-2</v>
      </c>
    </row>
    <row r="140" spans="2:4" ht="15" x14ac:dyDescent="0.25">
      <c r="B140" s="41" t="s">
        <v>149</v>
      </c>
      <c r="C140" s="40"/>
      <c r="D140" s="45" t="s">
        <v>133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V12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486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2254628</v>
      </c>
      <c r="F7" s="51">
        <v>9854.9789880000008</v>
      </c>
      <c r="G7" s="5">
        <v>9.7323155999999994E-2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397759</v>
      </c>
      <c r="F8" s="51">
        <v>9720.2355625</v>
      </c>
      <c r="G8" s="5">
        <v>9.5992492999999998E-2</v>
      </c>
    </row>
    <row r="9" spans="1:7" ht="25.5" x14ac:dyDescent="0.25">
      <c r="A9" s="6">
        <v>3</v>
      </c>
      <c r="B9" s="7" t="s">
        <v>39</v>
      </c>
      <c r="C9" s="11" t="s">
        <v>40</v>
      </c>
      <c r="D9" s="2" t="s">
        <v>41</v>
      </c>
      <c r="E9" s="46">
        <v>622092</v>
      </c>
      <c r="F9" s="51">
        <v>7795.4348520000003</v>
      </c>
      <c r="G9" s="5">
        <v>7.6984063000000005E-2</v>
      </c>
    </row>
    <row r="10" spans="1:7" ht="15" x14ac:dyDescent="0.25">
      <c r="A10" s="6">
        <v>4</v>
      </c>
      <c r="B10" s="7" t="s">
        <v>387</v>
      </c>
      <c r="C10" s="11" t="s">
        <v>388</v>
      </c>
      <c r="D10" s="2" t="s">
        <v>16</v>
      </c>
      <c r="E10" s="46">
        <v>863592</v>
      </c>
      <c r="F10" s="51">
        <v>6982.5731159999996</v>
      </c>
      <c r="G10" s="5">
        <v>6.8956620999999996E-2</v>
      </c>
    </row>
    <row r="11" spans="1:7" ht="15" x14ac:dyDescent="0.25">
      <c r="A11" s="6">
        <v>5</v>
      </c>
      <c r="B11" s="7" t="s">
        <v>487</v>
      </c>
      <c r="C11" s="11" t="s">
        <v>488</v>
      </c>
      <c r="D11" s="2" t="s">
        <v>16</v>
      </c>
      <c r="E11" s="46">
        <v>426450</v>
      </c>
      <c r="F11" s="51">
        <v>6299.0929500000002</v>
      </c>
      <c r="G11" s="5">
        <v>6.2206891E-2</v>
      </c>
    </row>
    <row r="12" spans="1:7" ht="25.5" x14ac:dyDescent="0.25">
      <c r="A12" s="6">
        <v>6</v>
      </c>
      <c r="B12" s="7" t="s">
        <v>489</v>
      </c>
      <c r="C12" s="11" t="s">
        <v>490</v>
      </c>
      <c r="D12" s="2" t="s">
        <v>172</v>
      </c>
      <c r="E12" s="46">
        <v>286238</v>
      </c>
      <c r="F12" s="51">
        <v>6274.6231980000002</v>
      </c>
      <c r="G12" s="5">
        <v>6.1965238999999998E-2</v>
      </c>
    </row>
    <row r="13" spans="1:7" ht="25.5" x14ac:dyDescent="0.25">
      <c r="A13" s="6">
        <v>7</v>
      </c>
      <c r="B13" s="7" t="s">
        <v>395</v>
      </c>
      <c r="C13" s="11" t="s">
        <v>396</v>
      </c>
      <c r="D13" s="2" t="s">
        <v>44</v>
      </c>
      <c r="E13" s="46">
        <v>2016044</v>
      </c>
      <c r="F13" s="51">
        <v>5520.9364939999996</v>
      </c>
      <c r="G13" s="5">
        <v>5.4522182000000002E-2</v>
      </c>
    </row>
    <row r="14" spans="1:7" ht="25.5" x14ac:dyDescent="0.25">
      <c r="A14" s="6">
        <v>8</v>
      </c>
      <c r="B14" s="7" t="s">
        <v>11</v>
      </c>
      <c r="C14" s="11" t="s">
        <v>12</v>
      </c>
      <c r="D14" s="2" t="s">
        <v>13</v>
      </c>
      <c r="E14" s="46">
        <v>312722</v>
      </c>
      <c r="F14" s="51">
        <v>4857.1981040000001</v>
      </c>
      <c r="G14" s="5">
        <v>4.7967413E-2</v>
      </c>
    </row>
    <row r="15" spans="1:7" ht="15" x14ac:dyDescent="0.25">
      <c r="A15" s="6">
        <v>9</v>
      </c>
      <c r="B15" s="7" t="s">
        <v>338</v>
      </c>
      <c r="C15" s="11" t="s">
        <v>339</v>
      </c>
      <c r="D15" s="2" t="s">
        <v>243</v>
      </c>
      <c r="E15" s="46">
        <v>249108</v>
      </c>
      <c r="F15" s="51">
        <v>3854.4480840000001</v>
      </c>
      <c r="G15" s="5">
        <v>3.8064724000000001E-2</v>
      </c>
    </row>
    <row r="16" spans="1:7" ht="15" x14ac:dyDescent="0.25">
      <c r="A16" s="6">
        <v>10</v>
      </c>
      <c r="B16" s="7" t="s">
        <v>491</v>
      </c>
      <c r="C16" s="11" t="s">
        <v>492</v>
      </c>
      <c r="D16" s="2" t="s">
        <v>25</v>
      </c>
      <c r="E16" s="46">
        <v>2369568</v>
      </c>
      <c r="F16" s="51">
        <v>3349.384368</v>
      </c>
      <c r="G16" s="5">
        <v>3.3076951E-2</v>
      </c>
    </row>
    <row r="17" spans="1:7" ht="15" x14ac:dyDescent="0.25">
      <c r="A17" s="6">
        <v>11</v>
      </c>
      <c r="B17" s="7" t="s">
        <v>493</v>
      </c>
      <c r="C17" s="11" t="s">
        <v>494</v>
      </c>
      <c r="D17" s="2" t="s">
        <v>208</v>
      </c>
      <c r="E17" s="46">
        <v>392786</v>
      </c>
      <c r="F17" s="51">
        <v>2875.1935199999998</v>
      </c>
      <c r="G17" s="5">
        <v>2.8394064E-2</v>
      </c>
    </row>
    <row r="18" spans="1:7" ht="25.5" x14ac:dyDescent="0.25">
      <c r="A18" s="6">
        <v>12</v>
      </c>
      <c r="B18" s="7" t="s">
        <v>313</v>
      </c>
      <c r="C18" s="11" t="s">
        <v>314</v>
      </c>
      <c r="D18" s="2" t="s">
        <v>44</v>
      </c>
      <c r="E18" s="46">
        <v>253937</v>
      </c>
      <c r="F18" s="51">
        <v>2404.2755160000002</v>
      </c>
      <c r="G18" s="5">
        <v>2.3743499000000001E-2</v>
      </c>
    </row>
    <row r="19" spans="1:7" ht="25.5" x14ac:dyDescent="0.25">
      <c r="A19" s="6">
        <v>13</v>
      </c>
      <c r="B19" s="7" t="s">
        <v>407</v>
      </c>
      <c r="C19" s="11" t="s">
        <v>408</v>
      </c>
      <c r="D19" s="2" t="s">
        <v>44</v>
      </c>
      <c r="E19" s="46">
        <v>158835</v>
      </c>
      <c r="F19" s="51">
        <v>2157.2175524999998</v>
      </c>
      <c r="G19" s="5">
        <v>2.130367E-2</v>
      </c>
    </row>
    <row r="20" spans="1:7" ht="25.5" x14ac:dyDescent="0.25">
      <c r="A20" s="6">
        <v>14</v>
      </c>
      <c r="B20" s="7" t="s">
        <v>495</v>
      </c>
      <c r="C20" s="11" t="s">
        <v>496</v>
      </c>
      <c r="D20" s="2" t="s">
        <v>497</v>
      </c>
      <c r="E20" s="46">
        <v>620000</v>
      </c>
      <c r="F20" s="51">
        <v>2149.23</v>
      </c>
      <c r="G20" s="5">
        <v>2.1224789000000001E-2</v>
      </c>
    </row>
    <row r="21" spans="1:7" ht="25.5" x14ac:dyDescent="0.25">
      <c r="A21" s="6">
        <v>15</v>
      </c>
      <c r="B21" s="7" t="s">
        <v>393</v>
      </c>
      <c r="C21" s="11" t="s">
        <v>394</v>
      </c>
      <c r="D21" s="2" t="s">
        <v>172</v>
      </c>
      <c r="E21" s="46">
        <v>294445</v>
      </c>
      <c r="F21" s="51">
        <v>2130.8984650000002</v>
      </c>
      <c r="G21" s="5">
        <v>2.1043755000000001E-2</v>
      </c>
    </row>
    <row r="22" spans="1:7" ht="15" x14ac:dyDescent="0.25">
      <c r="A22" s="6">
        <v>16</v>
      </c>
      <c r="B22" s="7" t="s">
        <v>47</v>
      </c>
      <c r="C22" s="11" t="s">
        <v>48</v>
      </c>
      <c r="D22" s="2" t="s">
        <v>16</v>
      </c>
      <c r="E22" s="46">
        <v>557515</v>
      </c>
      <c r="F22" s="51">
        <v>2014.0229374999999</v>
      </c>
      <c r="G22" s="5">
        <v>1.9889547E-2</v>
      </c>
    </row>
    <row r="23" spans="1:7" ht="25.5" x14ac:dyDescent="0.25">
      <c r="A23" s="6">
        <v>17</v>
      </c>
      <c r="B23" s="7" t="s">
        <v>433</v>
      </c>
      <c r="C23" s="11" t="s">
        <v>434</v>
      </c>
      <c r="D23" s="2" t="s">
        <v>53</v>
      </c>
      <c r="E23" s="46">
        <v>311952</v>
      </c>
      <c r="F23" s="51">
        <v>2007.099168</v>
      </c>
      <c r="G23" s="5">
        <v>1.9821170999999999E-2</v>
      </c>
    </row>
    <row r="24" spans="1:7" ht="15" x14ac:dyDescent="0.25">
      <c r="A24" s="6">
        <v>18</v>
      </c>
      <c r="B24" s="7" t="s">
        <v>340</v>
      </c>
      <c r="C24" s="11" t="s">
        <v>341</v>
      </c>
      <c r="D24" s="2" t="s">
        <v>153</v>
      </c>
      <c r="E24" s="46">
        <v>112247</v>
      </c>
      <c r="F24" s="51">
        <v>1995.8077834999999</v>
      </c>
      <c r="G24" s="5">
        <v>1.9709662999999999E-2</v>
      </c>
    </row>
    <row r="25" spans="1:7" ht="25.5" x14ac:dyDescent="0.25">
      <c r="A25" s="6">
        <v>19</v>
      </c>
      <c r="B25" s="7" t="s">
        <v>498</v>
      </c>
      <c r="C25" s="11" t="s">
        <v>499</v>
      </c>
      <c r="D25" s="2" t="s">
        <v>53</v>
      </c>
      <c r="E25" s="46">
        <v>142056</v>
      </c>
      <c r="F25" s="51">
        <v>1896.021432</v>
      </c>
      <c r="G25" s="5">
        <v>1.8724219E-2</v>
      </c>
    </row>
    <row r="26" spans="1:7" ht="15" x14ac:dyDescent="0.25">
      <c r="A26" s="6">
        <v>20</v>
      </c>
      <c r="B26" s="7" t="s">
        <v>288</v>
      </c>
      <c r="C26" s="11" t="s">
        <v>289</v>
      </c>
      <c r="D26" s="2" t="s">
        <v>238</v>
      </c>
      <c r="E26" s="46">
        <v>387406</v>
      </c>
      <c r="F26" s="51">
        <v>1708.2667570000001</v>
      </c>
      <c r="G26" s="5">
        <v>1.6870041999999998E-2</v>
      </c>
    </row>
    <row r="27" spans="1:7" ht="15" x14ac:dyDescent="0.25">
      <c r="A27" s="6">
        <v>21</v>
      </c>
      <c r="B27" s="7" t="s">
        <v>28</v>
      </c>
      <c r="C27" s="11" t="s">
        <v>29</v>
      </c>
      <c r="D27" s="2" t="s">
        <v>19</v>
      </c>
      <c r="E27" s="46">
        <v>7083</v>
      </c>
      <c r="F27" s="51">
        <v>1545.567264</v>
      </c>
      <c r="G27" s="5">
        <v>1.5263298E-2</v>
      </c>
    </row>
    <row r="28" spans="1:7" ht="15" x14ac:dyDescent="0.25">
      <c r="A28" s="6">
        <v>22</v>
      </c>
      <c r="B28" s="7" t="s">
        <v>500</v>
      </c>
      <c r="C28" s="11" t="s">
        <v>501</v>
      </c>
      <c r="D28" s="2" t="s">
        <v>223</v>
      </c>
      <c r="E28" s="46">
        <v>23107</v>
      </c>
      <c r="F28" s="51">
        <v>1509.9615755</v>
      </c>
      <c r="G28" s="5">
        <v>1.4911673E-2</v>
      </c>
    </row>
    <row r="29" spans="1:7" ht="25.5" x14ac:dyDescent="0.25">
      <c r="A29" s="6">
        <v>23</v>
      </c>
      <c r="B29" s="7" t="s">
        <v>409</v>
      </c>
      <c r="C29" s="11" t="s">
        <v>410</v>
      </c>
      <c r="D29" s="2" t="s">
        <v>172</v>
      </c>
      <c r="E29" s="46">
        <v>135026</v>
      </c>
      <c r="F29" s="51">
        <v>1502.231763</v>
      </c>
      <c r="G29" s="5">
        <v>1.4835337000000001E-2</v>
      </c>
    </row>
    <row r="30" spans="1:7" ht="15" x14ac:dyDescent="0.25">
      <c r="A30" s="6">
        <v>24</v>
      </c>
      <c r="B30" s="7" t="s">
        <v>437</v>
      </c>
      <c r="C30" s="11" t="s">
        <v>438</v>
      </c>
      <c r="D30" s="2" t="s">
        <v>208</v>
      </c>
      <c r="E30" s="46">
        <v>66500</v>
      </c>
      <c r="F30" s="51">
        <v>1481.088</v>
      </c>
      <c r="G30" s="5">
        <v>1.4626531E-2</v>
      </c>
    </row>
    <row r="31" spans="1:7" ht="25.5" x14ac:dyDescent="0.25">
      <c r="A31" s="6">
        <v>25</v>
      </c>
      <c r="B31" s="7" t="s">
        <v>389</v>
      </c>
      <c r="C31" s="11" t="s">
        <v>390</v>
      </c>
      <c r="D31" s="2" t="s">
        <v>53</v>
      </c>
      <c r="E31" s="46">
        <v>621493</v>
      </c>
      <c r="F31" s="51">
        <v>1441.86376</v>
      </c>
      <c r="G31" s="5">
        <v>1.4239171E-2</v>
      </c>
    </row>
    <row r="32" spans="1:7" ht="15" x14ac:dyDescent="0.25">
      <c r="A32" s="6">
        <v>26</v>
      </c>
      <c r="B32" s="7" t="s">
        <v>361</v>
      </c>
      <c r="C32" s="11" t="s">
        <v>362</v>
      </c>
      <c r="D32" s="2" t="s">
        <v>175</v>
      </c>
      <c r="E32" s="46">
        <v>631984</v>
      </c>
      <c r="F32" s="51">
        <v>1272.183792</v>
      </c>
      <c r="G32" s="5">
        <v>1.2563491E-2</v>
      </c>
    </row>
    <row r="33" spans="1:7" ht="15" x14ac:dyDescent="0.25">
      <c r="A33" s="6">
        <v>27</v>
      </c>
      <c r="B33" s="7" t="s">
        <v>399</v>
      </c>
      <c r="C33" s="11" t="s">
        <v>400</v>
      </c>
      <c r="D33" s="2" t="s">
        <v>208</v>
      </c>
      <c r="E33" s="46">
        <v>155829</v>
      </c>
      <c r="F33" s="51">
        <v>1101.087714</v>
      </c>
      <c r="G33" s="5">
        <v>1.0873826E-2</v>
      </c>
    </row>
    <row r="34" spans="1:7" ht="15" x14ac:dyDescent="0.25">
      <c r="A34" s="6">
        <v>28</v>
      </c>
      <c r="B34" s="7" t="s">
        <v>502</v>
      </c>
      <c r="C34" s="11" t="s">
        <v>503</v>
      </c>
      <c r="D34" s="2" t="s">
        <v>16</v>
      </c>
      <c r="E34" s="46">
        <v>70095</v>
      </c>
      <c r="F34" s="51">
        <v>988.689975</v>
      </c>
      <c r="G34" s="5">
        <v>9.7638389999999999E-3</v>
      </c>
    </row>
    <row r="35" spans="1:7" ht="15" x14ac:dyDescent="0.25">
      <c r="A35" s="6">
        <v>29</v>
      </c>
      <c r="B35" s="7" t="s">
        <v>429</v>
      </c>
      <c r="C35" s="11" t="s">
        <v>430</v>
      </c>
      <c r="D35" s="2" t="s">
        <v>19</v>
      </c>
      <c r="E35" s="46">
        <v>16045</v>
      </c>
      <c r="F35" s="51">
        <v>730.98613250000005</v>
      </c>
      <c r="G35" s="5">
        <v>7.2188770000000003E-3</v>
      </c>
    </row>
    <row r="36" spans="1:7" ht="15" x14ac:dyDescent="0.25">
      <c r="A36" s="6">
        <v>30</v>
      </c>
      <c r="B36" s="7" t="s">
        <v>435</v>
      </c>
      <c r="C36" s="11" t="s">
        <v>436</v>
      </c>
      <c r="D36" s="2" t="s">
        <v>172</v>
      </c>
      <c r="E36" s="46">
        <v>16300</v>
      </c>
      <c r="F36" s="51">
        <v>600.01930000000004</v>
      </c>
      <c r="G36" s="5">
        <v>5.9255100000000002E-3</v>
      </c>
    </row>
    <row r="37" spans="1:7" ht="15" x14ac:dyDescent="0.25">
      <c r="A37" s="1"/>
      <c r="B37" s="2"/>
      <c r="C37" s="8" t="s">
        <v>104</v>
      </c>
      <c r="D37" s="12"/>
      <c r="E37" s="48"/>
      <c r="F37" s="53">
        <v>98020.618123999986</v>
      </c>
      <c r="G37" s="13">
        <v>0.96800570499999983</v>
      </c>
    </row>
    <row r="38" spans="1:7" ht="15" x14ac:dyDescent="0.25">
      <c r="A38" s="6"/>
      <c r="B38" s="7"/>
      <c r="C38" s="14"/>
      <c r="D38" s="15"/>
      <c r="E38" s="46"/>
      <c r="F38" s="51"/>
      <c r="G38" s="5"/>
    </row>
    <row r="39" spans="1:7" ht="15" x14ac:dyDescent="0.25">
      <c r="A39" s="1"/>
      <c r="B39" s="2"/>
      <c r="C39" s="8" t="s">
        <v>105</v>
      </c>
      <c r="D39" s="9"/>
      <c r="E39" s="47"/>
      <c r="F39" s="52"/>
      <c r="G39" s="10"/>
    </row>
    <row r="40" spans="1:7" ht="15" x14ac:dyDescent="0.25">
      <c r="A40" s="1"/>
      <c r="B40" s="2"/>
      <c r="C40" s="8" t="s">
        <v>104</v>
      </c>
      <c r="D40" s="12"/>
      <c r="E40" s="48"/>
      <c r="F40" s="53">
        <v>0</v>
      </c>
      <c r="G40" s="13">
        <v>0</v>
      </c>
    </row>
    <row r="41" spans="1:7" ht="15" x14ac:dyDescent="0.25">
      <c r="A41" s="6"/>
      <c r="B41" s="7"/>
      <c r="C41" s="14"/>
      <c r="D41" s="15"/>
      <c r="E41" s="46"/>
      <c r="F41" s="51"/>
      <c r="G41" s="5"/>
    </row>
    <row r="42" spans="1:7" ht="15" x14ac:dyDescent="0.25">
      <c r="A42" s="16"/>
      <c r="B42" s="17"/>
      <c r="C42" s="8" t="s">
        <v>106</v>
      </c>
      <c r="D42" s="9"/>
      <c r="E42" s="47"/>
      <c r="F42" s="52"/>
      <c r="G42" s="10"/>
    </row>
    <row r="43" spans="1:7" ht="15" x14ac:dyDescent="0.25">
      <c r="A43" s="18"/>
      <c r="B43" s="19"/>
      <c r="C43" s="8" t="s">
        <v>104</v>
      </c>
      <c r="D43" s="20"/>
      <c r="E43" s="49"/>
      <c r="F43" s="54">
        <v>0</v>
      </c>
      <c r="G43" s="21">
        <v>0</v>
      </c>
    </row>
    <row r="44" spans="1:7" ht="15" x14ac:dyDescent="0.25">
      <c r="A44" s="18"/>
      <c r="B44" s="19"/>
      <c r="C44" s="14"/>
      <c r="D44" s="22"/>
      <c r="E44" s="50"/>
      <c r="F44" s="55"/>
      <c r="G44" s="23"/>
    </row>
    <row r="45" spans="1:7" ht="15" x14ac:dyDescent="0.25">
      <c r="A45" s="1"/>
      <c r="B45" s="2"/>
      <c r="C45" s="8" t="s">
        <v>108</v>
      </c>
      <c r="D45" s="9"/>
      <c r="E45" s="47"/>
      <c r="F45" s="52"/>
      <c r="G45" s="10"/>
    </row>
    <row r="46" spans="1:7" ht="15" x14ac:dyDescent="0.25">
      <c r="A46" s="1"/>
      <c r="B46" s="2"/>
      <c r="C46" s="8" t="s">
        <v>104</v>
      </c>
      <c r="D46" s="12"/>
      <c r="E46" s="48"/>
      <c r="F46" s="53">
        <v>0</v>
      </c>
      <c r="G46" s="13">
        <v>0</v>
      </c>
    </row>
    <row r="47" spans="1:7" ht="15" x14ac:dyDescent="0.25">
      <c r="A47" s="1"/>
      <c r="B47" s="2"/>
      <c r="C47" s="14"/>
      <c r="D47" s="4"/>
      <c r="E47" s="46"/>
      <c r="F47" s="51"/>
      <c r="G47" s="5"/>
    </row>
    <row r="48" spans="1:7" ht="15" x14ac:dyDescent="0.25">
      <c r="A48" s="1"/>
      <c r="B48" s="2"/>
      <c r="C48" s="8" t="s">
        <v>109</v>
      </c>
      <c r="D48" s="9"/>
      <c r="E48" s="47"/>
      <c r="F48" s="52"/>
      <c r="G48" s="10"/>
    </row>
    <row r="49" spans="1:7" ht="15" x14ac:dyDescent="0.25">
      <c r="A49" s="1"/>
      <c r="B49" s="2"/>
      <c r="C49" s="8" t="s">
        <v>104</v>
      </c>
      <c r="D49" s="12"/>
      <c r="E49" s="48"/>
      <c r="F49" s="53">
        <v>0</v>
      </c>
      <c r="G49" s="13">
        <v>0</v>
      </c>
    </row>
    <row r="50" spans="1:7" ht="15" x14ac:dyDescent="0.25">
      <c r="A50" s="1"/>
      <c r="B50" s="2"/>
      <c r="C50" s="14"/>
      <c r="D50" s="4"/>
      <c r="E50" s="46"/>
      <c r="F50" s="51"/>
      <c r="G50" s="5"/>
    </row>
    <row r="51" spans="1:7" ht="15" x14ac:dyDescent="0.25">
      <c r="A51" s="1"/>
      <c r="B51" s="2"/>
      <c r="C51" s="8" t="s">
        <v>110</v>
      </c>
      <c r="D51" s="9"/>
      <c r="E51" s="47"/>
      <c r="F51" s="52"/>
      <c r="G51" s="10"/>
    </row>
    <row r="52" spans="1:7" ht="15" x14ac:dyDescent="0.25">
      <c r="A52" s="1"/>
      <c r="B52" s="2"/>
      <c r="C52" s="8" t="s">
        <v>104</v>
      </c>
      <c r="D52" s="12"/>
      <c r="E52" s="48"/>
      <c r="F52" s="53">
        <v>0</v>
      </c>
      <c r="G52" s="13">
        <v>0</v>
      </c>
    </row>
    <row r="53" spans="1:7" ht="15" x14ac:dyDescent="0.25">
      <c r="A53" s="1"/>
      <c r="B53" s="2"/>
      <c r="C53" s="14"/>
      <c r="D53" s="4"/>
      <c r="E53" s="46"/>
      <c r="F53" s="51"/>
      <c r="G53" s="5"/>
    </row>
    <row r="54" spans="1:7" ht="25.5" x14ac:dyDescent="0.25">
      <c r="A54" s="6"/>
      <c r="B54" s="7"/>
      <c r="C54" s="24" t="s">
        <v>111</v>
      </c>
      <c r="D54" s="25"/>
      <c r="E54" s="48"/>
      <c r="F54" s="53">
        <v>98020.618123999986</v>
      </c>
      <c r="G54" s="13">
        <v>0.96800570499999983</v>
      </c>
    </row>
    <row r="55" spans="1:7" ht="15" x14ac:dyDescent="0.25">
      <c r="A55" s="1"/>
      <c r="B55" s="2"/>
      <c r="C55" s="11"/>
      <c r="D55" s="4"/>
      <c r="E55" s="46"/>
      <c r="F55" s="51"/>
      <c r="G55" s="5"/>
    </row>
    <row r="56" spans="1:7" ht="15" x14ac:dyDescent="0.25">
      <c r="A56" s="1"/>
      <c r="B56" s="2"/>
      <c r="C56" s="3" t="s">
        <v>112</v>
      </c>
      <c r="D56" s="4"/>
      <c r="E56" s="46"/>
      <c r="F56" s="51"/>
      <c r="G56" s="5"/>
    </row>
    <row r="57" spans="1:7" ht="25.5" x14ac:dyDescent="0.25">
      <c r="A57" s="1"/>
      <c r="B57" s="2"/>
      <c r="C57" s="8" t="s">
        <v>10</v>
      </c>
      <c r="D57" s="9"/>
      <c r="E57" s="47"/>
      <c r="F57" s="52"/>
      <c r="G57" s="10"/>
    </row>
    <row r="58" spans="1:7" ht="15" x14ac:dyDescent="0.25">
      <c r="A58" s="6"/>
      <c r="B58" s="7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6"/>
      <c r="B59" s="7"/>
      <c r="C59" s="14"/>
      <c r="D59" s="4"/>
      <c r="E59" s="46"/>
      <c r="F59" s="51"/>
      <c r="G59" s="5"/>
    </row>
    <row r="60" spans="1:7" ht="15" x14ac:dyDescent="0.25">
      <c r="A60" s="1"/>
      <c r="B60" s="26"/>
      <c r="C60" s="8" t="s">
        <v>113</v>
      </c>
      <c r="D60" s="9"/>
      <c r="E60" s="47"/>
      <c r="F60" s="52"/>
      <c r="G60" s="10"/>
    </row>
    <row r="61" spans="1:7" ht="15" x14ac:dyDescent="0.25">
      <c r="A61" s="6"/>
      <c r="B61" s="7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6"/>
      <c r="B62" s="7"/>
      <c r="C62" s="14"/>
      <c r="D62" s="4"/>
      <c r="E62" s="46"/>
      <c r="F62" s="56"/>
      <c r="G62" s="27"/>
    </row>
    <row r="63" spans="1:7" ht="15" x14ac:dyDescent="0.25">
      <c r="A63" s="1"/>
      <c r="B63" s="2"/>
      <c r="C63" s="8" t="s">
        <v>114</v>
      </c>
      <c r="D63" s="9"/>
      <c r="E63" s="47"/>
      <c r="F63" s="52"/>
      <c r="G63" s="10"/>
    </row>
    <row r="64" spans="1:7" ht="15" x14ac:dyDescent="0.25">
      <c r="A64" s="6"/>
      <c r="B64" s="7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25.5" x14ac:dyDescent="0.25">
      <c r="A66" s="1"/>
      <c r="B66" s="26"/>
      <c r="C66" s="8" t="s">
        <v>115</v>
      </c>
      <c r="D66" s="9"/>
      <c r="E66" s="47"/>
      <c r="F66" s="52"/>
      <c r="G66" s="10"/>
    </row>
    <row r="67" spans="1:7" ht="15" x14ac:dyDescent="0.25">
      <c r="A67" s="6"/>
      <c r="B67" s="7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6"/>
      <c r="B68" s="7"/>
      <c r="C68" s="14"/>
      <c r="D68" s="4"/>
      <c r="E68" s="46"/>
      <c r="F68" s="51"/>
      <c r="G68" s="5"/>
    </row>
    <row r="69" spans="1:7" ht="15" x14ac:dyDescent="0.25">
      <c r="A69" s="6"/>
      <c r="B69" s="7"/>
      <c r="C69" s="28" t="s">
        <v>116</v>
      </c>
      <c r="D69" s="25"/>
      <c r="E69" s="48"/>
      <c r="F69" s="53">
        <v>0</v>
      </c>
      <c r="G69" s="13">
        <v>0</v>
      </c>
    </row>
    <row r="70" spans="1:7" ht="15" x14ac:dyDescent="0.25">
      <c r="A70" s="6"/>
      <c r="B70" s="7"/>
      <c r="C70" s="11"/>
      <c r="D70" s="4"/>
      <c r="E70" s="46"/>
      <c r="F70" s="51"/>
      <c r="G70" s="5"/>
    </row>
    <row r="71" spans="1:7" ht="15" x14ac:dyDescent="0.25">
      <c r="A71" s="1"/>
      <c r="B71" s="2"/>
      <c r="C71" s="3" t="s">
        <v>117</v>
      </c>
      <c r="D71" s="4"/>
      <c r="E71" s="46"/>
      <c r="F71" s="51"/>
      <c r="G71" s="5"/>
    </row>
    <row r="72" spans="1:7" ht="15" x14ac:dyDescent="0.25">
      <c r="A72" s="6"/>
      <c r="B72" s="7"/>
      <c r="C72" s="8" t="s">
        <v>118</v>
      </c>
      <c r="D72" s="9"/>
      <c r="E72" s="47"/>
      <c r="F72" s="52"/>
      <c r="G72" s="10"/>
    </row>
    <row r="73" spans="1:7" ht="15" x14ac:dyDescent="0.25">
      <c r="A73" s="6"/>
      <c r="B73" s="7"/>
      <c r="C73" s="8" t="s">
        <v>104</v>
      </c>
      <c r="D73" s="25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7"/>
      <c r="E74" s="46"/>
      <c r="F74" s="51"/>
      <c r="G74" s="5"/>
    </row>
    <row r="75" spans="1:7" ht="15" x14ac:dyDescent="0.25">
      <c r="A75" s="6"/>
      <c r="B75" s="7"/>
      <c r="C75" s="8" t="s">
        <v>119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25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7"/>
      <c r="E77" s="46"/>
      <c r="F77" s="51"/>
      <c r="G77" s="5"/>
    </row>
    <row r="78" spans="1:7" ht="15" x14ac:dyDescent="0.25">
      <c r="A78" s="6"/>
      <c r="B78" s="7"/>
      <c r="C78" s="8" t="s">
        <v>120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25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7"/>
      <c r="E80" s="46"/>
      <c r="F80" s="51"/>
      <c r="G80" s="5"/>
    </row>
    <row r="81" spans="1:7" ht="15" x14ac:dyDescent="0.25">
      <c r="A81" s="6"/>
      <c r="B81" s="7"/>
      <c r="C81" s="8" t="s">
        <v>121</v>
      </c>
      <c r="D81" s="9"/>
      <c r="E81" s="47"/>
      <c r="F81" s="52"/>
      <c r="G81" s="10"/>
    </row>
    <row r="82" spans="1:7" ht="15" x14ac:dyDescent="0.25">
      <c r="A82" s="6">
        <v>1</v>
      </c>
      <c r="B82" s="7"/>
      <c r="C82" s="11" t="s">
        <v>840</v>
      </c>
      <c r="D82" s="15"/>
      <c r="E82" s="46"/>
      <c r="F82" s="51">
        <v>3349.4088010999999</v>
      </c>
      <c r="G82" s="5">
        <v>3.3077191999999998E-2</v>
      </c>
    </row>
    <row r="83" spans="1:7" ht="15" x14ac:dyDescent="0.25">
      <c r="A83" s="6"/>
      <c r="B83" s="7"/>
      <c r="C83" s="8" t="s">
        <v>104</v>
      </c>
      <c r="D83" s="25"/>
      <c r="E83" s="48"/>
      <c r="F83" s="53">
        <v>3349.4088010999999</v>
      </c>
      <c r="G83" s="13">
        <v>3.3077191999999998E-2</v>
      </c>
    </row>
    <row r="84" spans="1:7" ht="15" x14ac:dyDescent="0.25">
      <c r="A84" s="6"/>
      <c r="B84" s="7"/>
      <c r="C84" s="14"/>
      <c r="D84" s="7"/>
      <c r="E84" s="46"/>
      <c r="F84" s="51"/>
      <c r="G84" s="5"/>
    </row>
    <row r="85" spans="1:7" ht="25.5" x14ac:dyDescent="0.25">
      <c r="A85" s="6"/>
      <c r="B85" s="7"/>
      <c r="C85" s="24" t="s">
        <v>122</v>
      </c>
      <c r="D85" s="25"/>
      <c r="E85" s="48"/>
      <c r="F85" s="53">
        <v>3349.4088010999999</v>
      </c>
      <c r="G85" s="13">
        <v>3.3077191999999998E-2</v>
      </c>
    </row>
    <row r="86" spans="1:7" ht="15" x14ac:dyDescent="0.25">
      <c r="A86" s="6"/>
      <c r="B86" s="7"/>
      <c r="C86" s="29"/>
      <c r="D86" s="7"/>
      <c r="E86" s="46"/>
      <c r="F86" s="51"/>
      <c r="G86" s="5"/>
    </row>
    <row r="87" spans="1:7" ht="15" x14ac:dyDescent="0.25">
      <c r="A87" s="1"/>
      <c r="B87" s="2"/>
      <c r="C87" s="3" t="s">
        <v>123</v>
      </c>
      <c r="D87" s="4"/>
      <c r="E87" s="46"/>
      <c r="F87" s="51"/>
      <c r="G87" s="5"/>
    </row>
    <row r="88" spans="1:7" ht="25.5" x14ac:dyDescent="0.25">
      <c r="A88" s="6"/>
      <c r="B88" s="7"/>
      <c r="C88" s="8" t="s">
        <v>124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1"/>
      <c r="B91" s="2"/>
      <c r="C91" s="3" t="s">
        <v>125</v>
      </c>
      <c r="D91" s="4"/>
      <c r="E91" s="46"/>
      <c r="F91" s="51"/>
      <c r="G91" s="5"/>
    </row>
    <row r="92" spans="1:7" ht="25.5" x14ac:dyDescent="0.25">
      <c r="A92" s="6"/>
      <c r="B92" s="7"/>
      <c r="C92" s="8" t="s">
        <v>126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25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1"/>
      <c r="G94" s="5"/>
    </row>
    <row r="95" spans="1:7" ht="25.5" x14ac:dyDescent="0.25">
      <c r="A95" s="6"/>
      <c r="B95" s="7"/>
      <c r="C95" s="8" t="s">
        <v>127</v>
      </c>
      <c r="D95" s="9"/>
      <c r="E95" s="47"/>
      <c r="F95" s="52"/>
      <c r="G95" s="10"/>
    </row>
    <row r="96" spans="1:7" ht="15" x14ac:dyDescent="0.25">
      <c r="A96" s="6"/>
      <c r="B96" s="7"/>
      <c r="C96" s="8" t="s">
        <v>104</v>
      </c>
      <c r="D96" s="25"/>
      <c r="E96" s="48"/>
      <c r="F96" s="53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6"/>
      <c r="G97" s="27"/>
    </row>
    <row r="98" spans="1:7" ht="25.5" x14ac:dyDescent="0.25">
      <c r="A98" s="6"/>
      <c r="B98" s="7"/>
      <c r="C98" s="29" t="s">
        <v>128</v>
      </c>
      <c r="D98" s="7"/>
      <c r="E98" s="46"/>
      <c r="F98" s="137">
        <v>-109.65453784</v>
      </c>
      <c r="G98" s="138">
        <v>-1.0828968455758525E-3</v>
      </c>
    </row>
    <row r="99" spans="1:7" ht="15" x14ac:dyDescent="0.25">
      <c r="A99" s="6"/>
      <c r="B99" s="7"/>
      <c r="C99" s="30" t="s">
        <v>129</v>
      </c>
      <c r="D99" s="12"/>
      <c r="E99" s="48"/>
      <c r="F99" s="53">
        <v>101260.37238725999</v>
      </c>
      <c r="G99" s="13">
        <v>1</v>
      </c>
    </row>
    <row r="101" spans="1:7" ht="15" x14ac:dyDescent="0.25">
      <c r="B101" s="143"/>
      <c r="C101" s="143"/>
      <c r="D101" s="143"/>
      <c r="E101" s="143"/>
      <c r="F101" s="143"/>
    </row>
    <row r="102" spans="1:7" ht="15" x14ac:dyDescent="0.25">
      <c r="B102" s="143"/>
      <c r="C102" s="143"/>
      <c r="D102" s="143"/>
      <c r="E102" s="143"/>
      <c r="F102" s="143"/>
    </row>
    <row r="104" spans="1:7" ht="15" x14ac:dyDescent="0.25">
      <c r="B104" s="36" t="s">
        <v>131</v>
      </c>
      <c r="C104" s="37"/>
      <c r="D104" s="38"/>
    </row>
    <row r="105" spans="1:7" ht="15" x14ac:dyDescent="0.25">
      <c r="B105" s="39" t="s">
        <v>132</v>
      </c>
      <c r="C105" s="40"/>
      <c r="D105" s="62" t="s">
        <v>133</v>
      </c>
    </row>
    <row r="106" spans="1:7" ht="15" x14ac:dyDescent="0.25">
      <c r="B106" s="39" t="s">
        <v>134</v>
      </c>
      <c r="C106" s="40"/>
      <c r="D106" s="62" t="s">
        <v>133</v>
      </c>
    </row>
    <row r="107" spans="1:7" ht="15" x14ac:dyDescent="0.25">
      <c r="B107" s="41" t="s">
        <v>135</v>
      </c>
      <c r="C107" s="40"/>
      <c r="D107" s="42"/>
    </row>
    <row r="108" spans="1:7" ht="25.5" customHeight="1" x14ac:dyDescent="0.25">
      <c r="B108" s="42"/>
      <c r="C108" s="32" t="s">
        <v>136</v>
      </c>
      <c r="D108" s="33" t="s">
        <v>137</v>
      </c>
    </row>
    <row r="109" spans="1:7" ht="12.75" customHeight="1" x14ac:dyDescent="0.25">
      <c r="B109" s="57" t="s">
        <v>138</v>
      </c>
      <c r="C109" s="58" t="s">
        <v>139</v>
      </c>
      <c r="D109" s="58" t="s">
        <v>140</v>
      </c>
    </row>
    <row r="110" spans="1:7" ht="15" x14ac:dyDescent="0.25">
      <c r="B110" s="42" t="s">
        <v>141</v>
      </c>
      <c r="C110" s="43">
        <v>194.06389999999999</v>
      </c>
      <c r="D110" s="43">
        <v>193.5634</v>
      </c>
    </row>
    <row r="111" spans="1:7" ht="15" x14ac:dyDescent="0.25">
      <c r="B111" s="42" t="s">
        <v>142</v>
      </c>
      <c r="C111" s="43">
        <v>14.204499999999999</v>
      </c>
      <c r="D111" s="43">
        <v>14.1678</v>
      </c>
    </row>
    <row r="112" spans="1:7" ht="15" x14ac:dyDescent="0.25">
      <c r="B112" s="42" t="s">
        <v>383</v>
      </c>
      <c r="C112" s="43">
        <v>198.35300000000001</v>
      </c>
      <c r="D112" s="43">
        <v>197.84139999999999</v>
      </c>
    </row>
    <row r="113" spans="2:4" ht="15" x14ac:dyDescent="0.25">
      <c r="B113" s="42" t="s">
        <v>384</v>
      </c>
      <c r="C113" s="43">
        <v>14.478</v>
      </c>
      <c r="D113" s="43">
        <v>14.440899999999999</v>
      </c>
    </row>
    <row r="114" spans="2:4" ht="15" x14ac:dyDescent="0.25">
      <c r="B114" s="42" t="s">
        <v>143</v>
      </c>
      <c r="C114" s="43">
        <v>185.6182</v>
      </c>
      <c r="D114" s="43">
        <v>185.02699999999999</v>
      </c>
    </row>
    <row r="115" spans="2:4" ht="15" x14ac:dyDescent="0.25">
      <c r="B115" s="42" t="s">
        <v>144</v>
      </c>
      <c r="C115" s="43">
        <v>13.453900000000001</v>
      </c>
      <c r="D115" s="43">
        <v>13.411099999999999</v>
      </c>
    </row>
    <row r="117" spans="2:4" ht="15" x14ac:dyDescent="0.25">
      <c r="B117" s="59" t="s">
        <v>145</v>
      </c>
      <c r="C117" s="44"/>
      <c r="D117" s="60" t="s">
        <v>133</v>
      </c>
    </row>
    <row r="118" spans="2:4" ht="24.75" customHeight="1" x14ac:dyDescent="0.25">
      <c r="B118" s="61"/>
      <c r="C118" s="61"/>
    </row>
    <row r="119" spans="2:4" ht="15" x14ac:dyDescent="0.25">
      <c r="B119" s="63"/>
      <c r="C119" s="65"/>
      <c r="D119"/>
    </row>
    <row r="121" spans="2:4" ht="15" x14ac:dyDescent="0.25">
      <c r="B121" s="41" t="s">
        <v>146</v>
      </c>
      <c r="C121" s="40"/>
      <c r="D121" s="64" t="s">
        <v>133</v>
      </c>
    </row>
    <row r="122" spans="2:4" ht="15" x14ac:dyDescent="0.25">
      <c r="B122" s="41" t="s">
        <v>147</v>
      </c>
      <c r="C122" s="40"/>
      <c r="D122" s="64" t="s">
        <v>133</v>
      </c>
    </row>
    <row r="123" spans="2:4" ht="15" x14ac:dyDescent="0.25">
      <c r="B123" s="41" t="s">
        <v>148</v>
      </c>
      <c r="C123" s="40"/>
      <c r="D123" s="45">
        <v>0.82786026432948179</v>
      </c>
    </row>
    <row r="124" spans="2:4" ht="15" x14ac:dyDescent="0.25">
      <c r="B124" s="41" t="s">
        <v>149</v>
      </c>
      <c r="C124" s="40"/>
      <c r="D124" s="45" t="s">
        <v>133</v>
      </c>
    </row>
  </sheetData>
  <mergeCells count="5">
    <mergeCell ref="A1:G1"/>
    <mergeCell ref="A2:G2"/>
    <mergeCell ref="A3:G3"/>
    <mergeCell ref="B101:F101"/>
    <mergeCell ref="B102:F10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V14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504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22122</v>
      </c>
      <c r="F7" s="51">
        <v>184.36474799999999</v>
      </c>
      <c r="G7" s="5">
        <v>4.1231292000000003E-2</v>
      </c>
    </row>
    <row r="8" spans="1:7" ht="15" x14ac:dyDescent="0.25">
      <c r="A8" s="6">
        <v>2</v>
      </c>
      <c r="B8" s="7" t="s">
        <v>64</v>
      </c>
      <c r="C8" s="11" t="s">
        <v>65</v>
      </c>
      <c r="D8" s="2" t="s">
        <v>19</v>
      </c>
      <c r="E8" s="46">
        <v>16500</v>
      </c>
      <c r="F8" s="51">
        <v>165.28874999999999</v>
      </c>
      <c r="G8" s="5">
        <v>3.696514E-2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116318</v>
      </c>
      <c r="F9" s="51">
        <v>163.60126700000001</v>
      </c>
      <c r="G9" s="5">
        <v>3.6587752000000001E-2</v>
      </c>
    </row>
    <row r="10" spans="1:7" ht="25.5" x14ac:dyDescent="0.25">
      <c r="A10" s="6">
        <v>4</v>
      </c>
      <c r="B10" s="7" t="s">
        <v>164</v>
      </c>
      <c r="C10" s="11" t="s">
        <v>165</v>
      </c>
      <c r="D10" s="2" t="s">
        <v>22</v>
      </c>
      <c r="E10" s="46">
        <v>30000</v>
      </c>
      <c r="F10" s="51">
        <v>147.64500000000001</v>
      </c>
      <c r="G10" s="5">
        <v>3.3019295999999997E-2</v>
      </c>
    </row>
    <row r="11" spans="1:7" ht="25.5" x14ac:dyDescent="0.25">
      <c r="A11" s="6">
        <v>5</v>
      </c>
      <c r="B11" s="7" t="s">
        <v>440</v>
      </c>
      <c r="C11" s="11" t="s">
        <v>441</v>
      </c>
      <c r="D11" s="2" t="s">
        <v>53</v>
      </c>
      <c r="E11" s="46">
        <v>80234</v>
      </c>
      <c r="F11" s="51">
        <v>127.732528</v>
      </c>
      <c r="G11" s="5">
        <v>2.8566075E-2</v>
      </c>
    </row>
    <row r="12" spans="1:7" ht="25.5" x14ac:dyDescent="0.25">
      <c r="A12" s="6">
        <v>6</v>
      </c>
      <c r="B12" s="7" t="s">
        <v>51</v>
      </c>
      <c r="C12" s="11" t="s">
        <v>52</v>
      </c>
      <c r="D12" s="2" t="s">
        <v>53</v>
      </c>
      <c r="E12" s="46">
        <v>16464</v>
      </c>
      <c r="F12" s="51">
        <v>127.711248</v>
      </c>
      <c r="G12" s="5">
        <v>2.8561316E-2</v>
      </c>
    </row>
    <row r="13" spans="1:7" ht="25.5" x14ac:dyDescent="0.25">
      <c r="A13" s="6">
        <v>7</v>
      </c>
      <c r="B13" s="7" t="s">
        <v>193</v>
      </c>
      <c r="C13" s="11" t="s">
        <v>194</v>
      </c>
      <c r="D13" s="2" t="s">
        <v>163</v>
      </c>
      <c r="E13" s="46">
        <v>26875</v>
      </c>
      <c r="F13" s="51">
        <v>126.8634375</v>
      </c>
      <c r="G13" s="5">
        <v>2.8371712E-2</v>
      </c>
    </row>
    <row r="14" spans="1:7" ht="15" x14ac:dyDescent="0.25">
      <c r="A14" s="6">
        <v>8</v>
      </c>
      <c r="B14" s="7" t="s">
        <v>259</v>
      </c>
      <c r="C14" s="11" t="s">
        <v>260</v>
      </c>
      <c r="D14" s="2" t="s">
        <v>172</v>
      </c>
      <c r="E14" s="46">
        <v>24043</v>
      </c>
      <c r="F14" s="51">
        <v>124.81923449999999</v>
      </c>
      <c r="G14" s="5">
        <v>2.7914545999999998E-2</v>
      </c>
    </row>
    <row r="15" spans="1:7" ht="15" x14ac:dyDescent="0.25">
      <c r="A15" s="6">
        <v>9</v>
      </c>
      <c r="B15" s="7" t="s">
        <v>154</v>
      </c>
      <c r="C15" s="11" t="s">
        <v>155</v>
      </c>
      <c r="D15" s="2" t="s">
        <v>19</v>
      </c>
      <c r="E15" s="46">
        <v>61210</v>
      </c>
      <c r="F15" s="51">
        <v>119.39010500000001</v>
      </c>
      <c r="G15" s="5">
        <v>2.6700377000000001E-2</v>
      </c>
    </row>
    <row r="16" spans="1:7" ht="25.5" x14ac:dyDescent="0.25">
      <c r="A16" s="6">
        <v>10</v>
      </c>
      <c r="B16" s="7" t="s">
        <v>20</v>
      </c>
      <c r="C16" s="11" t="s">
        <v>21</v>
      </c>
      <c r="D16" s="2" t="s">
        <v>22</v>
      </c>
      <c r="E16" s="46">
        <v>16000</v>
      </c>
      <c r="F16" s="51">
        <v>117.464</v>
      </c>
      <c r="G16" s="5">
        <v>2.6269622999999999E-2</v>
      </c>
    </row>
    <row r="17" spans="1:7" ht="25.5" x14ac:dyDescent="0.25">
      <c r="A17" s="6">
        <v>11</v>
      </c>
      <c r="B17" s="7" t="s">
        <v>23</v>
      </c>
      <c r="C17" s="11" t="s">
        <v>24</v>
      </c>
      <c r="D17" s="2" t="s">
        <v>25</v>
      </c>
      <c r="E17" s="46">
        <v>21964</v>
      </c>
      <c r="F17" s="51">
        <v>115.289036</v>
      </c>
      <c r="G17" s="5">
        <v>2.5783215000000002E-2</v>
      </c>
    </row>
    <row r="18" spans="1:7" ht="25.5" x14ac:dyDescent="0.25">
      <c r="A18" s="6">
        <v>12</v>
      </c>
      <c r="B18" s="7" t="s">
        <v>98</v>
      </c>
      <c r="C18" s="11" t="s">
        <v>99</v>
      </c>
      <c r="D18" s="2" t="s">
        <v>22</v>
      </c>
      <c r="E18" s="46">
        <v>22971</v>
      </c>
      <c r="F18" s="51">
        <v>110.283771</v>
      </c>
      <c r="G18" s="5">
        <v>2.4663839E-2</v>
      </c>
    </row>
    <row r="19" spans="1:7" ht="25.5" x14ac:dyDescent="0.25">
      <c r="A19" s="6">
        <v>13</v>
      </c>
      <c r="B19" s="7" t="s">
        <v>151</v>
      </c>
      <c r="C19" s="11" t="s">
        <v>152</v>
      </c>
      <c r="D19" s="2" t="s">
        <v>153</v>
      </c>
      <c r="E19" s="46">
        <v>15063</v>
      </c>
      <c r="F19" s="51">
        <v>106.49541000000001</v>
      </c>
      <c r="G19" s="5">
        <v>2.3816609999999998E-2</v>
      </c>
    </row>
    <row r="20" spans="1:7" ht="25.5" x14ac:dyDescent="0.25">
      <c r="A20" s="6">
        <v>14</v>
      </c>
      <c r="B20" s="7" t="s">
        <v>176</v>
      </c>
      <c r="C20" s="11" t="s">
        <v>177</v>
      </c>
      <c r="D20" s="2" t="s">
        <v>22</v>
      </c>
      <c r="E20" s="46">
        <v>30200</v>
      </c>
      <c r="F20" s="51">
        <v>105.05070000000001</v>
      </c>
      <c r="G20" s="5">
        <v>2.3493515999999999E-2</v>
      </c>
    </row>
    <row r="21" spans="1:7" ht="15" x14ac:dyDescent="0.25">
      <c r="A21" s="6">
        <v>15</v>
      </c>
      <c r="B21" s="7" t="s">
        <v>468</v>
      </c>
      <c r="C21" s="11" t="s">
        <v>469</v>
      </c>
      <c r="D21" s="2" t="s">
        <v>243</v>
      </c>
      <c r="E21" s="46">
        <v>56450</v>
      </c>
      <c r="F21" s="51">
        <v>95.174700000000001</v>
      </c>
      <c r="G21" s="5">
        <v>2.1284849000000002E-2</v>
      </c>
    </row>
    <row r="22" spans="1:7" ht="25.5" x14ac:dyDescent="0.25">
      <c r="A22" s="6">
        <v>16</v>
      </c>
      <c r="B22" s="7" t="s">
        <v>75</v>
      </c>
      <c r="C22" s="11" t="s">
        <v>76</v>
      </c>
      <c r="D22" s="2" t="s">
        <v>22</v>
      </c>
      <c r="E22" s="46">
        <v>57781</v>
      </c>
      <c r="F22" s="51">
        <v>94.934183000000004</v>
      </c>
      <c r="G22" s="5">
        <v>2.123106E-2</v>
      </c>
    </row>
    <row r="23" spans="1:7" ht="25.5" x14ac:dyDescent="0.25">
      <c r="A23" s="6">
        <v>17</v>
      </c>
      <c r="B23" s="7" t="s">
        <v>37</v>
      </c>
      <c r="C23" s="11" t="s">
        <v>38</v>
      </c>
      <c r="D23" s="2" t="s">
        <v>22</v>
      </c>
      <c r="E23" s="46">
        <v>13000</v>
      </c>
      <c r="F23" s="51">
        <v>93.203500000000005</v>
      </c>
      <c r="G23" s="5">
        <v>2.084401E-2</v>
      </c>
    </row>
    <row r="24" spans="1:7" ht="15" x14ac:dyDescent="0.25">
      <c r="A24" s="6">
        <v>18</v>
      </c>
      <c r="B24" s="7" t="s">
        <v>189</v>
      </c>
      <c r="C24" s="11" t="s">
        <v>190</v>
      </c>
      <c r="D24" s="2" t="s">
        <v>172</v>
      </c>
      <c r="E24" s="46">
        <v>25220</v>
      </c>
      <c r="F24" s="51">
        <v>92.002560000000003</v>
      </c>
      <c r="G24" s="5">
        <v>2.0575433000000001E-2</v>
      </c>
    </row>
    <row r="25" spans="1:7" ht="15" x14ac:dyDescent="0.25">
      <c r="A25" s="6">
        <v>19</v>
      </c>
      <c r="B25" s="7" t="s">
        <v>61</v>
      </c>
      <c r="C25" s="11" t="s">
        <v>62</v>
      </c>
      <c r="D25" s="2" t="s">
        <v>63</v>
      </c>
      <c r="E25" s="46">
        <v>34750</v>
      </c>
      <c r="F25" s="51">
        <v>89.724500000000006</v>
      </c>
      <c r="G25" s="5">
        <v>2.0065968E-2</v>
      </c>
    </row>
    <row r="26" spans="1:7" ht="15" x14ac:dyDescent="0.25">
      <c r="A26" s="6">
        <v>20</v>
      </c>
      <c r="B26" s="7" t="s">
        <v>446</v>
      </c>
      <c r="C26" s="11" t="s">
        <v>447</v>
      </c>
      <c r="D26" s="2" t="s">
        <v>172</v>
      </c>
      <c r="E26" s="46">
        <v>74666</v>
      </c>
      <c r="F26" s="51">
        <v>89.636533</v>
      </c>
      <c r="G26" s="5">
        <v>2.0046294999999999E-2</v>
      </c>
    </row>
    <row r="27" spans="1:7" ht="25.5" x14ac:dyDescent="0.25">
      <c r="A27" s="6">
        <v>21</v>
      </c>
      <c r="B27" s="7" t="s">
        <v>94</v>
      </c>
      <c r="C27" s="11" t="s">
        <v>95</v>
      </c>
      <c r="D27" s="2" t="s">
        <v>22</v>
      </c>
      <c r="E27" s="46">
        <v>7868</v>
      </c>
      <c r="F27" s="51">
        <v>87.724266</v>
      </c>
      <c r="G27" s="5">
        <v>1.9618635999999998E-2</v>
      </c>
    </row>
    <row r="28" spans="1:7" ht="15" x14ac:dyDescent="0.25">
      <c r="A28" s="6">
        <v>22</v>
      </c>
      <c r="B28" s="7" t="s">
        <v>444</v>
      </c>
      <c r="C28" s="11" t="s">
        <v>445</v>
      </c>
      <c r="D28" s="2" t="s">
        <v>329</v>
      </c>
      <c r="E28" s="46">
        <v>37455</v>
      </c>
      <c r="F28" s="51">
        <v>86.127772500000006</v>
      </c>
      <c r="G28" s="5">
        <v>1.9261595999999999E-2</v>
      </c>
    </row>
    <row r="29" spans="1:7" ht="15" x14ac:dyDescent="0.25">
      <c r="A29" s="6">
        <v>23</v>
      </c>
      <c r="B29" s="7" t="s">
        <v>200</v>
      </c>
      <c r="C29" s="11" t="s">
        <v>201</v>
      </c>
      <c r="D29" s="2" t="s">
        <v>172</v>
      </c>
      <c r="E29" s="46">
        <v>64500</v>
      </c>
      <c r="F29" s="51">
        <v>83.817750000000004</v>
      </c>
      <c r="G29" s="5">
        <v>1.8744983E-2</v>
      </c>
    </row>
    <row r="30" spans="1:7" ht="15" x14ac:dyDescent="0.25">
      <c r="A30" s="6">
        <v>24</v>
      </c>
      <c r="B30" s="7" t="s">
        <v>182</v>
      </c>
      <c r="C30" s="11" t="s">
        <v>183</v>
      </c>
      <c r="D30" s="2" t="s">
        <v>172</v>
      </c>
      <c r="E30" s="46">
        <v>7809</v>
      </c>
      <c r="F30" s="51">
        <v>82.365427499999996</v>
      </c>
      <c r="G30" s="5">
        <v>1.8420186000000002E-2</v>
      </c>
    </row>
    <row r="31" spans="1:7" ht="15" x14ac:dyDescent="0.25">
      <c r="A31" s="6">
        <v>25</v>
      </c>
      <c r="B31" s="7" t="s">
        <v>294</v>
      </c>
      <c r="C31" s="11" t="s">
        <v>295</v>
      </c>
      <c r="D31" s="2" t="s">
        <v>175</v>
      </c>
      <c r="E31" s="46">
        <v>3333</v>
      </c>
      <c r="F31" s="51">
        <v>76.905642</v>
      </c>
      <c r="G31" s="5">
        <v>1.7199161000000001E-2</v>
      </c>
    </row>
    <row r="32" spans="1:7" ht="25.5" x14ac:dyDescent="0.25">
      <c r="A32" s="6">
        <v>26</v>
      </c>
      <c r="B32" s="7" t="s">
        <v>209</v>
      </c>
      <c r="C32" s="11" t="s">
        <v>210</v>
      </c>
      <c r="D32" s="2" t="s">
        <v>32</v>
      </c>
      <c r="E32" s="46">
        <v>61263</v>
      </c>
      <c r="F32" s="51">
        <v>76.058014499999999</v>
      </c>
      <c r="G32" s="5">
        <v>1.7009598000000001E-2</v>
      </c>
    </row>
    <row r="33" spans="1:7" ht="15" x14ac:dyDescent="0.25">
      <c r="A33" s="6">
        <v>27</v>
      </c>
      <c r="B33" s="7" t="s">
        <v>168</v>
      </c>
      <c r="C33" s="11" t="s">
        <v>169</v>
      </c>
      <c r="D33" s="2" t="s">
        <v>19</v>
      </c>
      <c r="E33" s="46">
        <v>76000</v>
      </c>
      <c r="F33" s="51">
        <v>75.847999999999999</v>
      </c>
      <c r="G33" s="5">
        <v>1.6962629999999999E-2</v>
      </c>
    </row>
    <row r="34" spans="1:7" ht="51" x14ac:dyDescent="0.25">
      <c r="A34" s="6">
        <v>28</v>
      </c>
      <c r="B34" s="7" t="s">
        <v>244</v>
      </c>
      <c r="C34" s="11" t="s">
        <v>245</v>
      </c>
      <c r="D34" s="2" t="s">
        <v>233</v>
      </c>
      <c r="E34" s="46">
        <v>39551</v>
      </c>
      <c r="F34" s="51">
        <v>74.217451499999996</v>
      </c>
      <c r="G34" s="5">
        <v>1.6597975000000001E-2</v>
      </c>
    </row>
    <row r="35" spans="1:7" ht="25.5" x14ac:dyDescent="0.25">
      <c r="A35" s="6">
        <v>29</v>
      </c>
      <c r="B35" s="7" t="s">
        <v>187</v>
      </c>
      <c r="C35" s="11" t="s">
        <v>188</v>
      </c>
      <c r="D35" s="2" t="s">
        <v>44</v>
      </c>
      <c r="E35" s="46">
        <v>17404</v>
      </c>
      <c r="F35" s="51">
        <v>70.703749999999999</v>
      </c>
      <c r="G35" s="5">
        <v>1.5812171E-2</v>
      </c>
    </row>
    <row r="36" spans="1:7" ht="15" x14ac:dyDescent="0.25">
      <c r="A36" s="6">
        <v>30</v>
      </c>
      <c r="B36" s="7" t="s">
        <v>77</v>
      </c>
      <c r="C36" s="11" t="s">
        <v>78</v>
      </c>
      <c r="D36" s="2" t="s">
        <v>63</v>
      </c>
      <c r="E36" s="46">
        <v>26599</v>
      </c>
      <c r="F36" s="51">
        <v>68.332830999999999</v>
      </c>
      <c r="G36" s="5">
        <v>1.5281939E-2</v>
      </c>
    </row>
    <row r="37" spans="1:7" ht="25.5" x14ac:dyDescent="0.25">
      <c r="A37" s="6">
        <v>31</v>
      </c>
      <c r="B37" s="7" t="s">
        <v>191</v>
      </c>
      <c r="C37" s="11" t="s">
        <v>192</v>
      </c>
      <c r="D37" s="2" t="s">
        <v>160</v>
      </c>
      <c r="E37" s="46">
        <v>20276</v>
      </c>
      <c r="F37" s="51">
        <v>66.343072000000006</v>
      </c>
      <c r="G37" s="5">
        <v>1.483695E-2</v>
      </c>
    </row>
    <row r="38" spans="1:7" ht="25.5" x14ac:dyDescent="0.25">
      <c r="A38" s="6">
        <v>32</v>
      </c>
      <c r="B38" s="7" t="s">
        <v>180</v>
      </c>
      <c r="C38" s="11" t="s">
        <v>181</v>
      </c>
      <c r="D38" s="2" t="s">
        <v>53</v>
      </c>
      <c r="E38" s="46">
        <v>37230</v>
      </c>
      <c r="F38" s="51">
        <v>62.32302</v>
      </c>
      <c r="G38" s="5">
        <v>1.3937906999999999E-2</v>
      </c>
    </row>
    <row r="39" spans="1:7" ht="25.5" x14ac:dyDescent="0.25">
      <c r="A39" s="6">
        <v>33</v>
      </c>
      <c r="B39" s="7" t="s">
        <v>26</v>
      </c>
      <c r="C39" s="11" t="s">
        <v>27</v>
      </c>
      <c r="D39" s="2" t="s">
        <v>22</v>
      </c>
      <c r="E39" s="46">
        <v>10446</v>
      </c>
      <c r="F39" s="51">
        <v>62.138030999999998</v>
      </c>
      <c r="G39" s="5">
        <v>1.3896535999999999E-2</v>
      </c>
    </row>
    <row r="40" spans="1:7" ht="25.5" x14ac:dyDescent="0.25">
      <c r="A40" s="6">
        <v>34</v>
      </c>
      <c r="B40" s="7" t="s">
        <v>448</v>
      </c>
      <c r="C40" s="11" t="s">
        <v>449</v>
      </c>
      <c r="D40" s="2" t="s">
        <v>81</v>
      </c>
      <c r="E40" s="46">
        <v>19707</v>
      </c>
      <c r="F40" s="51">
        <v>61.318330500000002</v>
      </c>
      <c r="G40" s="5">
        <v>1.3713217999999999E-2</v>
      </c>
    </row>
    <row r="41" spans="1:7" ht="25.5" x14ac:dyDescent="0.25">
      <c r="A41" s="6">
        <v>35</v>
      </c>
      <c r="B41" s="7" t="s">
        <v>73</v>
      </c>
      <c r="C41" s="11" t="s">
        <v>74</v>
      </c>
      <c r="D41" s="2" t="s">
        <v>22</v>
      </c>
      <c r="E41" s="46">
        <v>5135</v>
      </c>
      <c r="F41" s="51">
        <v>59.073039999999999</v>
      </c>
      <c r="G41" s="5">
        <v>1.3211082000000001E-2</v>
      </c>
    </row>
    <row r="42" spans="1:7" ht="25.5" x14ac:dyDescent="0.25">
      <c r="A42" s="6">
        <v>36</v>
      </c>
      <c r="B42" s="7" t="s">
        <v>49</v>
      </c>
      <c r="C42" s="11" t="s">
        <v>50</v>
      </c>
      <c r="D42" s="2" t="s">
        <v>13</v>
      </c>
      <c r="E42" s="46">
        <v>59275</v>
      </c>
      <c r="F42" s="51">
        <v>57.763487499999997</v>
      </c>
      <c r="G42" s="5">
        <v>1.2918214000000001E-2</v>
      </c>
    </row>
    <row r="43" spans="1:7" ht="15" x14ac:dyDescent="0.25">
      <c r="A43" s="6">
        <v>37</v>
      </c>
      <c r="B43" s="7" t="s">
        <v>236</v>
      </c>
      <c r="C43" s="11" t="s">
        <v>237</v>
      </c>
      <c r="D43" s="2" t="s">
        <v>238</v>
      </c>
      <c r="E43" s="46">
        <v>8474</v>
      </c>
      <c r="F43" s="51">
        <v>57.665570000000002</v>
      </c>
      <c r="G43" s="5">
        <v>1.2896316E-2</v>
      </c>
    </row>
    <row r="44" spans="1:7" ht="25.5" x14ac:dyDescent="0.25">
      <c r="A44" s="6">
        <v>38</v>
      </c>
      <c r="B44" s="7" t="s">
        <v>357</v>
      </c>
      <c r="C44" s="11" t="s">
        <v>358</v>
      </c>
      <c r="D44" s="2" t="s">
        <v>22</v>
      </c>
      <c r="E44" s="46">
        <v>15274</v>
      </c>
      <c r="F44" s="51">
        <v>54.551091</v>
      </c>
      <c r="G44" s="5">
        <v>1.2199794E-2</v>
      </c>
    </row>
    <row r="45" spans="1:7" ht="15" x14ac:dyDescent="0.25">
      <c r="A45" s="6">
        <v>39</v>
      </c>
      <c r="B45" s="7" t="s">
        <v>267</v>
      </c>
      <c r="C45" s="11" t="s">
        <v>268</v>
      </c>
      <c r="D45" s="2" t="s">
        <v>269</v>
      </c>
      <c r="E45" s="46">
        <v>6548</v>
      </c>
      <c r="F45" s="51">
        <v>53.002786</v>
      </c>
      <c r="G45" s="5">
        <v>1.1853532E-2</v>
      </c>
    </row>
    <row r="46" spans="1:7" ht="25.5" x14ac:dyDescent="0.25">
      <c r="A46" s="6">
        <v>40</v>
      </c>
      <c r="B46" s="7" t="s">
        <v>56</v>
      </c>
      <c r="C46" s="11" t="s">
        <v>57</v>
      </c>
      <c r="D46" s="2" t="s">
        <v>32</v>
      </c>
      <c r="E46" s="46">
        <v>11620</v>
      </c>
      <c r="F46" s="51">
        <v>52.725749999999998</v>
      </c>
      <c r="G46" s="5">
        <v>1.1791575E-2</v>
      </c>
    </row>
    <row r="47" spans="1:7" ht="15" x14ac:dyDescent="0.25">
      <c r="A47" s="6">
        <v>41</v>
      </c>
      <c r="B47" s="7" t="s">
        <v>184</v>
      </c>
      <c r="C47" s="11" t="s">
        <v>185</v>
      </c>
      <c r="D47" s="2" t="s">
        <v>186</v>
      </c>
      <c r="E47" s="46">
        <v>31928</v>
      </c>
      <c r="F47" s="51">
        <v>51.707396000000003</v>
      </c>
      <c r="G47" s="5">
        <v>1.1563831E-2</v>
      </c>
    </row>
    <row r="48" spans="1:7" ht="51" x14ac:dyDescent="0.25">
      <c r="A48" s="6">
        <v>42</v>
      </c>
      <c r="B48" s="7" t="s">
        <v>231</v>
      </c>
      <c r="C48" s="11" t="s">
        <v>232</v>
      </c>
      <c r="D48" s="2" t="s">
        <v>233</v>
      </c>
      <c r="E48" s="46">
        <v>22027</v>
      </c>
      <c r="F48" s="51">
        <v>51.168720999999998</v>
      </c>
      <c r="G48" s="5">
        <v>1.1443362E-2</v>
      </c>
    </row>
    <row r="49" spans="1:7" ht="25.5" x14ac:dyDescent="0.25">
      <c r="A49" s="6">
        <v>43</v>
      </c>
      <c r="B49" s="7" t="s">
        <v>178</v>
      </c>
      <c r="C49" s="11" t="s">
        <v>179</v>
      </c>
      <c r="D49" s="2" t="s">
        <v>32</v>
      </c>
      <c r="E49" s="46">
        <v>4063</v>
      </c>
      <c r="F49" s="51">
        <v>45.590922999999997</v>
      </c>
      <c r="G49" s="5">
        <v>1.0195944E-2</v>
      </c>
    </row>
    <row r="50" spans="1:7" ht="15" x14ac:dyDescent="0.25">
      <c r="A50" s="6">
        <v>44</v>
      </c>
      <c r="B50" s="7" t="s">
        <v>270</v>
      </c>
      <c r="C50" s="11" t="s">
        <v>271</v>
      </c>
      <c r="D50" s="2" t="s">
        <v>175</v>
      </c>
      <c r="E50" s="46">
        <v>13342</v>
      </c>
      <c r="F50" s="51">
        <v>45.476207000000002</v>
      </c>
      <c r="G50" s="5">
        <v>1.0170289000000001E-2</v>
      </c>
    </row>
    <row r="51" spans="1:7" ht="15" x14ac:dyDescent="0.25">
      <c r="A51" s="6">
        <v>45</v>
      </c>
      <c r="B51" s="7" t="s">
        <v>234</v>
      </c>
      <c r="C51" s="11" t="s">
        <v>235</v>
      </c>
      <c r="D51" s="2" t="s">
        <v>172</v>
      </c>
      <c r="E51" s="46">
        <v>6294</v>
      </c>
      <c r="F51" s="51">
        <v>44.699987999999998</v>
      </c>
      <c r="G51" s="5">
        <v>9.9966959999999994E-3</v>
      </c>
    </row>
    <row r="52" spans="1:7" ht="25.5" x14ac:dyDescent="0.25">
      <c r="A52" s="6">
        <v>46</v>
      </c>
      <c r="B52" s="7" t="s">
        <v>215</v>
      </c>
      <c r="C52" s="11" t="s">
        <v>216</v>
      </c>
      <c r="D52" s="2" t="s">
        <v>53</v>
      </c>
      <c r="E52" s="46">
        <v>14540</v>
      </c>
      <c r="F52" s="51">
        <v>44.332459999999998</v>
      </c>
      <c r="G52" s="5">
        <v>9.9145020000000004E-3</v>
      </c>
    </row>
    <row r="53" spans="1:7" ht="15" x14ac:dyDescent="0.25">
      <c r="A53" s="6">
        <v>47</v>
      </c>
      <c r="B53" s="7" t="s">
        <v>202</v>
      </c>
      <c r="C53" s="11" t="s">
        <v>203</v>
      </c>
      <c r="D53" s="2" t="s">
        <v>81</v>
      </c>
      <c r="E53" s="46">
        <v>40479</v>
      </c>
      <c r="F53" s="51">
        <v>44.101870499999997</v>
      </c>
      <c r="G53" s="5">
        <v>9.8629330000000008E-3</v>
      </c>
    </row>
    <row r="54" spans="1:7" ht="15" x14ac:dyDescent="0.25">
      <c r="A54" s="6">
        <v>48</v>
      </c>
      <c r="B54" s="7" t="s">
        <v>213</v>
      </c>
      <c r="C54" s="11" t="s">
        <v>214</v>
      </c>
      <c r="D54" s="2" t="s">
        <v>208</v>
      </c>
      <c r="E54" s="46">
        <v>33177</v>
      </c>
      <c r="F54" s="51">
        <v>41.504427</v>
      </c>
      <c r="G54" s="5">
        <v>9.2820409999999996E-3</v>
      </c>
    </row>
    <row r="55" spans="1:7" ht="15" x14ac:dyDescent="0.25">
      <c r="A55" s="6">
        <v>49</v>
      </c>
      <c r="B55" s="7" t="s">
        <v>450</v>
      </c>
      <c r="C55" s="11" t="s">
        <v>451</v>
      </c>
      <c r="D55" s="2" t="s">
        <v>186</v>
      </c>
      <c r="E55" s="46">
        <v>5188</v>
      </c>
      <c r="F55" s="51">
        <v>37.934655999999997</v>
      </c>
      <c r="G55" s="5">
        <v>8.4836979999999996E-3</v>
      </c>
    </row>
    <row r="56" spans="1:7" ht="15" x14ac:dyDescent="0.25">
      <c r="A56" s="6">
        <v>50</v>
      </c>
      <c r="B56" s="7" t="s">
        <v>217</v>
      </c>
      <c r="C56" s="11" t="s">
        <v>218</v>
      </c>
      <c r="D56" s="2" t="s">
        <v>186</v>
      </c>
      <c r="E56" s="46">
        <v>12924</v>
      </c>
      <c r="F56" s="51">
        <v>33.078977999999999</v>
      </c>
      <c r="G56" s="5">
        <v>7.3977749999999997E-3</v>
      </c>
    </row>
    <row r="57" spans="1:7" ht="25.5" x14ac:dyDescent="0.25">
      <c r="A57" s="6">
        <v>51</v>
      </c>
      <c r="B57" s="7" t="s">
        <v>464</v>
      </c>
      <c r="C57" s="11" t="s">
        <v>465</v>
      </c>
      <c r="D57" s="2" t="s">
        <v>53</v>
      </c>
      <c r="E57" s="46">
        <v>4155</v>
      </c>
      <c r="F57" s="51">
        <v>31.9041675</v>
      </c>
      <c r="G57" s="5">
        <v>7.135041E-3</v>
      </c>
    </row>
    <row r="58" spans="1:7" ht="15" x14ac:dyDescent="0.25">
      <c r="A58" s="6">
        <v>52</v>
      </c>
      <c r="B58" s="7" t="s">
        <v>221</v>
      </c>
      <c r="C58" s="11" t="s">
        <v>222</v>
      </c>
      <c r="D58" s="2" t="s">
        <v>223</v>
      </c>
      <c r="E58" s="46">
        <v>1900</v>
      </c>
      <c r="F58" s="51">
        <v>26.89545</v>
      </c>
      <c r="G58" s="5">
        <v>6.0148930000000003E-3</v>
      </c>
    </row>
    <row r="59" spans="1:7" ht="25.5" x14ac:dyDescent="0.25">
      <c r="A59" s="6">
        <v>53</v>
      </c>
      <c r="B59" s="7" t="s">
        <v>454</v>
      </c>
      <c r="C59" s="11" t="s">
        <v>455</v>
      </c>
      <c r="D59" s="2" t="s">
        <v>160</v>
      </c>
      <c r="E59" s="46">
        <v>42552</v>
      </c>
      <c r="F59" s="51">
        <v>24.914196</v>
      </c>
      <c r="G59" s="5">
        <v>5.571805E-3</v>
      </c>
    </row>
    <row r="60" spans="1:7" ht="15" x14ac:dyDescent="0.25">
      <c r="A60" s="6">
        <v>54</v>
      </c>
      <c r="B60" s="7" t="s">
        <v>459</v>
      </c>
      <c r="C60" s="11" t="s">
        <v>460</v>
      </c>
      <c r="D60" s="2" t="s">
        <v>175</v>
      </c>
      <c r="E60" s="46">
        <v>5560</v>
      </c>
      <c r="F60" s="51">
        <v>23.2547</v>
      </c>
      <c r="G60" s="5">
        <v>5.2006760000000004E-3</v>
      </c>
    </row>
    <row r="61" spans="1:7" ht="25.5" x14ac:dyDescent="0.25">
      <c r="A61" s="6">
        <v>55</v>
      </c>
      <c r="B61" s="7" t="s">
        <v>272</v>
      </c>
      <c r="C61" s="11" t="s">
        <v>273</v>
      </c>
      <c r="D61" s="2" t="s">
        <v>22</v>
      </c>
      <c r="E61" s="46">
        <v>4680</v>
      </c>
      <c r="F61" s="51">
        <v>21.630960000000002</v>
      </c>
      <c r="G61" s="5">
        <v>4.8375429999999997E-3</v>
      </c>
    </row>
    <row r="62" spans="1:7" ht="25.5" x14ac:dyDescent="0.25">
      <c r="A62" s="6">
        <v>56</v>
      </c>
      <c r="B62" s="7" t="s">
        <v>224</v>
      </c>
      <c r="C62" s="11" t="s">
        <v>225</v>
      </c>
      <c r="D62" s="2" t="s">
        <v>160</v>
      </c>
      <c r="E62" s="46">
        <v>18902</v>
      </c>
      <c r="F62" s="51">
        <v>16.491994999999999</v>
      </c>
      <c r="G62" s="5">
        <v>3.6882659999999999E-3</v>
      </c>
    </row>
    <row r="63" spans="1:7" ht="15" x14ac:dyDescent="0.25">
      <c r="A63" s="1"/>
      <c r="B63" s="2"/>
      <c r="C63" s="8" t="s">
        <v>104</v>
      </c>
      <c r="D63" s="12"/>
      <c r="E63" s="48"/>
      <c r="F63" s="53">
        <v>4350.3673890000009</v>
      </c>
      <c r="G63" s="13">
        <v>0.97291521800000014</v>
      </c>
    </row>
    <row r="64" spans="1:7" ht="15" x14ac:dyDescent="0.25">
      <c r="A64" s="6"/>
      <c r="B64" s="7"/>
      <c r="C64" s="14"/>
      <c r="D64" s="15"/>
      <c r="E64" s="46"/>
      <c r="F64" s="51"/>
      <c r="G64" s="5"/>
    </row>
    <row r="65" spans="1:7" ht="15" x14ac:dyDescent="0.25">
      <c r="A65" s="1"/>
      <c r="B65" s="2"/>
      <c r="C65" s="8" t="s">
        <v>105</v>
      </c>
      <c r="D65" s="9"/>
      <c r="E65" s="47"/>
      <c r="F65" s="52"/>
      <c r="G65" s="10"/>
    </row>
    <row r="66" spans="1:7" ht="15" x14ac:dyDescent="0.25">
      <c r="A66" s="1"/>
      <c r="B66" s="2"/>
      <c r="C66" s="8" t="s">
        <v>104</v>
      </c>
      <c r="D66" s="12"/>
      <c r="E66" s="48"/>
      <c r="F66" s="53">
        <v>0</v>
      </c>
      <c r="G66" s="13">
        <v>0</v>
      </c>
    </row>
    <row r="67" spans="1:7" ht="15" x14ac:dyDescent="0.25">
      <c r="A67" s="6"/>
      <c r="B67" s="7"/>
      <c r="C67" s="14"/>
      <c r="D67" s="15"/>
      <c r="E67" s="46"/>
      <c r="F67" s="51"/>
      <c r="G67" s="5"/>
    </row>
    <row r="68" spans="1:7" ht="15" x14ac:dyDescent="0.25">
      <c r="A68" s="16"/>
      <c r="B68" s="17"/>
      <c r="C68" s="8" t="s">
        <v>106</v>
      </c>
      <c r="D68" s="9"/>
      <c r="E68" s="47"/>
      <c r="F68" s="52"/>
      <c r="G68" s="10"/>
    </row>
    <row r="69" spans="1:7" ht="15" x14ac:dyDescent="0.25">
      <c r="A69" s="18"/>
      <c r="B69" s="19"/>
      <c r="C69" s="8" t="s">
        <v>104</v>
      </c>
      <c r="D69" s="20"/>
      <c r="E69" s="49"/>
      <c r="F69" s="54">
        <v>0</v>
      </c>
      <c r="G69" s="21">
        <v>0</v>
      </c>
    </row>
    <row r="70" spans="1:7" ht="15" x14ac:dyDescent="0.25">
      <c r="A70" s="18"/>
      <c r="B70" s="19"/>
      <c r="C70" s="14"/>
      <c r="D70" s="22"/>
      <c r="E70" s="50"/>
      <c r="F70" s="55"/>
      <c r="G70" s="23"/>
    </row>
    <row r="71" spans="1:7" ht="15" x14ac:dyDescent="0.25">
      <c r="A71" s="1"/>
      <c r="B71" s="2"/>
      <c r="C71" s="8" t="s">
        <v>108</v>
      </c>
      <c r="D71" s="9"/>
      <c r="E71" s="47"/>
      <c r="F71" s="52"/>
      <c r="G71" s="10"/>
    </row>
    <row r="72" spans="1:7" ht="15" x14ac:dyDescent="0.25">
      <c r="A72" s="1"/>
      <c r="B72" s="2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1"/>
      <c r="B73" s="2"/>
      <c r="C73" s="14"/>
      <c r="D73" s="4"/>
      <c r="E73" s="46"/>
      <c r="F73" s="51"/>
      <c r="G73" s="5"/>
    </row>
    <row r="74" spans="1:7" ht="15" x14ac:dyDescent="0.25">
      <c r="A74" s="1"/>
      <c r="B74" s="2"/>
      <c r="C74" s="8" t="s">
        <v>109</v>
      </c>
      <c r="D74" s="9"/>
      <c r="E74" s="47"/>
      <c r="F74" s="52"/>
      <c r="G74" s="10"/>
    </row>
    <row r="75" spans="1:7" ht="15" x14ac:dyDescent="0.25">
      <c r="A75" s="1"/>
      <c r="B75" s="2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1"/>
      <c r="G76" s="5"/>
    </row>
    <row r="77" spans="1:7" ht="15" x14ac:dyDescent="0.25">
      <c r="A77" s="1"/>
      <c r="B77" s="2"/>
      <c r="C77" s="8" t="s">
        <v>110</v>
      </c>
      <c r="D77" s="9"/>
      <c r="E77" s="47"/>
      <c r="F77" s="52"/>
      <c r="G77" s="10"/>
    </row>
    <row r="78" spans="1:7" ht="15" x14ac:dyDescent="0.25">
      <c r="A78" s="1"/>
      <c r="B78" s="2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1"/>
      <c r="G79" s="5"/>
    </row>
    <row r="80" spans="1:7" ht="25.5" x14ac:dyDescent="0.25">
      <c r="A80" s="6"/>
      <c r="B80" s="7"/>
      <c r="C80" s="24" t="s">
        <v>111</v>
      </c>
      <c r="D80" s="25"/>
      <c r="E80" s="48"/>
      <c r="F80" s="53">
        <v>4350.3673890000009</v>
      </c>
      <c r="G80" s="13">
        <v>0.97291521800000014</v>
      </c>
    </row>
    <row r="81" spans="1:7" ht="15" x14ac:dyDescent="0.25">
      <c r="A81" s="1"/>
      <c r="B81" s="2"/>
      <c r="C81" s="11"/>
      <c r="D81" s="4"/>
      <c r="E81" s="46"/>
      <c r="F81" s="51"/>
      <c r="G81" s="5"/>
    </row>
    <row r="82" spans="1:7" ht="15" x14ac:dyDescent="0.25">
      <c r="A82" s="1"/>
      <c r="B82" s="2"/>
      <c r="C82" s="3" t="s">
        <v>112</v>
      </c>
      <c r="D82" s="4"/>
      <c r="E82" s="46"/>
      <c r="F82" s="51"/>
      <c r="G82" s="5"/>
    </row>
    <row r="83" spans="1:7" ht="25.5" x14ac:dyDescent="0.25">
      <c r="A83" s="1"/>
      <c r="B83" s="2"/>
      <c r="C83" s="8" t="s">
        <v>10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1"/>
      <c r="G85" s="5"/>
    </row>
    <row r="86" spans="1:7" ht="15" x14ac:dyDescent="0.25">
      <c r="A86" s="1"/>
      <c r="B86" s="26"/>
      <c r="C86" s="8" t="s">
        <v>113</v>
      </c>
      <c r="D86" s="9"/>
      <c r="E86" s="47"/>
      <c r="F86" s="52"/>
      <c r="G86" s="10"/>
    </row>
    <row r="87" spans="1:7" ht="15" x14ac:dyDescent="0.25">
      <c r="A87" s="6"/>
      <c r="B87" s="7"/>
      <c r="C87" s="8" t="s">
        <v>104</v>
      </c>
      <c r="D87" s="12"/>
      <c r="E87" s="48"/>
      <c r="F87" s="53">
        <v>0</v>
      </c>
      <c r="G87" s="13">
        <v>0</v>
      </c>
    </row>
    <row r="88" spans="1:7" ht="15" x14ac:dyDescent="0.25">
      <c r="A88" s="6"/>
      <c r="B88" s="7"/>
      <c r="C88" s="14"/>
      <c r="D88" s="4"/>
      <c r="E88" s="46"/>
      <c r="F88" s="56"/>
      <c r="G88" s="27"/>
    </row>
    <row r="89" spans="1:7" ht="15" x14ac:dyDescent="0.25">
      <c r="A89" s="1"/>
      <c r="B89" s="2"/>
      <c r="C89" s="8" t="s">
        <v>114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12"/>
      <c r="E90" s="48"/>
      <c r="F90" s="53">
        <v>0</v>
      </c>
      <c r="G90" s="13">
        <v>0</v>
      </c>
    </row>
    <row r="91" spans="1:7" ht="15" x14ac:dyDescent="0.25">
      <c r="A91" s="1"/>
      <c r="B91" s="2"/>
      <c r="C91" s="14"/>
      <c r="D91" s="4"/>
      <c r="E91" s="46"/>
      <c r="F91" s="51"/>
      <c r="G91" s="5"/>
    </row>
    <row r="92" spans="1:7" ht="25.5" x14ac:dyDescent="0.25">
      <c r="A92" s="1"/>
      <c r="B92" s="26"/>
      <c r="C92" s="8" t="s">
        <v>115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12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1"/>
      <c r="G94" s="5"/>
    </row>
    <row r="95" spans="1:7" ht="15" x14ac:dyDescent="0.25">
      <c r="A95" s="6"/>
      <c r="B95" s="7"/>
      <c r="C95" s="28" t="s">
        <v>116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1"/>
      <c r="D96" s="4"/>
      <c r="E96" s="46"/>
      <c r="F96" s="51"/>
      <c r="G96" s="5"/>
    </row>
    <row r="97" spans="1:7" ht="15" x14ac:dyDescent="0.25">
      <c r="A97" s="1"/>
      <c r="B97" s="2"/>
      <c r="C97" s="3" t="s">
        <v>117</v>
      </c>
      <c r="D97" s="4"/>
      <c r="E97" s="46"/>
      <c r="F97" s="51"/>
      <c r="G97" s="5"/>
    </row>
    <row r="98" spans="1:7" ht="15" x14ac:dyDescent="0.25">
      <c r="A98" s="6"/>
      <c r="B98" s="7"/>
      <c r="C98" s="8" t="s">
        <v>118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15" x14ac:dyDescent="0.25">
      <c r="A101" s="6"/>
      <c r="B101" s="7"/>
      <c r="C101" s="8" t="s">
        <v>119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15" x14ac:dyDescent="0.25">
      <c r="A104" s="6"/>
      <c r="B104" s="7"/>
      <c r="C104" s="8" t="s">
        <v>120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6"/>
      <c r="B107" s="7"/>
      <c r="C107" s="8" t="s">
        <v>121</v>
      </c>
      <c r="D107" s="9"/>
      <c r="E107" s="47"/>
      <c r="F107" s="52"/>
      <c r="G107" s="10"/>
    </row>
    <row r="108" spans="1:7" ht="15" x14ac:dyDescent="0.25">
      <c r="A108" s="6">
        <v>1</v>
      </c>
      <c r="B108" s="7"/>
      <c r="C108" s="11" t="s">
        <v>840</v>
      </c>
      <c r="D108" s="15"/>
      <c r="E108" s="46"/>
      <c r="F108" s="51">
        <v>23.9886038</v>
      </c>
      <c r="G108" s="5">
        <v>5.3648059999999997E-3</v>
      </c>
    </row>
    <row r="109" spans="1:7" ht="15" x14ac:dyDescent="0.25">
      <c r="A109" s="6"/>
      <c r="B109" s="7"/>
      <c r="C109" s="8" t="s">
        <v>104</v>
      </c>
      <c r="D109" s="25"/>
      <c r="E109" s="48"/>
      <c r="F109" s="53">
        <v>23.9886038</v>
      </c>
      <c r="G109" s="13">
        <v>5.3648059999999997E-3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24" t="s">
        <v>122</v>
      </c>
      <c r="D111" s="25"/>
      <c r="E111" s="48"/>
      <c r="F111" s="53">
        <v>23.9886038</v>
      </c>
      <c r="G111" s="13">
        <v>5.3648059999999997E-3</v>
      </c>
    </row>
    <row r="112" spans="1:7" ht="15" x14ac:dyDescent="0.25">
      <c r="A112" s="6"/>
      <c r="B112" s="7"/>
      <c r="C112" s="29"/>
      <c r="D112" s="7"/>
      <c r="E112" s="46"/>
      <c r="F112" s="51"/>
      <c r="G112" s="5"/>
    </row>
    <row r="113" spans="1:7" ht="15" x14ac:dyDescent="0.25">
      <c r="A113" s="1"/>
      <c r="B113" s="2"/>
      <c r="C113" s="3" t="s">
        <v>123</v>
      </c>
      <c r="D113" s="4"/>
      <c r="E113" s="46"/>
      <c r="F113" s="51"/>
      <c r="G113" s="5"/>
    </row>
    <row r="114" spans="1:7" ht="25.5" x14ac:dyDescent="0.25">
      <c r="A114" s="6"/>
      <c r="B114" s="7"/>
      <c r="C114" s="8" t="s">
        <v>124</v>
      </c>
      <c r="D114" s="9"/>
      <c r="E114" s="47"/>
      <c r="F114" s="52"/>
      <c r="G114" s="10"/>
    </row>
    <row r="115" spans="1:7" ht="15" x14ac:dyDescent="0.25">
      <c r="A115" s="6"/>
      <c r="B115" s="7"/>
      <c r="C115" s="8" t="s">
        <v>104</v>
      </c>
      <c r="D115" s="25"/>
      <c r="E115" s="48"/>
      <c r="F115" s="53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6"/>
      <c r="F116" s="51"/>
      <c r="G116" s="5"/>
    </row>
    <row r="117" spans="1:7" ht="15" x14ac:dyDescent="0.25">
      <c r="A117" s="1"/>
      <c r="B117" s="2"/>
      <c r="C117" s="3" t="s">
        <v>125</v>
      </c>
      <c r="D117" s="4"/>
      <c r="E117" s="46"/>
      <c r="F117" s="51"/>
      <c r="G117" s="5"/>
    </row>
    <row r="118" spans="1:7" ht="25.5" x14ac:dyDescent="0.25">
      <c r="A118" s="6"/>
      <c r="B118" s="7"/>
      <c r="C118" s="8" t="s">
        <v>126</v>
      </c>
      <c r="D118" s="9"/>
      <c r="E118" s="47"/>
      <c r="F118" s="52"/>
      <c r="G118" s="10"/>
    </row>
    <row r="119" spans="1:7" ht="15" x14ac:dyDescent="0.25">
      <c r="A119" s="6"/>
      <c r="B119" s="7"/>
      <c r="C119" s="8" t="s">
        <v>104</v>
      </c>
      <c r="D119" s="25"/>
      <c r="E119" s="48"/>
      <c r="F119" s="53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1"/>
      <c r="G120" s="5"/>
    </row>
    <row r="121" spans="1:7" ht="25.5" x14ac:dyDescent="0.25">
      <c r="A121" s="6"/>
      <c r="B121" s="7"/>
      <c r="C121" s="8" t="s">
        <v>127</v>
      </c>
      <c r="D121" s="9"/>
      <c r="E121" s="47"/>
      <c r="F121" s="53">
        <v>100.9974</v>
      </c>
      <c r="G121" s="13">
        <v>2.2587037000000001E-2</v>
      </c>
    </row>
    <row r="122" spans="1:7" ht="15" x14ac:dyDescent="0.25">
      <c r="A122" s="6"/>
      <c r="B122" s="7"/>
      <c r="C122" s="96" t="s">
        <v>812</v>
      </c>
      <c r="D122" s="25"/>
      <c r="E122" s="48"/>
      <c r="F122" s="53">
        <v>100.9974</v>
      </c>
      <c r="G122" s="13">
        <v>2.2587037000000001E-2</v>
      </c>
    </row>
    <row r="123" spans="1:7" ht="15" x14ac:dyDescent="0.25">
      <c r="A123" s="6"/>
      <c r="B123" s="7"/>
      <c r="C123" s="14"/>
      <c r="D123" s="7"/>
      <c r="E123" s="46"/>
      <c r="F123" s="56"/>
      <c r="G123" s="27"/>
    </row>
    <row r="124" spans="1:7" ht="25.5" x14ac:dyDescent="0.25">
      <c r="A124" s="6"/>
      <c r="B124" s="7"/>
      <c r="C124" s="29" t="s">
        <v>128</v>
      </c>
      <c r="D124" s="7"/>
      <c r="E124" s="46"/>
      <c r="F124" s="133">
        <v>-3.8770348100000001</v>
      </c>
      <c r="G124" s="139">
        <v>-8.6705922151912877E-4</v>
      </c>
    </row>
    <row r="125" spans="1:7" ht="15" x14ac:dyDescent="0.25">
      <c r="A125" s="6"/>
      <c r="B125" s="7"/>
      <c r="C125" s="30" t="s">
        <v>129</v>
      </c>
      <c r="D125" s="12"/>
      <c r="E125" s="48"/>
      <c r="F125" s="53">
        <v>4471.4763579900018</v>
      </c>
      <c r="G125" s="13">
        <v>1.0000000020000002</v>
      </c>
    </row>
    <row r="127" spans="1:7" ht="15" x14ac:dyDescent="0.25">
      <c r="B127" s="143"/>
      <c r="C127" s="143"/>
      <c r="D127" s="143"/>
      <c r="E127" s="143"/>
      <c r="F127" s="143"/>
    </row>
    <row r="128" spans="1:7" ht="15" x14ac:dyDescent="0.25">
      <c r="B128" s="143"/>
      <c r="C128" s="143"/>
      <c r="D128" s="143"/>
      <c r="E128" s="143"/>
      <c r="F128" s="143"/>
    </row>
    <row r="130" spans="2:4" ht="15" x14ac:dyDescent="0.25">
      <c r="B130" s="36" t="s">
        <v>131</v>
      </c>
      <c r="C130" s="37"/>
      <c r="D130" s="38"/>
    </row>
    <row r="131" spans="2:4" ht="15" x14ac:dyDescent="0.25">
      <c r="B131" s="39" t="s">
        <v>132</v>
      </c>
      <c r="C131" s="40"/>
      <c r="D131" s="62" t="s">
        <v>133</v>
      </c>
    </row>
    <row r="132" spans="2:4" ht="15" x14ac:dyDescent="0.25">
      <c r="B132" s="39" t="s">
        <v>134</v>
      </c>
      <c r="C132" s="40"/>
      <c r="D132" s="62" t="s">
        <v>133</v>
      </c>
    </row>
    <row r="133" spans="2:4" ht="15" x14ac:dyDescent="0.25">
      <c r="B133" s="41" t="s">
        <v>135</v>
      </c>
      <c r="C133" s="40"/>
      <c r="D133" s="42"/>
    </row>
    <row r="134" spans="2:4" ht="25.5" customHeight="1" x14ac:dyDescent="0.25">
      <c r="B134" s="42"/>
      <c r="C134" s="32" t="s">
        <v>136</v>
      </c>
      <c r="D134" s="33" t="s">
        <v>137</v>
      </c>
    </row>
    <row r="135" spans="2:4" ht="12.75" customHeight="1" x14ac:dyDescent="0.25">
      <c r="B135" s="57" t="s">
        <v>138</v>
      </c>
      <c r="C135" s="58" t="s">
        <v>139</v>
      </c>
      <c r="D135" s="58" t="s">
        <v>140</v>
      </c>
    </row>
    <row r="136" spans="2:4" ht="15" x14ac:dyDescent="0.25">
      <c r="B136" s="42" t="s">
        <v>141</v>
      </c>
      <c r="C136" s="43">
        <v>8.9680999999999997</v>
      </c>
      <c r="D136" s="43">
        <v>8.5760000000000005</v>
      </c>
    </row>
    <row r="137" spans="2:4" ht="15" x14ac:dyDescent="0.25">
      <c r="B137" s="42" t="s">
        <v>142</v>
      </c>
      <c r="C137" s="43">
        <v>8.9680999999999997</v>
      </c>
      <c r="D137" s="43">
        <v>8.5760000000000005</v>
      </c>
    </row>
    <row r="138" spans="2:4" ht="15" x14ac:dyDescent="0.25">
      <c r="B138" s="42" t="s">
        <v>143</v>
      </c>
      <c r="C138" s="43">
        <v>8.8071000000000002</v>
      </c>
      <c r="D138" s="43">
        <v>8.4205000000000005</v>
      </c>
    </row>
    <row r="139" spans="2:4" ht="15" x14ac:dyDescent="0.25">
      <c r="B139" s="42" t="s">
        <v>144</v>
      </c>
      <c r="C139" s="43">
        <v>8.8071000000000002</v>
      </c>
      <c r="D139" s="43">
        <v>8.4206000000000003</v>
      </c>
    </row>
    <row r="141" spans="2:4" ht="15" x14ac:dyDescent="0.25">
      <c r="B141" s="59" t="s">
        <v>145</v>
      </c>
      <c r="C141" s="44"/>
      <c r="D141" s="60" t="s">
        <v>133</v>
      </c>
    </row>
    <row r="142" spans="2:4" ht="24.75" customHeight="1" x14ac:dyDescent="0.25">
      <c r="B142" s="61"/>
      <c r="C142" s="61"/>
    </row>
    <row r="143" spans="2:4" ht="15" x14ac:dyDescent="0.25">
      <c r="B143" s="63"/>
      <c r="C143" s="65"/>
      <c r="D143"/>
    </row>
    <row r="145" spans="2:4" ht="15" x14ac:dyDescent="0.25">
      <c r="B145" s="41" t="s">
        <v>146</v>
      </c>
      <c r="C145" s="40"/>
      <c r="D145" s="64" t="s">
        <v>133</v>
      </c>
    </row>
    <row r="146" spans="2:4" ht="15" x14ac:dyDescent="0.25">
      <c r="B146" s="41" t="s">
        <v>147</v>
      </c>
      <c r="C146" s="40"/>
      <c r="D146" s="64" t="s">
        <v>133</v>
      </c>
    </row>
    <row r="147" spans="2:4" ht="15" x14ac:dyDescent="0.25">
      <c r="B147" s="41" t="s">
        <v>148</v>
      </c>
      <c r="C147" s="40"/>
      <c r="D147" s="45">
        <v>5.5932332668167481E-2</v>
      </c>
    </row>
    <row r="148" spans="2:4" ht="15" x14ac:dyDescent="0.25">
      <c r="B148" s="41" t="s">
        <v>149</v>
      </c>
      <c r="C148" s="40"/>
      <c r="D148" s="45" t="s">
        <v>133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V141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505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442</v>
      </c>
      <c r="C7" s="11" t="s">
        <v>443</v>
      </c>
      <c r="D7" s="2" t="s">
        <v>186</v>
      </c>
      <c r="E7" s="46">
        <v>14004</v>
      </c>
      <c r="F7" s="51">
        <v>116.70933599999999</v>
      </c>
      <c r="G7" s="5">
        <v>4.0798019999999997E-2</v>
      </c>
    </row>
    <row r="8" spans="1:7" ht="15" x14ac:dyDescent="0.25">
      <c r="A8" s="6">
        <v>2</v>
      </c>
      <c r="B8" s="7" t="s">
        <v>64</v>
      </c>
      <c r="C8" s="11" t="s">
        <v>65</v>
      </c>
      <c r="D8" s="2" t="s">
        <v>19</v>
      </c>
      <c r="E8" s="46">
        <v>10306</v>
      </c>
      <c r="F8" s="51">
        <v>103.24035499999999</v>
      </c>
      <c r="G8" s="5">
        <v>3.6089676000000001E-2</v>
      </c>
    </row>
    <row r="9" spans="1:7" ht="25.5" x14ac:dyDescent="0.25">
      <c r="A9" s="6">
        <v>3</v>
      </c>
      <c r="B9" s="7" t="s">
        <v>94</v>
      </c>
      <c r="C9" s="11" t="s">
        <v>95</v>
      </c>
      <c r="D9" s="2" t="s">
        <v>22</v>
      </c>
      <c r="E9" s="46">
        <v>8759</v>
      </c>
      <c r="F9" s="51">
        <v>97.658470500000007</v>
      </c>
      <c r="G9" s="5">
        <v>3.4138419000000003E-2</v>
      </c>
    </row>
    <row r="10" spans="1:7" ht="25.5" x14ac:dyDescent="0.25">
      <c r="A10" s="6">
        <v>4</v>
      </c>
      <c r="B10" s="7" t="s">
        <v>440</v>
      </c>
      <c r="C10" s="11" t="s">
        <v>441</v>
      </c>
      <c r="D10" s="2" t="s">
        <v>53</v>
      </c>
      <c r="E10" s="46">
        <v>59341</v>
      </c>
      <c r="F10" s="51">
        <v>94.470872</v>
      </c>
      <c r="G10" s="5">
        <v>3.3024131999999998E-2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22</v>
      </c>
      <c r="E11" s="46">
        <v>15634</v>
      </c>
      <c r="F11" s="51">
        <v>92.998849000000007</v>
      </c>
      <c r="G11" s="5">
        <v>3.2509558000000001E-2</v>
      </c>
    </row>
    <row r="12" spans="1:7" ht="25.5" x14ac:dyDescent="0.25">
      <c r="A12" s="6">
        <v>6</v>
      </c>
      <c r="B12" s="7" t="s">
        <v>66</v>
      </c>
      <c r="C12" s="11" t="s">
        <v>67</v>
      </c>
      <c r="D12" s="2" t="s">
        <v>13</v>
      </c>
      <c r="E12" s="46">
        <v>62965</v>
      </c>
      <c r="F12" s="51">
        <v>88.560272499999996</v>
      </c>
      <c r="G12" s="5">
        <v>3.0957966999999999E-2</v>
      </c>
    </row>
    <row r="13" spans="1:7" ht="15" x14ac:dyDescent="0.25">
      <c r="A13" s="6">
        <v>7</v>
      </c>
      <c r="B13" s="7" t="s">
        <v>259</v>
      </c>
      <c r="C13" s="11" t="s">
        <v>260</v>
      </c>
      <c r="D13" s="2" t="s">
        <v>172</v>
      </c>
      <c r="E13" s="46">
        <v>15923</v>
      </c>
      <c r="F13" s="51">
        <v>82.664254499999998</v>
      </c>
      <c r="G13" s="5">
        <v>2.8896899E-2</v>
      </c>
    </row>
    <row r="14" spans="1:7" ht="15" x14ac:dyDescent="0.25">
      <c r="A14" s="6">
        <v>8</v>
      </c>
      <c r="B14" s="7" t="s">
        <v>154</v>
      </c>
      <c r="C14" s="11" t="s">
        <v>155</v>
      </c>
      <c r="D14" s="2" t="s">
        <v>19</v>
      </c>
      <c r="E14" s="46">
        <v>40648</v>
      </c>
      <c r="F14" s="51">
        <v>79.283923999999999</v>
      </c>
      <c r="G14" s="5">
        <v>2.7715238999999999E-2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14991</v>
      </c>
      <c r="F15" s="51">
        <v>73.778206499999996</v>
      </c>
      <c r="G15" s="5">
        <v>2.5790608E-2</v>
      </c>
    </row>
    <row r="16" spans="1:7" ht="25.5" x14ac:dyDescent="0.25">
      <c r="A16" s="6">
        <v>10</v>
      </c>
      <c r="B16" s="7" t="s">
        <v>75</v>
      </c>
      <c r="C16" s="11" t="s">
        <v>76</v>
      </c>
      <c r="D16" s="2" t="s">
        <v>22</v>
      </c>
      <c r="E16" s="46">
        <v>44521</v>
      </c>
      <c r="F16" s="51">
        <v>73.148003000000003</v>
      </c>
      <c r="G16" s="5">
        <v>2.5570308E-2</v>
      </c>
    </row>
    <row r="17" spans="1:7" ht="25.5" x14ac:dyDescent="0.25">
      <c r="A17" s="6">
        <v>11</v>
      </c>
      <c r="B17" s="7" t="s">
        <v>151</v>
      </c>
      <c r="C17" s="11" t="s">
        <v>152</v>
      </c>
      <c r="D17" s="2" t="s">
        <v>153</v>
      </c>
      <c r="E17" s="46">
        <v>10021</v>
      </c>
      <c r="F17" s="51">
        <v>70.848470000000006</v>
      </c>
      <c r="G17" s="5">
        <v>2.4766462E-2</v>
      </c>
    </row>
    <row r="18" spans="1:7" ht="25.5" x14ac:dyDescent="0.25">
      <c r="A18" s="6">
        <v>12</v>
      </c>
      <c r="B18" s="7" t="s">
        <v>176</v>
      </c>
      <c r="C18" s="11" t="s">
        <v>177</v>
      </c>
      <c r="D18" s="2" t="s">
        <v>22</v>
      </c>
      <c r="E18" s="46">
        <v>20151</v>
      </c>
      <c r="F18" s="51">
        <v>70.095253499999998</v>
      </c>
      <c r="G18" s="5">
        <v>2.450316E-2</v>
      </c>
    </row>
    <row r="19" spans="1:7" ht="25.5" x14ac:dyDescent="0.25">
      <c r="A19" s="6">
        <v>13</v>
      </c>
      <c r="B19" s="7" t="s">
        <v>98</v>
      </c>
      <c r="C19" s="11" t="s">
        <v>99</v>
      </c>
      <c r="D19" s="2" t="s">
        <v>22</v>
      </c>
      <c r="E19" s="46">
        <v>14577</v>
      </c>
      <c r="F19" s="51">
        <v>69.984177000000003</v>
      </c>
      <c r="G19" s="5">
        <v>2.4464330999999999E-2</v>
      </c>
    </row>
    <row r="20" spans="1:7" ht="25.5" x14ac:dyDescent="0.25">
      <c r="A20" s="6">
        <v>14</v>
      </c>
      <c r="B20" s="7" t="s">
        <v>193</v>
      </c>
      <c r="C20" s="11" t="s">
        <v>194</v>
      </c>
      <c r="D20" s="2" t="s">
        <v>163</v>
      </c>
      <c r="E20" s="46">
        <v>14765</v>
      </c>
      <c r="F20" s="51">
        <v>69.698182500000001</v>
      </c>
      <c r="G20" s="5">
        <v>2.4364356E-2</v>
      </c>
    </row>
    <row r="21" spans="1:7" ht="25.5" x14ac:dyDescent="0.25">
      <c r="A21" s="6">
        <v>15</v>
      </c>
      <c r="B21" s="7" t="s">
        <v>37</v>
      </c>
      <c r="C21" s="11" t="s">
        <v>38</v>
      </c>
      <c r="D21" s="2" t="s">
        <v>22</v>
      </c>
      <c r="E21" s="46">
        <v>9615</v>
      </c>
      <c r="F21" s="51">
        <v>68.934742499999999</v>
      </c>
      <c r="G21" s="5">
        <v>2.4097481E-2</v>
      </c>
    </row>
    <row r="22" spans="1:7" ht="15" x14ac:dyDescent="0.25">
      <c r="A22" s="6">
        <v>16</v>
      </c>
      <c r="B22" s="7" t="s">
        <v>182</v>
      </c>
      <c r="C22" s="11" t="s">
        <v>183</v>
      </c>
      <c r="D22" s="2" t="s">
        <v>172</v>
      </c>
      <c r="E22" s="46">
        <v>6278</v>
      </c>
      <c r="F22" s="51">
        <v>66.217205000000007</v>
      </c>
      <c r="G22" s="5">
        <v>2.3147513000000002E-2</v>
      </c>
    </row>
    <row r="23" spans="1:7" ht="25.5" x14ac:dyDescent="0.25">
      <c r="A23" s="6">
        <v>17</v>
      </c>
      <c r="B23" s="7" t="s">
        <v>20</v>
      </c>
      <c r="C23" s="11" t="s">
        <v>21</v>
      </c>
      <c r="D23" s="2" t="s">
        <v>22</v>
      </c>
      <c r="E23" s="46">
        <v>8779</v>
      </c>
      <c r="F23" s="51">
        <v>64.451028500000007</v>
      </c>
      <c r="G23" s="5">
        <v>2.2530112000000001E-2</v>
      </c>
    </row>
    <row r="24" spans="1:7" ht="15" x14ac:dyDescent="0.25">
      <c r="A24" s="6">
        <v>18</v>
      </c>
      <c r="B24" s="7" t="s">
        <v>444</v>
      </c>
      <c r="C24" s="11" t="s">
        <v>445</v>
      </c>
      <c r="D24" s="2" t="s">
        <v>329</v>
      </c>
      <c r="E24" s="46">
        <v>27539</v>
      </c>
      <c r="F24" s="51">
        <v>63.325930499999998</v>
      </c>
      <c r="G24" s="5">
        <v>2.2136811999999999E-2</v>
      </c>
    </row>
    <row r="25" spans="1:7" ht="25.5" x14ac:dyDescent="0.25">
      <c r="A25" s="6">
        <v>19</v>
      </c>
      <c r="B25" s="7" t="s">
        <v>191</v>
      </c>
      <c r="C25" s="11" t="s">
        <v>192</v>
      </c>
      <c r="D25" s="2" t="s">
        <v>160</v>
      </c>
      <c r="E25" s="46">
        <v>19259</v>
      </c>
      <c r="F25" s="51">
        <v>63.015447999999999</v>
      </c>
      <c r="G25" s="5">
        <v>2.2028275999999999E-2</v>
      </c>
    </row>
    <row r="26" spans="1:7" ht="15" x14ac:dyDescent="0.25">
      <c r="A26" s="6">
        <v>20</v>
      </c>
      <c r="B26" s="7" t="s">
        <v>189</v>
      </c>
      <c r="C26" s="11" t="s">
        <v>190</v>
      </c>
      <c r="D26" s="2" t="s">
        <v>172</v>
      </c>
      <c r="E26" s="46">
        <v>17000</v>
      </c>
      <c r="F26" s="51">
        <v>62.015999999999998</v>
      </c>
      <c r="G26" s="5">
        <v>2.1678900000000001E-2</v>
      </c>
    </row>
    <row r="27" spans="1:7" ht="15" x14ac:dyDescent="0.25">
      <c r="A27" s="6">
        <v>21</v>
      </c>
      <c r="B27" s="7" t="s">
        <v>468</v>
      </c>
      <c r="C27" s="11" t="s">
        <v>469</v>
      </c>
      <c r="D27" s="2" t="s">
        <v>243</v>
      </c>
      <c r="E27" s="46">
        <v>36279</v>
      </c>
      <c r="F27" s="51">
        <v>61.166393999999997</v>
      </c>
      <c r="G27" s="5">
        <v>2.1381904E-2</v>
      </c>
    </row>
    <row r="28" spans="1:7" ht="25.5" x14ac:dyDescent="0.25">
      <c r="A28" s="6">
        <v>22</v>
      </c>
      <c r="B28" s="7" t="s">
        <v>89</v>
      </c>
      <c r="C28" s="11" t="s">
        <v>90</v>
      </c>
      <c r="D28" s="2" t="s">
        <v>22</v>
      </c>
      <c r="E28" s="46">
        <v>9470</v>
      </c>
      <c r="F28" s="51">
        <v>60.077680000000001</v>
      </c>
      <c r="G28" s="5">
        <v>2.1001321999999999E-2</v>
      </c>
    </row>
    <row r="29" spans="1:7" ht="15" x14ac:dyDescent="0.25">
      <c r="A29" s="6">
        <v>23</v>
      </c>
      <c r="B29" s="7" t="s">
        <v>168</v>
      </c>
      <c r="C29" s="11" t="s">
        <v>169</v>
      </c>
      <c r="D29" s="2" t="s">
        <v>19</v>
      </c>
      <c r="E29" s="46">
        <v>59961</v>
      </c>
      <c r="F29" s="51">
        <v>59.841078000000003</v>
      </c>
      <c r="G29" s="5">
        <v>2.0918613999999999E-2</v>
      </c>
    </row>
    <row r="30" spans="1:7" ht="25.5" x14ac:dyDescent="0.25">
      <c r="A30" s="6">
        <v>24</v>
      </c>
      <c r="B30" s="7" t="s">
        <v>187</v>
      </c>
      <c r="C30" s="11" t="s">
        <v>188</v>
      </c>
      <c r="D30" s="2" t="s">
        <v>44</v>
      </c>
      <c r="E30" s="46">
        <v>14589</v>
      </c>
      <c r="F30" s="51">
        <v>59.267812499999998</v>
      </c>
      <c r="G30" s="5">
        <v>2.0718217000000001E-2</v>
      </c>
    </row>
    <row r="31" spans="1:7" ht="15" x14ac:dyDescent="0.25">
      <c r="A31" s="6">
        <v>25</v>
      </c>
      <c r="B31" s="7" t="s">
        <v>294</v>
      </c>
      <c r="C31" s="11" t="s">
        <v>295</v>
      </c>
      <c r="D31" s="2" t="s">
        <v>175</v>
      </c>
      <c r="E31" s="46">
        <v>2551</v>
      </c>
      <c r="F31" s="51">
        <v>58.861773999999997</v>
      </c>
      <c r="G31" s="5">
        <v>2.0576278999999999E-2</v>
      </c>
    </row>
    <row r="32" spans="1:7" ht="15" x14ac:dyDescent="0.25">
      <c r="A32" s="6">
        <v>26</v>
      </c>
      <c r="B32" s="7" t="s">
        <v>446</v>
      </c>
      <c r="C32" s="11" t="s">
        <v>447</v>
      </c>
      <c r="D32" s="2" t="s">
        <v>172</v>
      </c>
      <c r="E32" s="46">
        <v>48902</v>
      </c>
      <c r="F32" s="51">
        <v>58.706851</v>
      </c>
      <c r="G32" s="5">
        <v>2.0522122E-2</v>
      </c>
    </row>
    <row r="33" spans="1:7" ht="15" x14ac:dyDescent="0.25">
      <c r="A33" s="6">
        <v>27</v>
      </c>
      <c r="B33" s="7" t="s">
        <v>200</v>
      </c>
      <c r="C33" s="11" t="s">
        <v>201</v>
      </c>
      <c r="D33" s="2" t="s">
        <v>172</v>
      </c>
      <c r="E33" s="46">
        <v>39691</v>
      </c>
      <c r="F33" s="51">
        <v>51.578454499999999</v>
      </c>
      <c r="G33" s="5">
        <v>1.8030253E-2</v>
      </c>
    </row>
    <row r="34" spans="1:7" ht="15" x14ac:dyDescent="0.25">
      <c r="A34" s="6">
        <v>28</v>
      </c>
      <c r="B34" s="7" t="s">
        <v>411</v>
      </c>
      <c r="C34" s="11" t="s">
        <v>412</v>
      </c>
      <c r="D34" s="2" t="s">
        <v>208</v>
      </c>
      <c r="E34" s="46">
        <v>8052</v>
      </c>
      <c r="F34" s="51">
        <v>49.713048000000001</v>
      </c>
      <c r="G34" s="5">
        <v>1.7378164000000001E-2</v>
      </c>
    </row>
    <row r="35" spans="1:7" ht="25.5" x14ac:dyDescent="0.25">
      <c r="A35" s="6">
        <v>29</v>
      </c>
      <c r="B35" s="7" t="s">
        <v>448</v>
      </c>
      <c r="C35" s="11" t="s">
        <v>449</v>
      </c>
      <c r="D35" s="2" t="s">
        <v>81</v>
      </c>
      <c r="E35" s="46">
        <v>15500</v>
      </c>
      <c r="F35" s="51">
        <v>48.228250000000003</v>
      </c>
      <c r="G35" s="5">
        <v>1.6859124E-2</v>
      </c>
    </row>
    <row r="36" spans="1:7" ht="15" x14ac:dyDescent="0.25">
      <c r="A36" s="6">
        <v>30</v>
      </c>
      <c r="B36" s="7" t="s">
        <v>184</v>
      </c>
      <c r="C36" s="11" t="s">
        <v>185</v>
      </c>
      <c r="D36" s="2" t="s">
        <v>186</v>
      </c>
      <c r="E36" s="46">
        <v>29206</v>
      </c>
      <c r="F36" s="51">
        <v>47.299117000000003</v>
      </c>
      <c r="G36" s="5">
        <v>1.6534327000000001E-2</v>
      </c>
    </row>
    <row r="37" spans="1:7" ht="15" x14ac:dyDescent="0.25">
      <c r="A37" s="6">
        <v>31</v>
      </c>
      <c r="B37" s="7" t="s">
        <v>270</v>
      </c>
      <c r="C37" s="11" t="s">
        <v>271</v>
      </c>
      <c r="D37" s="2" t="s">
        <v>175</v>
      </c>
      <c r="E37" s="46">
        <v>13715</v>
      </c>
      <c r="F37" s="51">
        <v>46.747577499999998</v>
      </c>
      <c r="G37" s="5">
        <v>1.6341525999999999E-2</v>
      </c>
    </row>
    <row r="38" spans="1:7" ht="15" x14ac:dyDescent="0.25">
      <c r="A38" s="6">
        <v>32</v>
      </c>
      <c r="B38" s="7" t="s">
        <v>459</v>
      </c>
      <c r="C38" s="11" t="s">
        <v>460</v>
      </c>
      <c r="D38" s="2" t="s">
        <v>175</v>
      </c>
      <c r="E38" s="46">
        <v>11015</v>
      </c>
      <c r="F38" s="51">
        <v>46.070237499999998</v>
      </c>
      <c r="G38" s="5">
        <v>1.6104747999999999E-2</v>
      </c>
    </row>
    <row r="39" spans="1:7" ht="25.5" x14ac:dyDescent="0.25">
      <c r="A39" s="6">
        <v>33</v>
      </c>
      <c r="B39" s="7" t="s">
        <v>178</v>
      </c>
      <c r="C39" s="11" t="s">
        <v>179</v>
      </c>
      <c r="D39" s="2" t="s">
        <v>32</v>
      </c>
      <c r="E39" s="46">
        <v>3915</v>
      </c>
      <c r="F39" s="51">
        <v>43.930214999999997</v>
      </c>
      <c r="G39" s="5">
        <v>1.5356662E-2</v>
      </c>
    </row>
    <row r="40" spans="1:7" ht="25.5" x14ac:dyDescent="0.25">
      <c r="A40" s="6">
        <v>34</v>
      </c>
      <c r="B40" s="7" t="s">
        <v>357</v>
      </c>
      <c r="C40" s="11" t="s">
        <v>358</v>
      </c>
      <c r="D40" s="2" t="s">
        <v>22</v>
      </c>
      <c r="E40" s="46">
        <v>12191</v>
      </c>
      <c r="F40" s="51">
        <v>43.540156500000002</v>
      </c>
      <c r="G40" s="5">
        <v>1.5220309E-2</v>
      </c>
    </row>
    <row r="41" spans="1:7" ht="15" x14ac:dyDescent="0.25">
      <c r="A41" s="6">
        <v>35</v>
      </c>
      <c r="B41" s="7" t="s">
        <v>267</v>
      </c>
      <c r="C41" s="11" t="s">
        <v>268</v>
      </c>
      <c r="D41" s="2" t="s">
        <v>269</v>
      </c>
      <c r="E41" s="46">
        <v>5153</v>
      </c>
      <c r="F41" s="51">
        <v>41.710958499999997</v>
      </c>
      <c r="G41" s="5">
        <v>1.4580877000000001E-2</v>
      </c>
    </row>
    <row r="42" spans="1:7" ht="15" x14ac:dyDescent="0.25">
      <c r="A42" s="6">
        <v>36</v>
      </c>
      <c r="B42" s="7" t="s">
        <v>61</v>
      </c>
      <c r="C42" s="11" t="s">
        <v>62</v>
      </c>
      <c r="D42" s="2" t="s">
        <v>63</v>
      </c>
      <c r="E42" s="46">
        <v>15271</v>
      </c>
      <c r="F42" s="51">
        <v>39.429721999999998</v>
      </c>
      <c r="G42" s="5">
        <v>1.3783426999999999E-2</v>
      </c>
    </row>
    <row r="43" spans="1:7" ht="25.5" x14ac:dyDescent="0.25">
      <c r="A43" s="6">
        <v>37</v>
      </c>
      <c r="B43" s="7" t="s">
        <v>209</v>
      </c>
      <c r="C43" s="11" t="s">
        <v>210</v>
      </c>
      <c r="D43" s="2" t="s">
        <v>32</v>
      </c>
      <c r="E43" s="46">
        <v>30148</v>
      </c>
      <c r="F43" s="51">
        <v>37.428742</v>
      </c>
      <c r="G43" s="5">
        <v>1.3083945E-2</v>
      </c>
    </row>
    <row r="44" spans="1:7" ht="15" x14ac:dyDescent="0.25">
      <c r="A44" s="6">
        <v>38</v>
      </c>
      <c r="B44" s="7" t="s">
        <v>236</v>
      </c>
      <c r="C44" s="11" t="s">
        <v>237</v>
      </c>
      <c r="D44" s="2" t="s">
        <v>238</v>
      </c>
      <c r="E44" s="46">
        <v>5487</v>
      </c>
      <c r="F44" s="51">
        <v>37.339035000000003</v>
      </c>
      <c r="G44" s="5">
        <v>1.3052586E-2</v>
      </c>
    </row>
    <row r="45" spans="1:7" ht="15" x14ac:dyDescent="0.25">
      <c r="A45" s="6">
        <v>39</v>
      </c>
      <c r="B45" s="7" t="s">
        <v>452</v>
      </c>
      <c r="C45" s="11" t="s">
        <v>453</v>
      </c>
      <c r="D45" s="2" t="s">
        <v>175</v>
      </c>
      <c r="E45" s="46">
        <v>32043</v>
      </c>
      <c r="F45" s="51">
        <v>37.025686499999999</v>
      </c>
      <c r="G45" s="5">
        <v>1.2943049E-2</v>
      </c>
    </row>
    <row r="46" spans="1:7" ht="51" x14ac:dyDescent="0.25">
      <c r="A46" s="6">
        <v>40</v>
      </c>
      <c r="B46" s="7" t="s">
        <v>231</v>
      </c>
      <c r="C46" s="11" t="s">
        <v>232</v>
      </c>
      <c r="D46" s="2" t="s">
        <v>233</v>
      </c>
      <c r="E46" s="46">
        <v>14184</v>
      </c>
      <c r="F46" s="51">
        <v>32.949432000000002</v>
      </c>
      <c r="G46" s="5">
        <v>1.1518115000000001E-2</v>
      </c>
    </row>
    <row r="47" spans="1:7" ht="25.5" x14ac:dyDescent="0.25">
      <c r="A47" s="6">
        <v>41</v>
      </c>
      <c r="B47" s="7" t="s">
        <v>49</v>
      </c>
      <c r="C47" s="11" t="s">
        <v>50</v>
      </c>
      <c r="D47" s="2" t="s">
        <v>13</v>
      </c>
      <c r="E47" s="46">
        <v>33709</v>
      </c>
      <c r="F47" s="51">
        <v>32.849420500000001</v>
      </c>
      <c r="G47" s="5">
        <v>1.1483154000000001E-2</v>
      </c>
    </row>
    <row r="48" spans="1:7" ht="15" x14ac:dyDescent="0.25">
      <c r="A48" s="6">
        <v>42</v>
      </c>
      <c r="B48" s="7" t="s">
        <v>246</v>
      </c>
      <c r="C48" s="11" t="s">
        <v>247</v>
      </c>
      <c r="D48" s="2" t="s">
        <v>208</v>
      </c>
      <c r="E48" s="46">
        <v>31755</v>
      </c>
      <c r="F48" s="51">
        <v>30.722962500000001</v>
      </c>
      <c r="G48" s="5">
        <v>1.0739810000000001E-2</v>
      </c>
    </row>
    <row r="49" spans="1:7" ht="15" x14ac:dyDescent="0.25">
      <c r="A49" s="6">
        <v>43</v>
      </c>
      <c r="B49" s="7" t="s">
        <v>234</v>
      </c>
      <c r="C49" s="11" t="s">
        <v>235</v>
      </c>
      <c r="D49" s="2" t="s">
        <v>172</v>
      </c>
      <c r="E49" s="46">
        <v>4020</v>
      </c>
      <c r="F49" s="51">
        <v>28.550039999999999</v>
      </c>
      <c r="G49" s="5">
        <v>9.9802220000000004E-3</v>
      </c>
    </row>
    <row r="50" spans="1:7" ht="15" x14ac:dyDescent="0.25">
      <c r="A50" s="6">
        <v>44</v>
      </c>
      <c r="B50" s="7" t="s">
        <v>213</v>
      </c>
      <c r="C50" s="11" t="s">
        <v>214</v>
      </c>
      <c r="D50" s="2" t="s">
        <v>208</v>
      </c>
      <c r="E50" s="46">
        <v>21170</v>
      </c>
      <c r="F50" s="51">
        <v>26.48367</v>
      </c>
      <c r="G50" s="5">
        <v>9.2578820000000003E-3</v>
      </c>
    </row>
    <row r="51" spans="1:7" ht="15" x14ac:dyDescent="0.25">
      <c r="A51" s="6">
        <v>45</v>
      </c>
      <c r="B51" s="7" t="s">
        <v>450</v>
      </c>
      <c r="C51" s="11" t="s">
        <v>451</v>
      </c>
      <c r="D51" s="2" t="s">
        <v>186</v>
      </c>
      <c r="E51" s="46">
        <v>3545</v>
      </c>
      <c r="F51" s="51">
        <v>25.921040000000001</v>
      </c>
      <c r="G51" s="5">
        <v>9.0612039999999998E-3</v>
      </c>
    </row>
    <row r="52" spans="1:7" ht="25.5" x14ac:dyDescent="0.25">
      <c r="A52" s="6">
        <v>46</v>
      </c>
      <c r="B52" s="7" t="s">
        <v>464</v>
      </c>
      <c r="C52" s="11" t="s">
        <v>465</v>
      </c>
      <c r="D52" s="2" t="s">
        <v>53</v>
      </c>
      <c r="E52" s="46">
        <v>2633</v>
      </c>
      <c r="F52" s="51">
        <v>20.2174905</v>
      </c>
      <c r="G52" s="5">
        <v>7.0674170000000003E-3</v>
      </c>
    </row>
    <row r="53" spans="1:7" ht="25.5" x14ac:dyDescent="0.25">
      <c r="A53" s="6">
        <v>47</v>
      </c>
      <c r="B53" s="7" t="s">
        <v>215</v>
      </c>
      <c r="C53" s="11" t="s">
        <v>216</v>
      </c>
      <c r="D53" s="2" t="s">
        <v>53</v>
      </c>
      <c r="E53" s="46">
        <v>6010</v>
      </c>
      <c r="F53" s="51">
        <v>18.324490000000001</v>
      </c>
      <c r="G53" s="5">
        <v>6.4056820000000002E-3</v>
      </c>
    </row>
    <row r="54" spans="1:7" ht="15" x14ac:dyDescent="0.25">
      <c r="A54" s="6">
        <v>48</v>
      </c>
      <c r="B54" s="7" t="s">
        <v>257</v>
      </c>
      <c r="C54" s="11" t="s">
        <v>258</v>
      </c>
      <c r="D54" s="2" t="s">
        <v>243</v>
      </c>
      <c r="E54" s="46">
        <v>942</v>
      </c>
      <c r="F54" s="51">
        <v>3.1717140000000001</v>
      </c>
      <c r="G54" s="5">
        <v>1.1087340000000001E-3</v>
      </c>
    </row>
    <row r="55" spans="1:7" ht="15" x14ac:dyDescent="0.25">
      <c r="A55" s="6">
        <v>49</v>
      </c>
      <c r="B55" s="7" t="s">
        <v>262</v>
      </c>
      <c r="C55" s="11" t="s">
        <v>263</v>
      </c>
      <c r="D55" s="2" t="s">
        <v>172</v>
      </c>
      <c r="E55" s="46">
        <v>1037</v>
      </c>
      <c r="F55" s="51">
        <v>0.79641600000000001</v>
      </c>
      <c r="G55" s="5">
        <v>2.7840299999999998E-4</v>
      </c>
    </row>
    <row r="56" spans="1:7" ht="15" x14ac:dyDescent="0.25">
      <c r="A56" s="1"/>
      <c r="B56" s="2"/>
      <c r="C56" s="8" t="s">
        <v>104</v>
      </c>
      <c r="D56" s="12"/>
      <c r="E56" s="48"/>
      <c r="F56" s="53">
        <v>2719.0484455000005</v>
      </c>
      <c r="G56" s="13">
        <v>0.95049630700000021</v>
      </c>
    </row>
    <row r="57" spans="1:7" ht="15" x14ac:dyDescent="0.25">
      <c r="A57" s="6"/>
      <c r="B57" s="7"/>
      <c r="C57" s="14"/>
      <c r="D57" s="15"/>
      <c r="E57" s="46"/>
      <c r="F57" s="51"/>
      <c r="G57" s="5"/>
    </row>
    <row r="58" spans="1:7" ht="15" x14ac:dyDescent="0.25">
      <c r="A58" s="1"/>
      <c r="B58" s="2"/>
      <c r="C58" s="8" t="s">
        <v>105</v>
      </c>
      <c r="D58" s="9"/>
      <c r="E58" s="47"/>
      <c r="F58" s="52"/>
      <c r="G58" s="10"/>
    </row>
    <row r="59" spans="1:7" ht="15" x14ac:dyDescent="0.25">
      <c r="A59" s="1"/>
      <c r="B59" s="2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6"/>
      <c r="B60" s="7"/>
      <c r="C60" s="14"/>
      <c r="D60" s="15"/>
      <c r="E60" s="46"/>
      <c r="F60" s="51"/>
      <c r="G60" s="5"/>
    </row>
    <row r="61" spans="1:7" ht="15" x14ac:dyDescent="0.25">
      <c r="A61" s="16"/>
      <c r="B61" s="17"/>
      <c r="C61" s="8" t="s">
        <v>106</v>
      </c>
      <c r="D61" s="9"/>
      <c r="E61" s="47"/>
      <c r="F61" s="52"/>
      <c r="G61" s="10"/>
    </row>
    <row r="62" spans="1:7" ht="15" x14ac:dyDescent="0.25">
      <c r="A62" s="18"/>
      <c r="B62" s="19"/>
      <c r="C62" s="8" t="s">
        <v>104</v>
      </c>
      <c r="D62" s="20"/>
      <c r="E62" s="49"/>
      <c r="F62" s="54">
        <v>0</v>
      </c>
      <c r="G62" s="21">
        <v>0</v>
      </c>
    </row>
    <row r="63" spans="1:7" ht="15" x14ac:dyDescent="0.25">
      <c r="A63" s="18"/>
      <c r="B63" s="19"/>
      <c r="C63" s="14"/>
      <c r="D63" s="22"/>
      <c r="E63" s="50"/>
      <c r="F63" s="55"/>
      <c r="G63" s="23"/>
    </row>
    <row r="64" spans="1:7" ht="15" x14ac:dyDescent="0.25">
      <c r="A64" s="1"/>
      <c r="B64" s="2"/>
      <c r="C64" s="8" t="s">
        <v>108</v>
      </c>
      <c r="D64" s="9"/>
      <c r="E64" s="47"/>
      <c r="F64" s="52"/>
      <c r="G64" s="10"/>
    </row>
    <row r="65" spans="1:7" ht="15" x14ac:dyDescent="0.25">
      <c r="A65" s="1"/>
      <c r="B65" s="2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15" x14ac:dyDescent="0.25">
      <c r="A67" s="1"/>
      <c r="B67" s="2"/>
      <c r="C67" s="8" t="s">
        <v>109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1"/>
      <c r="B69" s="2"/>
      <c r="C69" s="14"/>
      <c r="D69" s="4"/>
      <c r="E69" s="46"/>
      <c r="F69" s="51"/>
      <c r="G69" s="5"/>
    </row>
    <row r="70" spans="1:7" ht="15" x14ac:dyDescent="0.25">
      <c r="A70" s="1"/>
      <c r="B70" s="2"/>
      <c r="C70" s="8" t="s">
        <v>110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1"/>
      <c r="B72" s="2"/>
      <c r="C72" s="14"/>
      <c r="D72" s="4"/>
      <c r="E72" s="46"/>
      <c r="F72" s="51"/>
      <c r="G72" s="5"/>
    </row>
    <row r="73" spans="1:7" ht="25.5" x14ac:dyDescent="0.25">
      <c r="A73" s="6"/>
      <c r="B73" s="7"/>
      <c r="C73" s="24" t="s">
        <v>111</v>
      </c>
      <c r="D73" s="25"/>
      <c r="E73" s="48"/>
      <c r="F73" s="53">
        <v>2719.0484455000005</v>
      </c>
      <c r="G73" s="13">
        <v>0.95049630700000021</v>
      </c>
    </row>
    <row r="74" spans="1:7" ht="15" x14ac:dyDescent="0.25">
      <c r="A74" s="1"/>
      <c r="B74" s="2"/>
      <c r="C74" s="11"/>
      <c r="D74" s="4"/>
      <c r="E74" s="46"/>
      <c r="F74" s="51"/>
      <c r="G74" s="5"/>
    </row>
    <row r="75" spans="1:7" ht="15" x14ac:dyDescent="0.25">
      <c r="A75" s="1"/>
      <c r="B75" s="2"/>
      <c r="C75" s="3" t="s">
        <v>112</v>
      </c>
      <c r="D75" s="4"/>
      <c r="E75" s="46"/>
      <c r="F75" s="51"/>
      <c r="G75" s="5"/>
    </row>
    <row r="76" spans="1:7" ht="25.5" x14ac:dyDescent="0.25">
      <c r="A76" s="1"/>
      <c r="B76" s="2"/>
      <c r="C76" s="8" t="s">
        <v>10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1"/>
      <c r="G78" s="5"/>
    </row>
    <row r="79" spans="1:7" ht="15" x14ac:dyDescent="0.25">
      <c r="A79" s="1"/>
      <c r="B79" s="26"/>
      <c r="C79" s="8" t="s">
        <v>113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4"/>
      <c r="E81" s="46"/>
      <c r="F81" s="56"/>
      <c r="G81" s="27"/>
    </row>
    <row r="82" spans="1:7" ht="15" x14ac:dyDescent="0.25">
      <c r="A82" s="1"/>
      <c r="B82" s="2"/>
      <c r="C82" s="8" t="s">
        <v>114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1"/>
      <c r="B85" s="26"/>
      <c r="C85" s="8" t="s">
        <v>115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12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1"/>
      <c r="G87" s="5"/>
    </row>
    <row r="88" spans="1:7" ht="15" x14ac:dyDescent="0.25">
      <c r="A88" s="6"/>
      <c r="B88" s="7"/>
      <c r="C88" s="28" t="s">
        <v>116</v>
      </c>
      <c r="D88" s="25"/>
      <c r="E88" s="48"/>
      <c r="F88" s="53">
        <v>0</v>
      </c>
      <c r="G88" s="13">
        <v>0</v>
      </c>
    </row>
    <row r="89" spans="1:7" ht="15" x14ac:dyDescent="0.25">
      <c r="A89" s="6"/>
      <c r="B89" s="7"/>
      <c r="C89" s="11"/>
      <c r="D89" s="4"/>
      <c r="E89" s="46"/>
      <c r="F89" s="51"/>
      <c r="G89" s="5"/>
    </row>
    <row r="90" spans="1:7" ht="15" x14ac:dyDescent="0.25">
      <c r="A90" s="1"/>
      <c r="B90" s="2"/>
      <c r="C90" s="3" t="s">
        <v>117</v>
      </c>
      <c r="D90" s="4"/>
      <c r="E90" s="46"/>
      <c r="F90" s="51"/>
      <c r="G90" s="5"/>
    </row>
    <row r="91" spans="1:7" ht="15" x14ac:dyDescent="0.25">
      <c r="A91" s="6"/>
      <c r="B91" s="7"/>
      <c r="C91" s="8" t="s">
        <v>118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119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15" x14ac:dyDescent="0.25">
      <c r="A97" s="6"/>
      <c r="B97" s="7"/>
      <c r="C97" s="8" t="s">
        <v>120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25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7"/>
      <c r="E99" s="46"/>
      <c r="F99" s="51"/>
      <c r="G99" s="5"/>
    </row>
    <row r="100" spans="1:7" ht="15" x14ac:dyDescent="0.25">
      <c r="A100" s="6"/>
      <c r="B100" s="7"/>
      <c r="C100" s="8" t="s">
        <v>121</v>
      </c>
      <c r="D100" s="9"/>
      <c r="E100" s="47"/>
      <c r="F100" s="52"/>
      <c r="G100" s="10"/>
    </row>
    <row r="101" spans="1:7" ht="15" x14ac:dyDescent="0.25">
      <c r="A101" s="6">
        <v>1</v>
      </c>
      <c r="B101" s="7"/>
      <c r="C101" s="11" t="s">
        <v>840</v>
      </c>
      <c r="D101" s="15"/>
      <c r="E101" s="46"/>
      <c r="F101" s="51">
        <v>57.972459100000002</v>
      </c>
      <c r="G101" s="5">
        <v>2.0265400999999999E-2</v>
      </c>
    </row>
    <row r="102" spans="1:7" ht="15" x14ac:dyDescent="0.25">
      <c r="A102" s="6"/>
      <c r="B102" s="7"/>
      <c r="C102" s="8" t="s">
        <v>104</v>
      </c>
      <c r="D102" s="25"/>
      <c r="E102" s="48"/>
      <c r="F102" s="53">
        <v>57.972459100000002</v>
      </c>
      <c r="G102" s="13">
        <v>2.0265400999999999E-2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25.5" x14ac:dyDescent="0.25">
      <c r="A104" s="6"/>
      <c r="B104" s="7"/>
      <c r="C104" s="24" t="s">
        <v>122</v>
      </c>
      <c r="D104" s="25"/>
      <c r="E104" s="48"/>
      <c r="F104" s="53">
        <v>57.972459100000002</v>
      </c>
      <c r="G104" s="13">
        <v>2.0265400999999999E-2</v>
      </c>
    </row>
    <row r="105" spans="1:7" ht="15" x14ac:dyDescent="0.25">
      <c r="A105" s="6"/>
      <c r="B105" s="7"/>
      <c r="C105" s="29"/>
      <c r="D105" s="7"/>
      <c r="E105" s="46"/>
      <c r="F105" s="51"/>
      <c r="G105" s="5"/>
    </row>
    <row r="106" spans="1:7" ht="15" x14ac:dyDescent="0.25">
      <c r="A106" s="1"/>
      <c r="B106" s="2"/>
      <c r="C106" s="3" t="s">
        <v>123</v>
      </c>
      <c r="D106" s="4"/>
      <c r="E106" s="46"/>
      <c r="F106" s="51"/>
      <c r="G106" s="5"/>
    </row>
    <row r="107" spans="1:7" ht="25.5" x14ac:dyDescent="0.25">
      <c r="A107" s="6"/>
      <c r="B107" s="7"/>
      <c r="C107" s="8" t="s">
        <v>124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25"/>
      <c r="E108" s="48"/>
      <c r="F108" s="53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1"/>
      <c r="G109" s="5"/>
    </row>
    <row r="110" spans="1:7" ht="15" x14ac:dyDescent="0.25">
      <c r="A110" s="1"/>
      <c r="B110" s="2"/>
      <c r="C110" s="3" t="s">
        <v>125</v>
      </c>
      <c r="D110" s="4"/>
      <c r="E110" s="46"/>
      <c r="F110" s="51"/>
      <c r="G110" s="5"/>
    </row>
    <row r="111" spans="1:7" ht="25.5" x14ac:dyDescent="0.25">
      <c r="A111" s="6"/>
      <c r="B111" s="7"/>
      <c r="C111" s="8" t="s">
        <v>126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1"/>
      <c r="G113" s="5"/>
    </row>
    <row r="114" spans="1:7" ht="25.5" x14ac:dyDescent="0.25">
      <c r="A114" s="6"/>
      <c r="B114" s="7"/>
      <c r="C114" s="8" t="s">
        <v>127</v>
      </c>
      <c r="D114" s="9"/>
      <c r="E114" s="47"/>
      <c r="F114" s="53">
        <v>85.088849999999994</v>
      </c>
      <c r="G114" s="13">
        <v>2.9744464000000002E-2</v>
      </c>
    </row>
    <row r="115" spans="1:7" ht="15" x14ac:dyDescent="0.25">
      <c r="A115" s="6"/>
      <c r="B115" s="7"/>
      <c r="C115" s="96" t="s">
        <v>812</v>
      </c>
      <c r="D115" s="25"/>
      <c r="E115" s="48"/>
      <c r="F115" s="53">
        <v>85.088849999999994</v>
      </c>
      <c r="G115" s="13">
        <v>2.9744464000000002E-2</v>
      </c>
    </row>
    <row r="116" spans="1:7" ht="15" x14ac:dyDescent="0.25">
      <c r="A116" s="6"/>
      <c r="B116" s="7"/>
      <c r="C116" s="14"/>
      <c r="D116" s="7"/>
      <c r="E116" s="46"/>
      <c r="F116" s="56"/>
      <c r="G116" s="27"/>
    </row>
    <row r="117" spans="1:7" ht="25.5" x14ac:dyDescent="0.25">
      <c r="A117" s="6"/>
      <c r="B117" s="7"/>
      <c r="C117" s="29" t="s">
        <v>128</v>
      </c>
      <c r="D117" s="7"/>
      <c r="E117" s="46"/>
      <c r="F117" s="133">
        <v>-1.4479951</v>
      </c>
      <c r="G117" s="139">
        <v>-5.0617487201740584E-4</v>
      </c>
    </row>
    <row r="118" spans="1:7" ht="15" x14ac:dyDescent="0.25">
      <c r="A118" s="6"/>
      <c r="B118" s="7"/>
      <c r="C118" s="30" t="s">
        <v>129</v>
      </c>
      <c r="D118" s="12"/>
      <c r="E118" s="48"/>
      <c r="F118" s="53">
        <v>2860.6617595000007</v>
      </c>
      <c r="G118" s="13">
        <v>0.9999999970000002</v>
      </c>
    </row>
    <row r="120" spans="1:7" ht="15" x14ac:dyDescent="0.25">
      <c r="B120" s="143"/>
      <c r="C120" s="143"/>
      <c r="D120" s="143"/>
      <c r="E120" s="143"/>
      <c r="F120" s="143"/>
    </row>
    <row r="121" spans="1:7" ht="15" x14ac:dyDescent="0.25">
      <c r="B121" s="143"/>
      <c r="C121" s="143"/>
      <c r="D121" s="143"/>
      <c r="E121" s="143"/>
      <c r="F121" s="143"/>
    </row>
    <row r="123" spans="1:7" ht="15" x14ac:dyDescent="0.25">
      <c r="B123" s="36" t="s">
        <v>131</v>
      </c>
      <c r="C123" s="37"/>
      <c r="D123" s="38"/>
    </row>
    <row r="124" spans="1:7" ht="15" x14ac:dyDescent="0.25">
      <c r="B124" s="39" t="s">
        <v>132</v>
      </c>
      <c r="C124" s="40"/>
      <c r="D124" s="62" t="s">
        <v>133</v>
      </c>
    </row>
    <row r="125" spans="1:7" ht="15" x14ac:dyDescent="0.25">
      <c r="B125" s="39" t="s">
        <v>134</v>
      </c>
      <c r="C125" s="40"/>
      <c r="D125" s="62" t="s">
        <v>133</v>
      </c>
    </row>
    <row r="126" spans="1:7" ht="15" x14ac:dyDescent="0.25">
      <c r="B126" s="41" t="s">
        <v>135</v>
      </c>
      <c r="C126" s="40"/>
      <c r="D126" s="42"/>
    </row>
    <row r="127" spans="1:7" ht="25.5" customHeight="1" x14ac:dyDescent="0.25">
      <c r="B127" s="42"/>
      <c r="C127" s="32" t="s">
        <v>136</v>
      </c>
      <c r="D127" s="33" t="s">
        <v>137</v>
      </c>
    </row>
    <row r="128" spans="1:7" ht="12.75" customHeight="1" x14ac:dyDescent="0.25">
      <c r="B128" s="57" t="s">
        <v>138</v>
      </c>
      <c r="C128" s="58" t="s">
        <v>139</v>
      </c>
      <c r="D128" s="58" t="s">
        <v>140</v>
      </c>
    </row>
    <row r="129" spans="2:4" ht="15" x14ac:dyDescent="0.25">
      <c r="B129" s="42" t="s">
        <v>141</v>
      </c>
      <c r="C129" s="43">
        <v>10.2281</v>
      </c>
      <c r="D129" s="43">
        <v>9.8030000000000008</v>
      </c>
    </row>
    <row r="130" spans="2:4" ht="15" x14ac:dyDescent="0.25">
      <c r="B130" s="42" t="s">
        <v>142</v>
      </c>
      <c r="C130" s="43">
        <v>10.2281</v>
      </c>
      <c r="D130" s="43">
        <v>9.8030000000000008</v>
      </c>
    </row>
    <row r="131" spans="2:4" ht="15" x14ac:dyDescent="0.25">
      <c r="B131" s="42" t="s">
        <v>143</v>
      </c>
      <c r="C131" s="43">
        <v>10.1785</v>
      </c>
      <c r="D131" s="43">
        <v>9.7530999999999999</v>
      </c>
    </row>
    <row r="132" spans="2:4" ht="15" x14ac:dyDescent="0.25">
      <c r="B132" s="42" t="s">
        <v>144</v>
      </c>
      <c r="C132" s="43">
        <v>10.1785</v>
      </c>
      <c r="D132" s="43">
        <v>9.7530999999999999</v>
      </c>
    </row>
    <row r="134" spans="2:4" ht="15" x14ac:dyDescent="0.25">
      <c r="B134" s="59" t="s">
        <v>145</v>
      </c>
      <c r="C134" s="44"/>
      <c r="D134" s="60" t="s">
        <v>133</v>
      </c>
    </row>
    <row r="135" spans="2:4" ht="24.75" customHeight="1" x14ac:dyDescent="0.25">
      <c r="B135" s="61"/>
      <c r="C135" s="61"/>
    </row>
    <row r="136" spans="2:4" ht="15" x14ac:dyDescent="0.25">
      <c r="B136" s="63"/>
      <c r="C136" s="65"/>
      <c r="D136"/>
    </row>
    <row r="138" spans="2:4" ht="15" x14ac:dyDescent="0.25">
      <c r="B138" s="41" t="s">
        <v>146</v>
      </c>
      <c r="C138" s="40"/>
      <c r="D138" s="64" t="s">
        <v>133</v>
      </c>
    </row>
    <row r="139" spans="2:4" ht="15" x14ac:dyDescent="0.25">
      <c r="B139" s="41" t="s">
        <v>147</v>
      </c>
      <c r="C139" s="40"/>
      <c r="D139" s="64" t="s">
        <v>133</v>
      </c>
    </row>
    <row r="140" spans="2:4" ht="15" x14ac:dyDescent="0.25">
      <c r="B140" s="41" t="s">
        <v>148</v>
      </c>
      <c r="C140" s="40"/>
      <c r="D140" s="45">
        <v>4.3941042863031701E-2</v>
      </c>
    </row>
    <row r="141" spans="2:4" ht="15" x14ac:dyDescent="0.25">
      <c r="B141" s="41" t="s">
        <v>149</v>
      </c>
      <c r="C141" s="40"/>
      <c r="D141" s="45" t="s">
        <v>133</v>
      </c>
    </row>
  </sheetData>
  <mergeCells count="5">
    <mergeCell ref="A1:G1"/>
    <mergeCell ref="A2:G2"/>
    <mergeCell ref="A3:G3"/>
    <mergeCell ref="B120:F120"/>
    <mergeCell ref="B121:F12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814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26270</v>
      </c>
      <c r="F7" s="51">
        <v>114.82617</v>
      </c>
      <c r="G7" s="5">
        <v>5.9539394000000002E-2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4440</v>
      </c>
      <c r="F8" s="51">
        <v>108.5025</v>
      </c>
      <c r="G8" s="5">
        <v>5.6260459999999998E-2</v>
      </c>
    </row>
    <row r="9" spans="1:7" ht="15" x14ac:dyDescent="0.25">
      <c r="A9" s="6">
        <v>3</v>
      </c>
      <c r="B9" s="7" t="s">
        <v>493</v>
      </c>
      <c r="C9" s="11" t="s">
        <v>494</v>
      </c>
      <c r="D9" s="2" t="s">
        <v>208</v>
      </c>
      <c r="E9" s="46">
        <v>13320</v>
      </c>
      <c r="F9" s="51">
        <v>97.502399999999994</v>
      </c>
      <c r="G9" s="5">
        <v>5.0556714000000003E-2</v>
      </c>
    </row>
    <row r="10" spans="1:7" ht="15" x14ac:dyDescent="0.25">
      <c r="A10" s="6">
        <v>4</v>
      </c>
      <c r="B10" s="7" t="s">
        <v>47</v>
      </c>
      <c r="C10" s="11" t="s">
        <v>48</v>
      </c>
      <c r="D10" s="2" t="s">
        <v>16</v>
      </c>
      <c r="E10" s="46">
        <v>26762</v>
      </c>
      <c r="F10" s="51">
        <v>96.677724999999995</v>
      </c>
      <c r="G10" s="5">
        <v>5.0129105E-2</v>
      </c>
    </row>
    <row r="11" spans="1:7" ht="25.5" x14ac:dyDescent="0.25">
      <c r="A11" s="6">
        <v>5</v>
      </c>
      <c r="B11" s="7" t="s">
        <v>11</v>
      </c>
      <c r="C11" s="11" t="s">
        <v>12</v>
      </c>
      <c r="D11" s="2" t="s">
        <v>13</v>
      </c>
      <c r="E11" s="46">
        <v>4968</v>
      </c>
      <c r="F11" s="51">
        <v>77.162976</v>
      </c>
      <c r="G11" s="5">
        <v>4.0010364E-2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6049</v>
      </c>
      <c r="F12" s="51">
        <v>75.800019000000006</v>
      </c>
      <c r="G12" s="5">
        <v>3.9303645999999998E-2</v>
      </c>
    </row>
    <row r="13" spans="1:7" ht="25.5" x14ac:dyDescent="0.25">
      <c r="A13" s="6">
        <v>7</v>
      </c>
      <c r="B13" s="7" t="s">
        <v>395</v>
      </c>
      <c r="C13" s="11" t="s">
        <v>396</v>
      </c>
      <c r="D13" s="2" t="s">
        <v>44</v>
      </c>
      <c r="E13" s="46">
        <v>25095</v>
      </c>
      <c r="F13" s="51">
        <v>68.722657499999997</v>
      </c>
      <c r="G13" s="5">
        <v>3.5633909999999998E-2</v>
      </c>
    </row>
    <row r="14" spans="1:7" ht="15" x14ac:dyDescent="0.25">
      <c r="A14" s="6">
        <v>8</v>
      </c>
      <c r="B14" s="7" t="s">
        <v>399</v>
      </c>
      <c r="C14" s="11" t="s">
        <v>400</v>
      </c>
      <c r="D14" s="2" t="s">
        <v>208</v>
      </c>
      <c r="E14" s="46">
        <v>9208</v>
      </c>
      <c r="F14" s="51">
        <v>65.063727999999998</v>
      </c>
      <c r="G14" s="5">
        <v>3.373669E-2</v>
      </c>
    </row>
    <row r="15" spans="1:7" ht="15" x14ac:dyDescent="0.25">
      <c r="A15" s="6">
        <v>9</v>
      </c>
      <c r="B15" s="7" t="s">
        <v>387</v>
      </c>
      <c r="C15" s="11" t="s">
        <v>388</v>
      </c>
      <c r="D15" s="2" t="s">
        <v>16</v>
      </c>
      <c r="E15" s="46">
        <v>7735</v>
      </c>
      <c r="F15" s="51">
        <v>62.541342499999999</v>
      </c>
      <c r="G15" s="5">
        <v>3.2428789E-2</v>
      </c>
    </row>
    <row r="16" spans="1:7" ht="15" x14ac:dyDescent="0.25">
      <c r="A16" s="6">
        <v>10</v>
      </c>
      <c r="B16" s="7" t="s">
        <v>506</v>
      </c>
      <c r="C16" s="11" t="s">
        <v>507</v>
      </c>
      <c r="D16" s="2" t="s">
        <v>19</v>
      </c>
      <c r="E16" s="46">
        <v>6519</v>
      </c>
      <c r="F16" s="51">
        <v>59.590178999999999</v>
      </c>
      <c r="G16" s="5">
        <v>3.0898558999999999E-2</v>
      </c>
    </row>
    <row r="17" spans="1:7" ht="25.5" x14ac:dyDescent="0.25">
      <c r="A17" s="6">
        <v>11</v>
      </c>
      <c r="B17" s="7" t="s">
        <v>313</v>
      </c>
      <c r="C17" s="11" t="s">
        <v>314</v>
      </c>
      <c r="D17" s="2" t="s">
        <v>44</v>
      </c>
      <c r="E17" s="46">
        <v>6264</v>
      </c>
      <c r="F17" s="51">
        <v>59.307552000000001</v>
      </c>
      <c r="G17" s="5">
        <v>3.0752010999999999E-2</v>
      </c>
    </row>
    <row r="18" spans="1:7" ht="25.5" x14ac:dyDescent="0.25">
      <c r="A18" s="6">
        <v>12</v>
      </c>
      <c r="B18" s="7" t="s">
        <v>489</v>
      </c>
      <c r="C18" s="11" t="s">
        <v>490</v>
      </c>
      <c r="D18" s="2" t="s">
        <v>172</v>
      </c>
      <c r="E18" s="46">
        <v>2647</v>
      </c>
      <c r="F18" s="51">
        <v>58.024887</v>
      </c>
      <c r="G18" s="5">
        <v>3.0086926999999999E-2</v>
      </c>
    </row>
    <row r="19" spans="1:7" ht="15" x14ac:dyDescent="0.25">
      <c r="A19" s="6">
        <v>13</v>
      </c>
      <c r="B19" s="7" t="s">
        <v>487</v>
      </c>
      <c r="C19" s="11" t="s">
        <v>488</v>
      </c>
      <c r="D19" s="2" t="s">
        <v>16</v>
      </c>
      <c r="E19" s="46">
        <v>3640</v>
      </c>
      <c r="F19" s="51">
        <v>53.766440000000003</v>
      </c>
      <c r="G19" s="5">
        <v>2.7878846999999998E-2</v>
      </c>
    </row>
    <row r="20" spans="1:7" ht="25.5" x14ac:dyDescent="0.25">
      <c r="A20" s="6">
        <v>14</v>
      </c>
      <c r="B20" s="7" t="s">
        <v>419</v>
      </c>
      <c r="C20" s="11" t="s">
        <v>420</v>
      </c>
      <c r="D20" s="2" t="s">
        <v>44</v>
      </c>
      <c r="E20" s="46">
        <v>16802</v>
      </c>
      <c r="F20" s="51">
        <v>53.346350000000001</v>
      </c>
      <c r="G20" s="5">
        <v>2.7661023E-2</v>
      </c>
    </row>
    <row r="21" spans="1:7" ht="25.5" x14ac:dyDescent="0.25">
      <c r="A21" s="6">
        <v>15</v>
      </c>
      <c r="B21" s="7" t="s">
        <v>393</v>
      </c>
      <c r="C21" s="11" t="s">
        <v>394</v>
      </c>
      <c r="D21" s="2" t="s">
        <v>172</v>
      </c>
      <c r="E21" s="46">
        <v>5463</v>
      </c>
      <c r="F21" s="51">
        <v>39.535730999999998</v>
      </c>
      <c r="G21" s="5">
        <v>2.0499974000000001E-2</v>
      </c>
    </row>
    <row r="22" spans="1:7" ht="25.5" x14ac:dyDescent="0.25">
      <c r="A22" s="6">
        <v>16</v>
      </c>
      <c r="B22" s="7" t="s">
        <v>311</v>
      </c>
      <c r="C22" s="11" t="s">
        <v>312</v>
      </c>
      <c r="D22" s="2" t="s">
        <v>44</v>
      </c>
      <c r="E22" s="46">
        <v>14145</v>
      </c>
      <c r="F22" s="51">
        <v>38.149065</v>
      </c>
      <c r="G22" s="5">
        <v>1.9780962999999999E-2</v>
      </c>
    </row>
    <row r="23" spans="1:7" ht="15" x14ac:dyDescent="0.25">
      <c r="A23" s="6">
        <v>17</v>
      </c>
      <c r="B23" s="7" t="s">
        <v>332</v>
      </c>
      <c r="C23" s="11" t="s">
        <v>333</v>
      </c>
      <c r="D23" s="2" t="s">
        <v>153</v>
      </c>
      <c r="E23" s="46">
        <v>6023</v>
      </c>
      <c r="F23" s="51">
        <v>37.740118000000002</v>
      </c>
      <c r="G23" s="5">
        <v>1.9568917000000002E-2</v>
      </c>
    </row>
    <row r="24" spans="1:7" ht="25.5" x14ac:dyDescent="0.25">
      <c r="A24" s="6">
        <v>18</v>
      </c>
      <c r="B24" s="7" t="s">
        <v>290</v>
      </c>
      <c r="C24" s="11" t="s">
        <v>291</v>
      </c>
      <c r="D24" s="2" t="s">
        <v>238</v>
      </c>
      <c r="E24" s="46">
        <v>16744</v>
      </c>
      <c r="F24" s="51">
        <v>36.058204000000003</v>
      </c>
      <c r="G24" s="5">
        <v>1.8696814999999999E-2</v>
      </c>
    </row>
    <row r="25" spans="1:7" ht="15" x14ac:dyDescent="0.25">
      <c r="A25" s="6">
        <v>19</v>
      </c>
      <c r="B25" s="7" t="s">
        <v>508</v>
      </c>
      <c r="C25" s="11" t="s">
        <v>509</v>
      </c>
      <c r="D25" s="2" t="s">
        <v>510</v>
      </c>
      <c r="E25" s="46">
        <v>13529</v>
      </c>
      <c r="F25" s="51">
        <v>34.336601999999999</v>
      </c>
      <c r="G25" s="5">
        <v>1.7804133999999999E-2</v>
      </c>
    </row>
    <row r="26" spans="1:7" ht="15" x14ac:dyDescent="0.25">
      <c r="A26" s="6">
        <v>20</v>
      </c>
      <c r="B26" s="7" t="s">
        <v>511</v>
      </c>
      <c r="C26" s="11" t="s">
        <v>512</v>
      </c>
      <c r="D26" s="2" t="s">
        <v>269</v>
      </c>
      <c r="E26" s="46">
        <v>3229</v>
      </c>
      <c r="F26" s="51">
        <v>34.238701499999998</v>
      </c>
      <c r="G26" s="5">
        <v>1.7753370000000001E-2</v>
      </c>
    </row>
    <row r="27" spans="1:7" ht="15" x14ac:dyDescent="0.25">
      <c r="A27" s="6">
        <v>21</v>
      </c>
      <c r="B27" s="7" t="s">
        <v>415</v>
      </c>
      <c r="C27" s="11" t="s">
        <v>416</v>
      </c>
      <c r="D27" s="2" t="s">
        <v>223</v>
      </c>
      <c r="E27" s="46">
        <v>5179</v>
      </c>
      <c r="F27" s="51">
        <v>33.940576499999999</v>
      </c>
      <c r="G27" s="5">
        <v>1.7598787000000001E-2</v>
      </c>
    </row>
    <row r="28" spans="1:7" ht="15" x14ac:dyDescent="0.25">
      <c r="A28" s="6">
        <v>22</v>
      </c>
      <c r="B28" s="7" t="s">
        <v>437</v>
      </c>
      <c r="C28" s="11" t="s">
        <v>438</v>
      </c>
      <c r="D28" s="2" t="s">
        <v>208</v>
      </c>
      <c r="E28" s="46">
        <v>1511</v>
      </c>
      <c r="F28" s="51">
        <v>33.652991999999998</v>
      </c>
      <c r="G28" s="5">
        <v>1.744967E-2</v>
      </c>
    </row>
    <row r="29" spans="1:7" ht="25.5" x14ac:dyDescent="0.25">
      <c r="A29" s="6">
        <v>23</v>
      </c>
      <c r="B29" s="7" t="s">
        <v>513</v>
      </c>
      <c r="C29" s="11" t="s">
        <v>514</v>
      </c>
      <c r="D29" s="2" t="s">
        <v>44</v>
      </c>
      <c r="E29" s="46">
        <v>1844</v>
      </c>
      <c r="F29" s="51">
        <v>32.963343999999999</v>
      </c>
      <c r="G29" s="5">
        <v>1.7092075000000002E-2</v>
      </c>
    </row>
    <row r="30" spans="1:7" ht="15" x14ac:dyDescent="0.25">
      <c r="A30" s="6">
        <v>24</v>
      </c>
      <c r="B30" s="7" t="s">
        <v>468</v>
      </c>
      <c r="C30" s="11" t="s">
        <v>469</v>
      </c>
      <c r="D30" s="2" t="s">
        <v>243</v>
      </c>
      <c r="E30" s="46">
        <v>19460</v>
      </c>
      <c r="F30" s="51">
        <v>32.809559999999998</v>
      </c>
      <c r="G30" s="5">
        <v>1.7012335E-2</v>
      </c>
    </row>
    <row r="31" spans="1:7" ht="25.5" x14ac:dyDescent="0.25">
      <c r="A31" s="6">
        <v>25</v>
      </c>
      <c r="B31" s="7" t="s">
        <v>515</v>
      </c>
      <c r="C31" s="11" t="s">
        <v>516</v>
      </c>
      <c r="D31" s="2" t="s">
        <v>44</v>
      </c>
      <c r="E31" s="46">
        <v>21746</v>
      </c>
      <c r="F31" s="51">
        <v>30.259558999999999</v>
      </c>
      <c r="G31" s="5">
        <v>1.5690115000000001E-2</v>
      </c>
    </row>
    <row r="32" spans="1:7" ht="15" x14ac:dyDescent="0.25">
      <c r="A32" s="6">
        <v>26</v>
      </c>
      <c r="B32" s="7" t="s">
        <v>327</v>
      </c>
      <c r="C32" s="11" t="s">
        <v>328</v>
      </c>
      <c r="D32" s="2" t="s">
        <v>329</v>
      </c>
      <c r="E32" s="46">
        <v>4850</v>
      </c>
      <c r="F32" s="51">
        <v>28.05725</v>
      </c>
      <c r="G32" s="5">
        <v>1.4548179E-2</v>
      </c>
    </row>
    <row r="33" spans="1:7" ht="25.5" x14ac:dyDescent="0.25">
      <c r="A33" s="6">
        <v>27</v>
      </c>
      <c r="B33" s="7" t="s">
        <v>161</v>
      </c>
      <c r="C33" s="11" t="s">
        <v>162</v>
      </c>
      <c r="D33" s="2" t="s">
        <v>163</v>
      </c>
      <c r="E33" s="46">
        <v>16688</v>
      </c>
      <c r="F33" s="51">
        <v>26.175128000000001</v>
      </c>
      <c r="G33" s="5">
        <v>1.3572265E-2</v>
      </c>
    </row>
    <row r="34" spans="1:7" ht="25.5" x14ac:dyDescent="0.25">
      <c r="A34" s="6">
        <v>28</v>
      </c>
      <c r="B34" s="7" t="s">
        <v>75</v>
      </c>
      <c r="C34" s="11" t="s">
        <v>76</v>
      </c>
      <c r="D34" s="2" t="s">
        <v>22</v>
      </c>
      <c r="E34" s="46">
        <v>15886</v>
      </c>
      <c r="F34" s="51">
        <v>26.100698000000001</v>
      </c>
      <c r="G34" s="5">
        <v>1.3533672E-2</v>
      </c>
    </row>
    <row r="35" spans="1:7" ht="15" x14ac:dyDescent="0.25">
      <c r="A35" s="6">
        <v>29</v>
      </c>
      <c r="B35" s="7" t="s">
        <v>211</v>
      </c>
      <c r="C35" s="11" t="s">
        <v>212</v>
      </c>
      <c r="D35" s="2" t="s">
        <v>153</v>
      </c>
      <c r="E35" s="46">
        <v>13000</v>
      </c>
      <c r="F35" s="51">
        <v>25.74</v>
      </c>
      <c r="G35" s="5">
        <v>1.3346644E-2</v>
      </c>
    </row>
    <row r="36" spans="1:7" ht="15" x14ac:dyDescent="0.25">
      <c r="A36" s="6">
        <v>30</v>
      </c>
      <c r="B36" s="7" t="s">
        <v>296</v>
      </c>
      <c r="C36" s="11" t="s">
        <v>297</v>
      </c>
      <c r="D36" s="2" t="s">
        <v>16</v>
      </c>
      <c r="E36" s="46">
        <v>23259</v>
      </c>
      <c r="F36" s="51">
        <v>25.212755999999999</v>
      </c>
      <c r="G36" s="5">
        <v>1.3073259E-2</v>
      </c>
    </row>
    <row r="37" spans="1:7" ht="25.5" x14ac:dyDescent="0.25">
      <c r="A37" s="6">
        <v>31</v>
      </c>
      <c r="B37" s="7" t="s">
        <v>517</v>
      </c>
      <c r="C37" s="11" t="s">
        <v>518</v>
      </c>
      <c r="D37" s="2" t="s">
        <v>44</v>
      </c>
      <c r="E37" s="46">
        <v>2100</v>
      </c>
      <c r="F37" s="51">
        <v>23.681699999999999</v>
      </c>
      <c r="G37" s="5">
        <v>1.2279379E-2</v>
      </c>
    </row>
    <row r="38" spans="1:7" ht="25.5" x14ac:dyDescent="0.25">
      <c r="A38" s="6">
        <v>32</v>
      </c>
      <c r="B38" s="7" t="s">
        <v>49</v>
      </c>
      <c r="C38" s="11" t="s">
        <v>50</v>
      </c>
      <c r="D38" s="2" t="s">
        <v>13</v>
      </c>
      <c r="E38" s="46">
        <v>24022</v>
      </c>
      <c r="F38" s="51">
        <v>23.409438999999999</v>
      </c>
      <c r="G38" s="5">
        <v>1.2138207E-2</v>
      </c>
    </row>
    <row r="39" spans="1:7" ht="25.5" x14ac:dyDescent="0.25">
      <c r="A39" s="6">
        <v>33</v>
      </c>
      <c r="B39" s="7" t="s">
        <v>151</v>
      </c>
      <c r="C39" s="11" t="s">
        <v>152</v>
      </c>
      <c r="D39" s="2" t="s">
        <v>153</v>
      </c>
      <c r="E39" s="46">
        <v>3275</v>
      </c>
      <c r="F39" s="51">
        <v>23.154250000000001</v>
      </c>
      <c r="G39" s="5">
        <v>1.2005887E-2</v>
      </c>
    </row>
    <row r="40" spans="1:7" ht="15" x14ac:dyDescent="0.25">
      <c r="A40" s="6">
        <v>34</v>
      </c>
      <c r="B40" s="7" t="s">
        <v>519</v>
      </c>
      <c r="C40" s="11" t="s">
        <v>520</v>
      </c>
      <c r="D40" s="2" t="s">
        <v>208</v>
      </c>
      <c r="E40" s="46">
        <v>2161</v>
      </c>
      <c r="F40" s="51">
        <v>23.0070865</v>
      </c>
      <c r="G40" s="5">
        <v>1.192958E-2</v>
      </c>
    </row>
    <row r="41" spans="1:7" ht="25.5" x14ac:dyDescent="0.25">
      <c r="A41" s="6">
        <v>35</v>
      </c>
      <c r="B41" s="7" t="s">
        <v>300</v>
      </c>
      <c r="C41" s="11" t="s">
        <v>301</v>
      </c>
      <c r="D41" s="2" t="s">
        <v>22</v>
      </c>
      <c r="E41" s="46">
        <v>2896</v>
      </c>
      <c r="F41" s="51">
        <v>22.126888000000001</v>
      </c>
      <c r="G41" s="5">
        <v>1.1473182E-2</v>
      </c>
    </row>
    <row r="42" spans="1:7" ht="15" x14ac:dyDescent="0.25">
      <c r="A42" s="6">
        <v>36</v>
      </c>
      <c r="B42" s="7" t="s">
        <v>521</v>
      </c>
      <c r="C42" s="11" t="s">
        <v>522</v>
      </c>
      <c r="D42" s="2" t="s">
        <v>16</v>
      </c>
      <c r="E42" s="46">
        <v>17664</v>
      </c>
      <c r="F42" s="51">
        <v>21.479424000000002</v>
      </c>
      <c r="G42" s="5">
        <v>1.113746E-2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6711</v>
      </c>
      <c r="F43" s="51">
        <v>20.881276499999998</v>
      </c>
      <c r="G43" s="5">
        <v>1.082731E-2</v>
      </c>
    </row>
    <row r="44" spans="1:7" ht="25.5" x14ac:dyDescent="0.25">
      <c r="A44" s="6">
        <v>38</v>
      </c>
      <c r="B44" s="7" t="s">
        <v>523</v>
      </c>
      <c r="C44" s="11" t="s">
        <v>524</v>
      </c>
      <c r="D44" s="2" t="s">
        <v>41</v>
      </c>
      <c r="E44" s="46">
        <v>12040</v>
      </c>
      <c r="F44" s="51">
        <v>18.77036</v>
      </c>
      <c r="G44" s="5">
        <v>9.7327630000000002E-3</v>
      </c>
    </row>
    <row r="45" spans="1:7" ht="25.5" x14ac:dyDescent="0.25">
      <c r="A45" s="6">
        <v>39</v>
      </c>
      <c r="B45" s="7" t="s">
        <v>96</v>
      </c>
      <c r="C45" s="11" t="s">
        <v>97</v>
      </c>
      <c r="D45" s="2" t="s">
        <v>32</v>
      </c>
      <c r="E45" s="46">
        <v>25245</v>
      </c>
      <c r="F45" s="51">
        <v>18.466717500000001</v>
      </c>
      <c r="G45" s="5">
        <v>9.5753190000000005E-3</v>
      </c>
    </row>
    <row r="46" spans="1:7" ht="25.5" x14ac:dyDescent="0.25">
      <c r="A46" s="6">
        <v>40</v>
      </c>
      <c r="B46" s="7" t="s">
        <v>292</v>
      </c>
      <c r="C46" s="11" t="s">
        <v>293</v>
      </c>
      <c r="D46" s="2" t="s">
        <v>163</v>
      </c>
      <c r="E46" s="46">
        <v>1298</v>
      </c>
      <c r="F46" s="51">
        <v>17.642416000000001</v>
      </c>
      <c r="G46" s="5">
        <v>9.1479040000000001E-3</v>
      </c>
    </row>
    <row r="47" spans="1:7" ht="25.5" x14ac:dyDescent="0.25">
      <c r="A47" s="6">
        <v>41</v>
      </c>
      <c r="B47" s="7" t="s">
        <v>272</v>
      </c>
      <c r="C47" s="11" t="s">
        <v>273</v>
      </c>
      <c r="D47" s="2" t="s">
        <v>22</v>
      </c>
      <c r="E47" s="46">
        <v>3700</v>
      </c>
      <c r="F47" s="51">
        <v>17.101400000000002</v>
      </c>
      <c r="G47" s="5">
        <v>8.8673769999999992E-3</v>
      </c>
    </row>
    <row r="48" spans="1:7" ht="38.25" x14ac:dyDescent="0.25">
      <c r="A48" s="6">
        <v>42</v>
      </c>
      <c r="B48" s="7" t="s">
        <v>254</v>
      </c>
      <c r="C48" s="11" t="s">
        <v>255</v>
      </c>
      <c r="D48" s="2" t="s">
        <v>256</v>
      </c>
      <c r="E48" s="46">
        <v>16393</v>
      </c>
      <c r="F48" s="51">
        <v>16.9913445</v>
      </c>
      <c r="G48" s="5">
        <v>8.8103120000000007E-3</v>
      </c>
    </row>
    <row r="49" spans="1:7" ht="15" x14ac:dyDescent="0.25">
      <c r="A49" s="6">
        <v>43</v>
      </c>
      <c r="B49" s="7" t="s">
        <v>500</v>
      </c>
      <c r="C49" s="11" t="s">
        <v>501</v>
      </c>
      <c r="D49" s="2" t="s">
        <v>223</v>
      </c>
      <c r="E49" s="46">
        <v>236</v>
      </c>
      <c r="F49" s="51">
        <v>15.421773999999999</v>
      </c>
      <c r="G49" s="5">
        <v>7.9964619999999993E-3</v>
      </c>
    </row>
    <row r="50" spans="1:7" ht="15" x14ac:dyDescent="0.25">
      <c r="A50" s="6">
        <v>44</v>
      </c>
      <c r="B50" s="7" t="s">
        <v>58</v>
      </c>
      <c r="C50" s="11" t="s">
        <v>59</v>
      </c>
      <c r="D50" s="2" t="s">
        <v>60</v>
      </c>
      <c r="E50" s="46">
        <v>10839</v>
      </c>
      <c r="F50" s="51">
        <v>15.3967995</v>
      </c>
      <c r="G50" s="5">
        <v>7.9835119999999999E-3</v>
      </c>
    </row>
    <row r="51" spans="1:7" ht="25.5" x14ac:dyDescent="0.25">
      <c r="A51" s="6">
        <v>45</v>
      </c>
      <c r="B51" s="7" t="s">
        <v>525</v>
      </c>
      <c r="C51" s="11" t="s">
        <v>526</v>
      </c>
      <c r="D51" s="2" t="s">
        <v>41</v>
      </c>
      <c r="E51" s="46">
        <v>3828</v>
      </c>
      <c r="F51" s="51">
        <v>15.022986</v>
      </c>
      <c r="G51" s="5">
        <v>7.7896830000000004E-3</v>
      </c>
    </row>
    <row r="52" spans="1:7" ht="25.5" x14ac:dyDescent="0.25">
      <c r="A52" s="6">
        <v>46</v>
      </c>
      <c r="B52" s="7" t="s">
        <v>527</v>
      </c>
      <c r="C52" s="11" t="s">
        <v>528</v>
      </c>
      <c r="D52" s="2" t="s">
        <v>44</v>
      </c>
      <c r="E52" s="46">
        <v>1000</v>
      </c>
      <c r="F52" s="51">
        <v>8.3085000000000004</v>
      </c>
      <c r="G52" s="5">
        <v>4.3081040000000001E-3</v>
      </c>
    </row>
    <row r="53" spans="1:7" ht="15" x14ac:dyDescent="0.25">
      <c r="A53" s="1"/>
      <c r="B53" s="2"/>
      <c r="C53" s="8" t="s">
        <v>104</v>
      </c>
      <c r="D53" s="12"/>
      <c r="E53" s="48"/>
      <c r="F53" s="53">
        <v>1866.6675725</v>
      </c>
      <c r="G53" s="13">
        <v>0.96790005400000012</v>
      </c>
    </row>
    <row r="54" spans="1:7" ht="15" x14ac:dyDescent="0.25">
      <c r="A54" s="6"/>
      <c r="B54" s="7"/>
      <c r="C54" s="14"/>
      <c r="D54" s="15"/>
      <c r="E54" s="46"/>
      <c r="F54" s="51"/>
      <c r="G54" s="5"/>
    </row>
    <row r="55" spans="1:7" ht="15" x14ac:dyDescent="0.25">
      <c r="A55" s="1"/>
      <c r="B55" s="2"/>
      <c r="C55" s="8" t="s">
        <v>105</v>
      </c>
      <c r="D55" s="9"/>
      <c r="E55" s="47"/>
      <c r="F55" s="52"/>
      <c r="G55" s="10"/>
    </row>
    <row r="56" spans="1:7" ht="15" x14ac:dyDescent="0.25">
      <c r="A56" s="1"/>
      <c r="B56" s="2"/>
      <c r="C56" s="8" t="s">
        <v>104</v>
      </c>
      <c r="D56" s="12"/>
      <c r="E56" s="48"/>
      <c r="F56" s="53">
        <v>0</v>
      </c>
      <c r="G56" s="13">
        <v>0</v>
      </c>
    </row>
    <row r="57" spans="1:7" ht="15" x14ac:dyDescent="0.25">
      <c r="A57" s="6"/>
      <c r="B57" s="7"/>
      <c r="C57" s="14"/>
      <c r="D57" s="15"/>
      <c r="E57" s="46"/>
      <c r="F57" s="51"/>
      <c r="G57" s="5"/>
    </row>
    <row r="58" spans="1:7" ht="15" x14ac:dyDescent="0.25">
      <c r="A58" s="16"/>
      <c r="B58" s="17"/>
      <c r="C58" s="8" t="s">
        <v>106</v>
      </c>
      <c r="D58" s="9"/>
      <c r="E58" s="47"/>
      <c r="F58" s="52"/>
      <c r="G58" s="10"/>
    </row>
    <row r="59" spans="1:7" ht="15" x14ac:dyDescent="0.25">
      <c r="A59" s="18"/>
      <c r="B59" s="19"/>
      <c r="C59" s="8" t="s">
        <v>104</v>
      </c>
      <c r="D59" s="20"/>
      <c r="E59" s="49"/>
      <c r="F59" s="54">
        <v>0</v>
      </c>
      <c r="G59" s="21">
        <v>0</v>
      </c>
    </row>
    <row r="60" spans="1:7" ht="15" x14ac:dyDescent="0.25">
      <c r="A60" s="18"/>
      <c r="B60" s="19"/>
      <c r="C60" s="14"/>
      <c r="D60" s="22"/>
      <c r="E60" s="50"/>
      <c r="F60" s="55"/>
      <c r="G60" s="23"/>
    </row>
    <row r="61" spans="1:7" ht="15" x14ac:dyDescent="0.25">
      <c r="A61" s="1"/>
      <c r="B61" s="2"/>
      <c r="C61" s="8" t="s">
        <v>108</v>
      </c>
      <c r="D61" s="9"/>
      <c r="E61" s="47"/>
      <c r="F61" s="52"/>
      <c r="G61" s="10"/>
    </row>
    <row r="62" spans="1:7" ht="15" x14ac:dyDescent="0.25">
      <c r="A62" s="1"/>
      <c r="B62" s="2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1"/>
      <c r="G63" s="5"/>
    </row>
    <row r="64" spans="1:7" ht="15" x14ac:dyDescent="0.25">
      <c r="A64" s="1"/>
      <c r="B64" s="2"/>
      <c r="C64" s="8" t="s">
        <v>109</v>
      </c>
      <c r="D64" s="9"/>
      <c r="E64" s="47"/>
      <c r="F64" s="52"/>
      <c r="G64" s="10"/>
    </row>
    <row r="65" spans="1:7" ht="15" x14ac:dyDescent="0.25">
      <c r="A65" s="1"/>
      <c r="B65" s="2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15" x14ac:dyDescent="0.25">
      <c r="A67" s="1"/>
      <c r="B67" s="2"/>
      <c r="C67" s="8" t="s">
        <v>110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1"/>
      <c r="B69" s="2"/>
      <c r="C69" s="14"/>
      <c r="D69" s="4"/>
      <c r="E69" s="46"/>
      <c r="F69" s="51"/>
      <c r="G69" s="5"/>
    </row>
    <row r="70" spans="1:7" ht="25.5" x14ac:dyDescent="0.25">
      <c r="A70" s="6"/>
      <c r="B70" s="7"/>
      <c r="C70" s="24" t="s">
        <v>111</v>
      </c>
      <c r="D70" s="25"/>
      <c r="E70" s="48"/>
      <c r="F70" s="53">
        <v>1866.6675725</v>
      </c>
      <c r="G70" s="13">
        <v>0.96790005400000012</v>
      </c>
    </row>
    <row r="71" spans="1:7" ht="15" x14ac:dyDescent="0.25">
      <c r="A71" s="1"/>
      <c r="B71" s="2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112</v>
      </c>
      <c r="D72" s="4"/>
      <c r="E72" s="46"/>
      <c r="F72" s="51"/>
      <c r="G72" s="5"/>
    </row>
    <row r="73" spans="1:7" ht="25.5" x14ac:dyDescent="0.25">
      <c r="A73" s="1"/>
      <c r="B73" s="2"/>
      <c r="C73" s="8" t="s">
        <v>10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1"/>
      <c r="G75" s="5"/>
    </row>
    <row r="76" spans="1:7" ht="15" x14ac:dyDescent="0.25">
      <c r="A76" s="1"/>
      <c r="B76" s="26"/>
      <c r="C76" s="8" t="s">
        <v>113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6"/>
      <c r="G78" s="27"/>
    </row>
    <row r="79" spans="1:7" ht="15" x14ac:dyDescent="0.25">
      <c r="A79" s="1"/>
      <c r="B79" s="2"/>
      <c r="C79" s="8" t="s">
        <v>114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1"/>
      <c r="B82" s="26"/>
      <c r="C82" s="8" t="s">
        <v>115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1"/>
      <c r="G84" s="5"/>
    </row>
    <row r="85" spans="1:7" ht="15" x14ac:dyDescent="0.25">
      <c r="A85" s="6"/>
      <c r="B85" s="7"/>
      <c r="C85" s="28" t="s">
        <v>116</v>
      </c>
      <c r="D85" s="25"/>
      <c r="E85" s="48"/>
      <c r="F85" s="53">
        <v>0</v>
      </c>
      <c r="G85" s="13">
        <v>0</v>
      </c>
    </row>
    <row r="86" spans="1:7" ht="15" x14ac:dyDescent="0.25">
      <c r="A86" s="6"/>
      <c r="B86" s="7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117</v>
      </c>
      <c r="D87" s="4"/>
      <c r="E87" s="46"/>
      <c r="F87" s="51"/>
      <c r="G87" s="5"/>
    </row>
    <row r="88" spans="1:7" ht="15" x14ac:dyDescent="0.25">
      <c r="A88" s="6"/>
      <c r="B88" s="7"/>
      <c r="C88" s="8" t="s">
        <v>118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119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120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15" x14ac:dyDescent="0.25">
      <c r="A97" s="6"/>
      <c r="B97" s="7"/>
      <c r="C97" s="8" t="s">
        <v>121</v>
      </c>
      <c r="D97" s="9"/>
      <c r="E97" s="47"/>
      <c r="F97" s="52"/>
      <c r="G97" s="10"/>
    </row>
    <row r="98" spans="1:7" ht="15" x14ac:dyDescent="0.25">
      <c r="A98" s="6">
        <v>1</v>
      </c>
      <c r="B98" s="7"/>
      <c r="C98" s="11" t="s">
        <v>840</v>
      </c>
      <c r="D98" s="15"/>
      <c r="E98" s="46"/>
      <c r="F98" s="51">
        <v>60.9709845</v>
      </c>
      <c r="G98" s="5">
        <v>3.1614531000000001E-2</v>
      </c>
    </row>
    <row r="99" spans="1:7" ht="15" x14ac:dyDescent="0.25">
      <c r="A99" s="6"/>
      <c r="B99" s="7"/>
      <c r="C99" s="8" t="s">
        <v>104</v>
      </c>
      <c r="D99" s="25"/>
      <c r="E99" s="48"/>
      <c r="F99" s="53">
        <v>60.9709845</v>
      </c>
      <c r="G99" s="13">
        <v>3.1614531000000001E-2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25.5" x14ac:dyDescent="0.25">
      <c r="A101" s="6"/>
      <c r="B101" s="7"/>
      <c r="C101" s="24" t="s">
        <v>122</v>
      </c>
      <c r="D101" s="25"/>
      <c r="E101" s="48"/>
      <c r="F101" s="53">
        <v>60.9709845</v>
      </c>
      <c r="G101" s="13">
        <v>3.1614531000000001E-2</v>
      </c>
    </row>
    <row r="102" spans="1:7" ht="15" x14ac:dyDescent="0.25">
      <c r="A102" s="6"/>
      <c r="B102" s="7"/>
      <c r="C102" s="29"/>
      <c r="D102" s="7"/>
      <c r="E102" s="46"/>
      <c r="F102" s="51"/>
      <c r="G102" s="5"/>
    </row>
    <row r="103" spans="1:7" ht="15" x14ac:dyDescent="0.25">
      <c r="A103" s="1"/>
      <c r="B103" s="2"/>
      <c r="C103" s="3" t="s">
        <v>123</v>
      </c>
      <c r="D103" s="4"/>
      <c r="E103" s="46"/>
      <c r="F103" s="51"/>
      <c r="G103" s="5"/>
    </row>
    <row r="104" spans="1:7" ht="25.5" x14ac:dyDescent="0.25">
      <c r="A104" s="6"/>
      <c r="B104" s="7"/>
      <c r="C104" s="8" t="s">
        <v>124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1"/>
      <c r="B107" s="2"/>
      <c r="C107" s="3" t="s">
        <v>125</v>
      </c>
      <c r="D107" s="4"/>
      <c r="E107" s="46"/>
      <c r="F107" s="51"/>
      <c r="G107" s="5"/>
    </row>
    <row r="108" spans="1:7" ht="25.5" x14ac:dyDescent="0.25">
      <c r="A108" s="6"/>
      <c r="B108" s="7"/>
      <c r="C108" s="8" t="s">
        <v>126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8" t="s">
        <v>127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6"/>
      <c r="G113" s="27"/>
    </row>
    <row r="114" spans="1:7" ht="25.5" x14ac:dyDescent="0.25">
      <c r="A114" s="6"/>
      <c r="B114" s="7"/>
      <c r="C114" s="29" t="s">
        <v>128</v>
      </c>
      <c r="D114" s="7"/>
      <c r="E114" s="46"/>
      <c r="F114" s="56">
        <v>0.93616418999999995</v>
      </c>
      <c r="G114" s="27">
        <v>4.8541799999999999E-4</v>
      </c>
    </row>
    <row r="115" spans="1:7" ht="15" x14ac:dyDescent="0.25">
      <c r="A115" s="6"/>
      <c r="B115" s="7"/>
      <c r="C115" s="30" t="s">
        <v>129</v>
      </c>
      <c r="D115" s="12"/>
      <c r="E115" s="48"/>
      <c r="F115" s="53">
        <v>1928.57472119</v>
      </c>
      <c r="G115" s="13">
        <v>1.0000000030000002</v>
      </c>
    </row>
    <row r="117" spans="1:7" ht="15" x14ac:dyDescent="0.25">
      <c r="B117" s="143"/>
      <c r="C117" s="143"/>
      <c r="D117" s="143"/>
      <c r="E117" s="143"/>
      <c r="F117" s="143"/>
    </row>
    <row r="118" spans="1:7" ht="15" x14ac:dyDescent="0.25">
      <c r="B118" s="143"/>
      <c r="C118" s="143"/>
      <c r="D118" s="143"/>
      <c r="E118" s="143"/>
      <c r="F118" s="143"/>
    </row>
    <row r="120" spans="1:7" ht="15" x14ac:dyDescent="0.25">
      <c r="B120" s="36" t="s">
        <v>131</v>
      </c>
      <c r="C120" s="37"/>
      <c r="D120" s="38"/>
    </row>
    <row r="121" spans="1:7" ht="15" x14ac:dyDescent="0.25">
      <c r="B121" s="39" t="s">
        <v>132</v>
      </c>
      <c r="C121" s="40"/>
      <c r="D121" s="62" t="s">
        <v>133</v>
      </c>
    </row>
    <row r="122" spans="1:7" ht="15" x14ac:dyDescent="0.25">
      <c r="B122" s="39" t="s">
        <v>134</v>
      </c>
      <c r="C122" s="40"/>
      <c r="D122" s="62" t="s">
        <v>133</v>
      </c>
    </row>
    <row r="123" spans="1:7" ht="15" x14ac:dyDescent="0.25">
      <c r="B123" s="41" t="s">
        <v>135</v>
      </c>
      <c r="C123" s="40"/>
      <c r="D123" s="42"/>
    </row>
    <row r="124" spans="1:7" ht="25.5" customHeight="1" x14ac:dyDescent="0.25">
      <c r="B124" s="42"/>
      <c r="C124" s="32" t="s">
        <v>136</v>
      </c>
      <c r="D124" s="33" t="s">
        <v>137</v>
      </c>
    </row>
    <row r="125" spans="1:7" ht="12.75" customHeight="1" x14ac:dyDescent="0.25">
      <c r="B125" s="57" t="s">
        <v>138</v>
      </c>
      <c r="C125" s="58" t="s">
        <v>139</v>
      </c>
      <c r="D125" s="58" t="s">
        <v>140</v>
      </c>
    </row>
    <row r="126" spans="1:7" ht="15" x14ac:dyDescent="0.25">
      <c r="B126" s="42" t="s">
        <v>141</v>
      </c>
      <c r="C126" s="43">
        <v>14.1136</v>
      </c>
      <c r="D126" s="43">
        <v>13.9251</v>
      </c>
    </row>
    <row r="127" spans="1:7" ht="15" x14ac:dyDescent="0.25">
      <c r="B127" s="42" t="s">
        <v>142</v>
      </c>
      <c r="C127" s="43">
        <v>13.017799999999999</v>
      </c>
      <c r="D127" s="43">
        <v>12.8439</v>
      </c>
    </row>
    <row r="128" spans="1:7" ht="15" x14ac:dyDescent="0.25">
      <c r="B128" s="42" t="s">
        <v>143</v>
      </c>
      <c r="C128" s="43">
        <v>13.868499999999999</v>
      </c>
      <c r="D128" s="43">
        <v>13.678599999999999</v>
      </c>
    </row>
    <row r="129" spans="2:4" ht="15" x14ac:dyDescent="0.25">
      <c r="B129" s="42" t="s">
        <v>144</v>
      </c>
      <c r="C129" s="43">
        <v>12.7789</v>
      </c>
      <c r="D129" s="43">
        <v>12.603899999999999</v>
      </c>
    </row>
    <row r="131" spans="2:4" ht="15" x14ac:dyDescent="0.25">
      <c r="B131" s="59" t="s">
        <v>145</v>
      </c>
      <c r="C131" s="44"/>
      <c r="D131" s="60" t="s">
        <v>133</v>
      </c>
    </row>
    <row r="132" spans="2:4" ht="24.75" customHeight="1" x14ac:dyDescent="0.25">
      <c r="B132" s="61"/>
      <c r="C132" s="61"/>
    </row>
    <row r="133" spans="2:4" ht="15" x14ac:dyDescent="0.25">
      <c r="B133" s="63"/>
      <c r="C133" s="65"/>
      <c r="D133"/>
    </row>
    <row r="135" spans="2:4" ht="15" x14ac:dyDescent="0.25">
      <c r="B135" s="41" t="s">
        <v>146</v>
      </c>
      <c r="C135" s="40"/>
      <c r="D135" s="64" t="s">
        <v>133</v>
      </c>
    </row>
    <row r="136" spans="2:4" ht="15" x14ac:dyDescent="0.25">
      <c r="B136" s="41" t="s">
        <v>147</v>
      </c>
      <c r="C136" s="40"/>
      <c r="D136" s="64" t="s">
        <v>133</v>
      </c>
    </row>
    <row r="137" spans="2:4" ht="15" x14ac:dyDescent="0.25">
      <c r="B137" s="41" t="s">
        <v>148</v>
      </c>
      <c r="C137" s="40"/>
      <c r="D137" s="45">
        <v>0.19068628280329064</v>
      </c>
    </row>
    <row r="138" spans="2:4" ht="15" x14ac:dyDescent="0.25">
      <c r="B138" s="41" t="s">
        <v>149</v>
      </c>
      <c r="C138" s="40"/>
      <c r="D138" s="45" t="s">
        <v>133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V137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815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23735</v>
      </c>
      <c r="F7" s="51">
        <v>103.74568499999999</v>
      </c>
      <c r="G7" s="5">
        <v>6.3124707000000002E-2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4076</v>
      </c>
      <c r="F8" s="51">
        <v>99.607249999999993</v>
      </c>
      <c r="G8" s="5">
        <v>6.0606650999999997E-2</v>
      </c>
    </row>
    <row r="9" spans="1:7" ht="15" x14ac:dyDescent="0.25">
      <c r="A9" s="6">
        <v>3</v>
      </c>
      <c r="B9" s="7" t="s">
        <v>493</v>
      </c>
      <c r="C9" s="11" t="s">
        <v>494</v>
      </c>
      <c r="D9" s="2" t="s">
        <v>208</v>
      </c>
      <c r="E9" s="46">
        <v>11954</v>
      </c>
      <c r="F9" s="51">
        <v>87.503280000000004</v>
      </c>
      <c r="G9" s="5">
        <v>5.3241915000000001E-2</v>
      </c>
    </row>
    <row r="10" spans="1:7" ht="15" x14ac:dyDescent="0.25">
      <c r="A10" s="6">
        <v>4</v>
      </c>
      <c r="B10" s="7" t="s">
        <v>47</v>
      </c>
      <c r="C10" s="11" t="s">
        <v>48</v>
      </c>
      <c r="D10" s="2" t="s">
        <v>16</v>
      </c>
      <c r="E10" s="46">
        <v>23893</v>
      </c>
      <c r="F10" s="51">
        <v>86.3134625</v>
      </c>
      <c r="G10" s="5">
        <v>5.2517963000000001E-2</v>
      </c>
    </row>
    <row r="11" spans="1:7" ht="25.5" x14ac:dyDescent="0.25">
      <c r="A11" s="6">
        <v>5</v>
      </c>
      <c r="B11" s="7" t="s">
        <v>11</v>
      </c>
      <c r="C11" s="11" t="s">
        <v>12</v>
      </c>
      <c r="D11" s="2" t="s">
        <v>13</v>
      </c>
      <c r="E11" s="46">
        <v>4637</v>
      </c>
      <c r="F11" s="51">
        <v>72.021884</v>
      </c>
      <c r="G11" s="5">
        <v>4.3822162999999997E-2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5606</v>
      </c>
      <c r="F12" s="51">
        <v>70.248785999999996</v>
      </c>
      <c r="G12" s="5">
        <v>4.2743310999999999E-2</v>
      </c>
    </row>
    <row r="13" spans="1:7" ht="25.5" x14ac:dyDescent="0.25">
      <c r="A13" s="6">
        <v>7</v>
      </c>
      <c r="B13" s="7" t="s">
        <v>395</v>
      </c>
      <c r="C13" s="11" t="s">
        <v>396</v>
      </c>
      <c r="D13" s="2" t="s">
        <v>44</v>
      </c>
      <c r="E13" s="46">
        <v>21888</v>
      </c>
      <c r="F13" s="51">
        <v>59.940288000000002</v>
      </c>
      <c r="G13" s="5">
        <v>3.6471041000000003E-2</v>
      </c>
    </row>
    <row r="14" spans="1:7" ht="15" x14ac:dyDescent="0.25">
      <c r="A14" s="6">
        <v>8</v>
      </c>
      <c r="B14" s="7" t="s">
        <v>399</v>
      </c>
      <c r="C14" s="11" t="s">
        <v>400</v>
      </c>
      <c r="D14" s="2" t="s">
        <v>208</v>
      </c>
      <c r="E14" s="46">
        <v>8372</v>
      </c>
      <c r="F14" s="51">
        <v>59.156551999999998</v>
      </c>
      <c r="G14" s="5">
        <v>3.5994171999999998E-2</v>
      </c>
    </row>
    <row r="15" spans="1:7" ht="15" x14ac:dyDescent="0.25">
      <c r="A15" s="6">
        <v>9</v>
      </c>
      <c r="B15" s="7" t="s">
        <v>387</v>
      </c>
      <c r="C15" s="11" t="s">
        <v>388</v>
      </c>
      <c r="D15" s="2" t="s">
        <v>16</v>
      </c>
      <c r="E15" s="46">
        <v>6913</v>
      </c>
      <c r="F15" s="51">
        <v>55.895061499999997</v>
      </c>
      <c r="G15" s="5">
        <v>3.4009697999999998E-2</v>
      </c>
    </row>
    <row r="16" spans="1:7" ht="15" x14ac:dyDescent="0.25">
      <c r="A16" s="6">
        <v>10</v>
      </c>
      <c r="B16" s="7" t="s">
        <v>506</v>
      </c>
      <c r="C16" s="11" t="s">
        <v>507</v>
      </c>
      <c r="D16" s="2" t="s">
        <v>19</v>
      </c>
      <c r="E16" s="46">
        <v>5964</v>
      </c>
      <c r="F16" s="51">
        <v>54.516924000000003</v>
      </c>
      <c r="G16" s="5">
        <v>3.3171161999999997E-2</v>
      </c>
    </row>
    <row r="17" spans="1:7" ht="25.5" x14ac:dyDescent="0.25">
      <c r="A17" s="6">
        <v>11</v>
      </c>
      <c r="B17" s="7" t="s">
        <v>419</v>
      </c>
      <c r="C17" s="11" t="s">
        <v>420</v>
      </c>
      <c r="D17" s="2" t="s">
        <v>44</v>
      </c>
      <c r="E17" s="46">
        <v>16230</v>
      </c>
      <c r="F17" s="51">
        <v>51.530250000000002</v>
      </c>
      <c r="G17" s="5">
        <v>3.1353901000000003E-2</v>
      </c>
    </row>
    <row r="18" spans="1:7" ht="25.5" x14ac:dyDescent="0.25">
      <c r="A18" s="6">
        <v>12</v>
      </c>
      <c r="B18" s="7" t="s">
        <v>489</v>
      </c>
      <c r="C18" s="11" t="s">
        <v>490</v>
      </c>
      <c r="D18" s="2" t="s">
        <v>172</v>
      </c>
      <c r="E18" s="46">
        <v>2313</v>
      </c>
      <c r="F18" s="51">
        <v>50.703273000000003</v>
      </c>
      <c r="G18" s="5">
        <v>3.0850722000000001E-2</v>
      </c>
    </row>
    <row r="19" spans="1:7" ht="25.5" x14ac:dyDescent="0.25">
      <c r="A19" s="6">
        <v>13</v>
      </c>
      <c r="B19" s="7" t="s">
        <v>313</v>
      </c>
      <c r="C19" s="11" t="s">
        <v>314</v>
      </c>
      <c r="D19" s="2" t="s">
        <v>44</v>
      </c>
      <c r="E19" s="46">
        <v>5166</v>
      </c>
      <c r="F19" s="51">
        <v>48.911687999999998</v>
      </c>
      <c r="G19" s="5">
        <v>2.9760621000000001E-2</v>
      </c>
    </row>
    <row r="20" spans="1:7" ht="15" x14ac:dyDescent="0.25">
      <c r="A20" s="6">
        <v>14</v>
      </c>
      <c r="B20" s="7" t="s">
        <v>487</v>
      </c>
      <c r="C20" s="11" t="s">
        <v>488</v>
      </c>
      <c r="D20" s="2" t="s">
        <v>16</v>
      </c>
      <c r="E20" s="46">
        <v>3222</v>
      </c>
      <c r="F20" s="51">
        <v>47.592162000000002</v>
      </c>
      <c r="G20" s="5">
        <v>2.8957746999999999E-2</v>
      </c>
    </row>
    <row r="21" spans="1:7" ht="25.5" x14ac:dyDescent="0.25">
      <c r="A21" s="6">
        <v>15</v>
      </c>
      <c r="B21" s="7" t="s">
        <v>393</v>
      </c>
      <c r="C21" s="11" t="s">
        <v>394</v>
      </c>
      <c r="D21" s="2" t="s">
        <v>172</v>
      </c>
      <c r="E21" s="46">
        <v>4767</v>
      </c>
      <c r="F21" s="51">
        <v>34.498778999999999</v>
      </c>
      <c r="G21" s="5">
        <v>2.0990997000000001E-2</v>
      </c>
    </row>
    <row r="22" spans="1:7" ht="25.5" x14ac:dyDescent="0.25">
      <c r="A22" s="6">
        <v>16</v>
      </c>
      <c r="B22" s="7" t="s">
        <v>311</v>
      </c>
      <c r="C22" s="11" t="s">
        <v>312</v>
      </c>
      <c r="D22" s="2" t="s">
        <v>44</v>
      </c>
      <c r="E22" s="46">
        <v>12786</v>
      </c>
      <c r="F22" s="51">
        <v>34.483842000000003</v>
      </c>
      <c r="G22" s="5">
        <v>2.0981908000000001E-2</v>
      </c>
    </row>
    <row r="23" spans="1:7" ht="25.5" x14ac:dyDescent="0.25">
      <c r="A23" s="6">
        <v>17</v>
      </c>
      <c r="B23" s="7" t="s">
        <v>290</v>
      </c>
      <c r="C23" s="11" t="s">
        <v>291</v>
      </c>
      <c r="D23" s="2" t="s">
        <v>238</v>
      </c>
      <c r="E23" s="46">
        <v>15506</v>
      </c>
      <c r="F23" s="51">
        <v>33.392170999999998</v>
      </c>
      <c r="G23" s="5">
        <v>2.0317674000000001E-2</v>
      </c>
    </row>
    <row r="24" spans="1:7" ht="15" x14ac:dyDescent="0.25">
      <c r="A24" s="6">
        <v>18</v>
      </c>
      <c r="B24" s="7" t="s">
        <v>468</v>
      </c>
      <c r="C24" s="11" t="s">
        <v>469</v>
      </c>
      <c r="D24" s="2" t="s">
        <v>243</v>
      </c>
      <c r="E24" s="46">
        <v>19531</v>
      </c>
      <c r="F24" s="51">
        <v>32.929265999999998</v>
      </c>
      <c r="G24" s="5">
        <v>2.0036017E-2</v>
      </c>
    </row>
    <row r="25" spans="1:7" ht="15" x14ac:dyDescent="0.25">
      <c r="A25" s="6">
        <v>19</v>
      </c>
      <c r="B25" s="7" t="s">
        <v>437</v>
      </c>
      <c r="C25" s="11" t="s">
        <v>438</v>
      </c>
      <c r="D25" s="2" t="s">
        <v>208</v>
      </c>
      <c r="E25" s="46">
        <v>1426</v>
      </c>
      <c r="F25" s="51">
        <v>31.759872000000001</v>
      </c>
      <c r="G25" s="5">
        <v>1.9324491999999999E-2</v>
      </c>
    </row>
    <row r="26" spans="1:7" ht="15" x14ac:dyDescent="0.25">
      <c r="A26" s="6">
        <v>20</v>
      </c>
      <c r="B26" s="7" t="s">
        <v>415</v>
      </c>
      <c r="C26" s="11" t="s">
        <v>416</v>
      </c>
      <c r="D26" s="2" t="s">
        <v>223</v>
      </c>
      <c r="E26" s="46">
        <v>4757</v>
      </c>
      <c r="F26" s="51">
        <v>31.174999499999998</v>
      </c>
      <c r="G26" s="5">
        <v>1.8968622000000001E-2</v>
      </c>
    </row>
    <row r="27" spans="1:7" ht="15" x14ac:dyDescent="0.25">
      <c r="A27" s="6">
        <v>21</v>
      </c>
      <c r="B27" s="7" t="s">
        <v>511</v>
      </c>
      <c r="C27" s="11" t="s">
        <v>512</v>
      </c>
      <c r="D27" s="2" t="s">
        <v>269</v>
      </c>
      <c r="E27" s="46">
        <v>2897</v>
      </c>
      <c r="F27" s="51">
        <v>30.718339499999999</v>
      </c>
      <c r="G27" s="5">
        <v>1.8690765000000002E-2</v>
      </c>
    </row>
    <row r="28" spans="1:7" ht="25.5" x14ac:dyDescent="0.25">
      <c r="A28" s="6">
        <v>22</v>
      </c>
      <c r="B28" s="7" t="s">
        <v>513</v>
      </c>
      <c r="C28" s="11" t="s">
        <v>514</v>
      </c>
      <c r="D28" s="2" t="s">
        <v>44</v>
      </c>
      <c r="E28" s="46">
        <v>1716</v>
      </c>
      <c r="F28" s="51">
        <v>30.675215999999999</v>
      </c>
      <c r="G28" s="5">
        <v>1.8664526000000001E-2</v>
      </c>
    </row>
    <row r="29" spans="1:7" ht="15" x14ac:dyDescent="0.25">
      <c r="A29" s="6">
        <v>23</v>
      </c>
      <c r="B29" s="7" t="s">
        <v>508</v>
      </c>
      <c r="C29" s="11" t="s">
        <v>509</v>
      </c>
      <c r="D29" s="2" t="s">
        <v>510</v>
      </c>
      <c r="E29" s="46">
        <v>12021</v>
      </c>
      <c r="F29" s="51">
        <v>30.509298000000001</v>
      </c>
      <c r="G29" s="5">
        <v>1.8563572E-2</v>
      </c>
    </row>
    <row r="30" spans="1:7" ht="15" x14ac:dyDescent="0.25">
      <c r="A30" s="6">
        <v>24</v>
      </c>
      <c r="B30" s="7" t="s">
        <v>332</v>
      </c>
      <c r="C30" s="11" t="s">
        <v>333</v>
      </c>
      <c r="D30" s="2" t="s">
        <v>153</v>
      </c>
      <c r="E30" s="46">
        <v>4654</v>
      </c>
      <c r="F30" s="51">
        <v>29.161964000000001</v>
      </c>
      <c r="G30" s="5">
        <v>1.7743778000000002E-2</v>
      </c>
    </row>
    <row r="31" spans="1:7" ht="25.5" x14ac:dyDescent="0.25">
      <c r="A31" s="6">
        <v>25</v>
      </c>
      <c r="B31" s="7" t="s">
        <v>515</v>
      </c>
      <c r="C31" s="11" t="s">
        <v>516</v>
      </c>
      <c r="D31" s="2" t="s">
        <v>44</v>
      </c>
      <c r="E31" s="46">
        <v>19703</v>
      </c>
      <c r="F31" s="51">
        <v>27.416724500000001</v>
      </c>
      <c r="G31" s="5">
        <v>1.6681877000000001E-2</v>
      </c>
    </row>
    <row r="32" spans="1:7" ht="25.5" x14ac:dyDescent="0.25">
      <c r="A32" s="6">
        <v>26</v>
      </c>
      <c r="B32" s="7" t="s">
        <v>75</v>
      </c>
      <c r="C32" s="11" t="s">
        <v>76</v>
      </c>
      <c r="D32" s="2" t="s">
        <v>22</v>
      </c>
      <c r="E32" s="46">
        <v>15077</v>
      </c>
      <c r="F32" s="51">
        <v>24.771511</v>
      </c>
      <c r="G32" s="5">
        <v>1.507238E-2</v>
      </c>
    </row>
    <row r="33" spans="1:7" ht="15" x14ac:dyDescent="0.25">
      <c r="A33" s="6">
        <v>27</v>
      </c>
      <c r="B33" s="7" t="s">
        <v>296</v>
      </c>
      <c r="C33" s="11" t="s">
        <v>297</v>
      </c>
      <c r="D33" s="2" t="s">
        <v>16</v>
      </c>
      <c r="E33" s="46">
        <v>20963</v>
      </c>
      <c r="F33" s="51">
        <v>22.723891999999999</v>
      </c>
      <c r="G33" s="5">
        <v>1.3826493E-2</v>
      </c>
    </row>
    <row r="34" spans="1:7" ht="15" x14ac:dyDescent="0.25">
      <c r="A34" s="6">
        <v>28</v>
      </c>
      <c r="B34" s="7" t="s">
        <v>519</v>
      </c>
      <c r="C34" s="11" t="s">
        <v>520</v>
      </c>
      <c r="D34" s="2" t="s">
        <v>208</v>
      </c>
      <c r="E34" s="46">
        <v>2132</v>
      </c>
      <c r="F34" s="51">
        <v>22.698338</v>
      </c>
      <c r="G34" s="5">
        <v>1.3810945E-2</v>
      </c>
    </row>
    <row r="35" spans="1:7" ht="15" x14ac:dyDescent="0.25">
      <c r="A35" s="6">
        <v>29</v>
      </c>
      <c r="B35" s="7" t="s">
        <v>327</v>
      </c>
      <c r="C35" s="11" t="s">
        <v>328</v>
      </c>
      <c r="D35" s="2" t="s">
        <v>329</v>
      </c>
      <c r="E35" s="46">
        <v>3892</v>
      </c>
      <c r="F35" s="51">
        <v>22.515219999999999</v>
      </c>
      <c r="G35" s="5">
        <v>1.3699526E-2</v>
      </c>
    </row>
    <row r="36" spans="1:7" ht="25.5" x14ac:dyDescent="0.25">
      <c r="A36" s="6">
        <v>30</v>
      </c>
      <c r="B36" s="7" t="s">
        <v>300</v>
      </c>
      <c r="C36" s="11" t="s">
        <v>301</v>
      </c>
      <c r="D36" s="2" t="s">
        <v>22</v>
      </c>
      <c r="E36" s="46">
        <v>2710</v>
      </c>
      <c r="F36" s="51">
        <v>20.705755</v>
      </c>
      <c r="G36" s="5">
        <v>1.2598544999999999E-2</v>
      </c>
    </row>
    <row r="37" spans="1:7" ht="25.5" x14ac:dyDescent="0.25">
      <c r="A37" s="6">
        <v>31</v>
      </c>
      <c r="B37" s="7" t="s">
        <v>517</v>
      </c>
      <c r="C37" s="11" t="s">
        <v>518</v>
      </c>
      <c r="D37" s="2" t="s">
        <v>44</v>
      </c>
      <c r="E37" s="46">
        <v>1832</v>
      </c>
      <c r="F37" s="51">
        <v>20.659464</v>
      </c>
      <c r="G37" s="5">
        <v>1.2570379E-2</v>
      </c>
    </row>
    <row r="38" spans="1:7" ht="25.5" x14ac:dyDescent="0.25">
      <c r="A38" s="6">
        <v>32</v>
      </c>
      <c r="B38" s="7" t="s">
        <v>448</v>
      </c>
      <c r="C38" s="11" t="s">
        <v>449</v>
      </c>
      <c r="D38" s="2" t="s">
        <v>81</v>
      </c>
      <c r="E38" s="46">
        <v>6616</v>
      </c>
      <c r="F38" s="51">
        <v>20.585684000000001</v>
      </c>
      <c r="G38" s="5">
        <v>1.2525487E-2</v>
      </c>
    </row>
    <row r="39" spans="1:7" ht="25.5" x14ac:dyDescent="0.25">
      <c r="A39" s="6">
        <v>33</v>
      </c>
      <c r="B39" s="7" t="s">
        <v>49</v>
      </c>
      <c r="C39" s="11" t="s">
        <v>50</v>
      </c>
      <c r="D39" s="2" t="s">
        <v>13</v>
      </c>
      <c r="E39" s="46">
        <v>20964</v>
      </c>
      <c r="F39" s="51">
        <v>20.429417999999998</v>
      </c>
      <c r="G39" s="5">
        <v>1.2430406E-2</v>
      </c>
    </row>
    <row r="40" spans="1:7" ht="15" x14ac:dyDescent="0.25">
      <c r="A40" s="6">
        <v>34</v>
      </c>
      <c r="B40" s="7" t="s">
        <v>521</v>
      </c>
      <c r="C40" s="11" t="s">
        <v>522</v>
      </c>
      <c r="D40" s="2" t="s">
        <v>16</v>
      </c>
      <c r="E40" s="46">
        <v>16651</v>
      </c>
      <c r="F40" s="51">
        <v>20.247616000000001</v>
      </c>
      <c r="G40" s="5">
        <v>1.2319788E-2</v>
      </c>
    </row>
    <row r="41" spans="1:7" ht="25.5" x14ac:dyDescent="0.25">
      <c r="A41" s="6">
        <v>35</v>
      </c>
      <c r="B41" s="7" t="s">
        <v>151</v>
      </c>
      <c r="C41" s="11" t="s">
        <v>152</v>
      </c>
      <c r="D41" s="2" t="s">
        <v>153</v>
      </c>
      <c r="E41" s="46">
        <v>2858</v>
      </c>
      <c r="F41" s="51">
        <v>20.206060000000001</v>
      </c>
      <c r="G41" s="5">
        <v>1.2294503E-2</v>
      </c>
    </row>
    <row r="42" spans="1:7" ht="25.5" x14ac:dyDescent="0.25">
      <c r="A42" s="6">
        <v>36</v>
      </c>
      <c r="B42" s="7" t="s">
        <v>161</v>
      </c>
      <c r="C42" s="11" t="s">
        <v>162</v>
      </c>
      <c r="D42" s="2" t="s">
        <v>163</v>
      </c>
      <c r="E42" s="46">
        <v>12662</v>
      </c>
      <c r="F42" s="51">
        <v>19.860347000000001</v>
      </c>
      <c r="G42" s="5">
        <v>1.2084152000000001E-2</v>
      </c>
    </row>
    <row r="43" spans="1:7" ht="15" x14ac:dyDescent="0.25">
      <c r="A43" s="6">
        <v>37</v>
      </c>
      <c r="B43" s="7" t="s">
        <v>529</v>
      </c>
      <c r="C43" s="11" t="s">
        <v>530</v>
      </c>
      <c r="D43" s="2" t="s">
        <v>306</v>
      </c>
      <c r="E43" s="46">
        <v>7254</v>
      </c>
      <c r="F43" s="51">
        <v>17.779554000000001</v>
      </c>
      <c r="G43" s="5">
        <v>1.0818080000000001E-2</v>
      </c>
    </row>
    <row r="44" spans="1:7" ht="25.5" x14ac:dyDescent="0.25">
      <c r="A44" s="6">
        <v>38</v>
      </c>
      <c r="B44" s="7" t="s">
        <v>523</v>
      </c>
      <c r="C44" s="11" t="s">
        <v>524</v>
      </c>
      <c r="D44" s="2" t="s">
        <v>41</v>
      </c>
      <c r="E44" s="46">
        <v>11385</v>
      </c>
      <c r="F44" s="51">
        <v>17.749215</v>
      </c>
      <c r="G44" s="5">
        <v>1.0799619999999999E-2</v>
      </c>
    </row>
    <row r="45" spans="1:7" ht="25.5" x14ac:dyDescent="0.25">
      <c r="A45" s="6">
        <v>39</v>
      </c>
      <c r="B45" s="7" t="s">
        <v>96</v>
      </c>
      <c r="C45" s="11" t="s">
        <v>97</v>
      </c>
      <c r="D45" s="2" t="s">
        <v>32</v>
      </c>
      <c r="E45" s="46">
        <v>23098</v>
      </c>
      <c r="F45" s="51">
        <v>16.896187000000001</v>
      </c>
      <c r="G45" s="5">
        <v>1.0280589999999999E-2</v>
      </c>
    </row>
    <row r="46" spans="1:7" ht="25.5" x14ac:dyDescent="0.25">
      <c r="A46" s="6">
        <v>40</v>
      </c>
      <c r="B46" s="7" t="s">
        <v>292</v>
      </c>
      <c r="C46" s="11" t="s">
        <v>293</v>
      </c>
      <c r="D46" s="2" t="s">
        <v>163</v>
      </c>
      <c r="E46" s="46">
        <v>1227</v>
      </c>
      <c r="F46" s="51">
        <v>16.677384</v>
      </c>
      <c r="G46" s="5">
        <v>1.0147458E-2</v>
      </c>
    </row>
    <row r="47" spans="1:7" ht="15" x14ac:dyDescent="0.25">
      <c r="A47" s="6">
        <v>41</v>
      </c>
      <c r="B47" s="7" t="s">
        <v>58</v>
      </c>
      <c r="C47" s="11" t="s">
        <v>59</v>
      </c>
      <c r="D47" s="2" t="s">
        <v>60</v>
      </c>
      <c r="E47" s="46">
        <v>9939</v>
      </c>
      <c r="F47" s="51">
        <v>14.118349500000001</v>
      </c>
      <c r="G47" s="5">
        <v>8.5903980000000008E-3</v>
      </c>
    </row>
    <row r="48" spans="1:7" ht="25.5" x14ac:dyDescent="0.25">
      <c r="A48" s="6">
        <v>42</v>
      </c>
      <c r="B48" s="7" t="s">
        <v>525</v>
      </c>
      <c r="C48" s="11" t="s">
        <v>526</v>
      </c>
      <c r="D48" s="2" t="s">
        <v>41</v>
      </c>
      <c r="E48" s="46">
        <v>3555</v>
      </c>
      <c r="F48" s="51">
        <v>13.9515975</v>
      </c>
      <c r="G48" s="5">
        <v>8.4889360000000007E-3</v>
      </c>
    </row>
    <row r="49" spans="1:7" ht="15" x14ac:dyDescent="0.25">
      <c r="A49" s="6">
        <v>43</v>
      </c>
      <c r="B49" s="7" t="s">
        <v>500</v>
      </c>
      <c r="C49" s="11" t="s">
        <v>501</v>
      </c>
      <c r="D49" s="2" t="s">
        <v>223</v>
      </c>
      <c r="E49" s="46">
        <v>209</v>
      </c>
      <c r="F49" s="51">
        <v>13.6574185</v>
      </c>
      <c r="G49" s="5">
        <v>8.3099409999999995E-3</v>
      </c>
    </row>
    <row r="50" spans="1:7" ht="38.25" x14ac:dyDescent="0.25">
      <c r="A50" s="6">
        <v>44</v>
      </c>
      <c r="B50" s="7" t="s">
        <v>254</v>
      </c>
      <c r="C50" s="11" t="s">
        <v>255</v>
      </c>
      <c r="D50" s="2" t="s">
        <v>256</v>
      </c>
      <c r="E50" s="46">
        <v>10016</v>
      </c>
      <c r="F50" s="51">
        <v>10.381584</v>
      </c>
      <c r="G50" s="5">
        <v>6.316739E-3</v>
      </c>
    </row>
    <row r="51" spans="1:7" ht="25.5" x14ac:dyDescent="0.25">
      <c r="A51" s="6">
        <v>45</v>
      </c>
      <c r="B51" s="7" t="s">
        <v>272</v>
      </c>
      <c r="C51" s="11" t="s">
        <v>273</v>
      </c>
      <c r="D51" s="2" t="s">
        <v>22</v>
      </c>
      <c r="E51" s="46">
        <v>2180</v>
      </c>
      <c r="F51" s="51">
        <v>10.07596</v>
      </c>
      <c r="G51" s="5">
        <v>6.1307810000000001E-3</v>
      </c>
    </row>
    <row r="52" spans="1:7" ht="15" x14ac:dyDescent="0.25">
      <c r="A52" s="1"/>
      <c r="B52" s="2"/>
      <c r="C52" s="8" t="s">
        <v>104</v>
      </c>
      <c r="D52" s="12"/>
      <c r="E52" s="48"/>
      <c r="F52" s="53">
        <v>1661.0975720000001</v>
      </c>
      <c r="G52" s="13">
        <v>1.0107051490000003</v>
      </c>
    </row>
    <row r="53" spans="1:7" ht="15" x14ac:dyDescent="0.25">
      <c r="A53" s="6"/>
      <c r="B53" s="7"/>
      <c r="C53" s="14"/>
      <c r="D53" s="15"/>
      <c r="E53" s="46"/>
      <c r="F53" s="51"/>
      <c r="G53" s="5"/>
    </row>
    <row r="54" spans="1:7" ht="15" x14ac:dyDescent="0.25">
      <c r="A54" s="1"/>
      <c r="B54" s="2"/>
      <c r="C54" s="8" t="s">
        <v>105</v>
      </c>
      <c r="D54" s="9"/>
      <c r="E54" s="47"/>
      <c r="F54" s="52"/>
      <c r="G54" s="10"/>
    </row>
    <row r="55" spans="1:7" ht="15" x14ac:dyDescent="0.25">
      <c r="A55" s="1"/>
      <c r="B55" s="2"/>
      <c r="C55" s="8" t="s">
        <v>104</v>
      </c>
      <c r="D55" s="12"/>
      <c r="E55" s="48"/>
      <c r="F55" s="53">
        <v>0</v>
      </c>
      <c r="G55" s="13">
        <v>0</v>
      </c>
    </row>
    <row r="56" spans="1:7" ht="15" x14ac:dyDescent="0.25">
      <c r="A56" s="6"/>
      <c r="B56" s="7"/>
      <c r="C56" s="14"/>
      <c r="D56" s="15"/>
      <c r="E56" s="46"/>
      <c r="F56" s="51"/>
      <c r="G56" s="5"/>
    </row>
    <row r="57" spans="1:7" ht="15" x14ac:dyDescent="0.25">
      <c r="A57" s="16"/>
      <c r="B57" s="17"/>
      <c r="C57" s="8" t="s">
        <v>106</v>
      </c>
      <c r="D57" s="9"/>
      <c r="E57" s="47"/>
      <c r="F57" s="52"/>
      <c r="G57" s="10"/>
    </row>
    <row r="58" spans="1:7" ht="15" x14ac:dyDescent="0.25">
      <c r="A58" s="18"/>
      <c r="B58" s="19"/>
      <c r="C58" s="8" t="s">
        <v>104</v>
      </c>
      <c r="D58" s="20"/>
      <c r="E58" s="49"/>
      <c r="F58" s="54">
        <v>0</v>
      </c>
      <c r="G58" s="21">
        <v>0</v>
      </c>
    </row>
    <row r="59" spans="1:7" ht="15" x14ac:dyDescent="0.25">
      <c r="A59" s="18"/>
      <c r="B59" s="19"/>
      <c r="C59" s="14"/>
      <c r="D59" s="22"/>
      <c r="E59" s="50"/>
      <c r="F59" s="55"/>
      <c r="G59" s="23"/>
    </row>
    <row r="60" spans="1:7" ht="15" x14ac:dyDescent="0.25">
      <c r="A60" s="1"/>
      <c r="B60" s="2"/>
      <c r="C60" s="8" t="s">
        <v>108</v>
      </c>
      <c r="D60" s="9"/>
      <c r="E60" s="47"/>
      <c r="F60" s="52"/>
      <c r="G60" s="10"/>
    </row>
    <row r="61" spans="1:7" ht="15" x14ac:dyDescent="0.25">
      <c r="A61" s="1"/>
      <c r="B61" s="2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1"/>
      <c r="B62" s="2"/>
      <c r="C62" s="14"/>
      <c r="D62" s="4"/>
      <c r="E62" s="46"/>
      <c r="F62" s="51"/>
      <c r="G62" s="5"/>
    </row>
    <row r="63" spans="1:7" ht="15" x14ac:dyDescent="0.25">
      <c r="A63" s="1"/>
      <c r="B63" s="2"/>
      <c r="C63" s="8" t="s">
        <v>109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15" x14ac:dyDescent="0.25">
      <c r="A66" s="1"/>
      <c r="B66" s="2"/>
      <c r="C66" s="8" t="s">
        <v>110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25.5" x14ac:dyDescent="0.25">
      <c r="A69" s="6"/>
      <c r="B69" s="7"/>
      <c r="C69" s="24" t="s">
        <v>111</v>
      </c>
      <c r="D69" s="25"/>
      <c r="E69" s="48"/>
      <c r="F69" s="53">
        <v>1661.0975720000001</v>
      </c>
      <c r="G69" s="13">
        <v>1.0107051490000003</v>
      </c>
    </row>
    <row r="70" spans="1:7" ht="15" x14ac:dyDescent="0.25">
      <c r="A70" s="1"/>
      <c r="B70" s="2"/>
      <c r="C70" s="11"/>
      <c r="D70" s="4"/>
      <c r="E70" s="46"/>
      <c r="F70" s="51"/>
      <c r="G70" s="5"/>
    </row>
    <row r="71" spans="1:7" ht="15" x14ac:dyDescent="0.25">
      <c r="A71" s="1"/>
      <c r="B71" s="2"/>
      <c r="C71" s="3" t="s">
        <v>112</v>
      </c>
      <c r="D71" s="4"/>
      <c r="E71" s="46"/>
      <c r="F71" s="51"/>
      <c r="G71" s="5"/>
    </row>
    <row r="72" spans="1:7" ht="25.5" x14ac:dyDescent="0.25">
      <c r="A72" s="1"/>
      <c r="B72" s="2"/>
      <c r="C72" s="8" t="s">
        <v>10</v>
      </c>
      <c r="D72" s="9"/>
      <c r="E72" s="47"/>
      <c r="F72" s="52"/>
      <c r="G72" s="10"/>
    </row>
    <row r="73" spans="1:7" ht="15" x14ac:dyDescent="0.25">
      <c r="A73" s="6"/>
      <c r="B73" s="7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1"/>
      <c r="G74" s="5"/>
    </row>
    <row r="75" spans="1:7" ht="15" x14ac:dyDescent="0.25">
      <c r="A75" s="1"/>
      <c r="B75" s="26"/>
      <c r="C75" s="8" t="s">
        <v>113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6"/>
      <c r="G77" s="27"/>
    </row>
    <row r="78" spans="1:7" ht="15" x14ac:dyDescent="0.25">
      <c r="A78" s="1"/>
      <c r="B78" s="2"/>
      <c r="C78" s="8" t="s">
        <v>114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25.5" x14ac:dyDescent="0.25">
      <c r="A81" s="1"/>
      <c r="B81" s="26"/>
      <c r="C81" s="8" t="s">
        <v>115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1"/>
      <c r="G83" s="5"/>
    </row>
    <row r="84" spans="1:7" ht="15" x14ac:dyDescent="0.25">
      <c r="A84" s="6"/>
      <c r="B84" s="7"/>
      <c r="C84" s="28" t="s">
        <v>116</v>
      </c>
      <c r="D84" s="25"/>
      <c r="E84" s="48"/>
      <c r="F84" s="53">
        <v>0</v>
      </c>
      <c r="G84" s="13">
        <v>0</v>
      </c>
    </row>
    <row r="85" spans="1:7" ht="15" x14ac:dyDescent="0.25">
      <c r="A85" s="6"/>
      <c r="B85" s="7"/>
      <c r="C85" s="11"/>
      <c r="D85" s="4"/>
      <c r="E85" s="46"/>
      <c r="F85" s="51"/>
      <c r="G85" s="5"/>
    </row>
    <row r="86" spans="1:7" ht="15" x14ac:dyDescent="0.25">
      <c r="A86" s="1"/>
      <c r="B86" s="2"/>
      <c r="C86" s="3" t="s">
        <v>117</v>
      </c>
      <c r="D86" s="4"/>
      <c r="E86" s="46"/>
      <c r="F86" s="51"/>
      <c r="G86" s="5"/>
    </row>
    <row r="87" spans="1:7" ht="15" x14ac:dyDescent="0.25">
      <c r="A87" s="6"/>
      <c r="B87" s="7"/>
      <c r="C87" s="8" t="s">
        <v>118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25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7"/>
      <c r="E89" s="46"/>
      <c r="F89" s="51"/>
      <c r="G89" s="5"/>
    </row>
    <row r="90" spans="1:7" ht="15" x14ac:dyDescent="0.25">
      <c r="A90" s="6"/>
      <c r="B90" s="7"/>
      <c r="C90" s="8" t="s">
        <v>119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120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121</v>
      </c>
      <c r="D96" s="9"/>
      <c r="E96" s="47"/>
      <c r="F96" s="52"/>
      <c r="G96" s="10"/>
    </row>
    <row r="97" spans="1:7" ht="15" x14ac:dyDescent="0.25">
      <c r="A97" s="6">
        <v>1</v>
      </c>
      <c r="B97" s="7"/>
      <c r="C97" s="11" t="s">
        <v>840</v>
      </c>
      <c r="D97" s="15"/>
      <c r="E97" s="46"/>
      <c r="F97" s="51">
        <v>15.9923894</v>
      </c>
      <c r="G97" s="5">
        <v>9.7306690000000008E-3</v>
      </c>
    </row>
    <row r="98" spans="1:7" ht="15" x14ac:dyDescent="0.25">
      <c r="A98" s="6"/>
      <c r="B98" s="7"/>
      <c r="C98" s="8" t="s">
        <v>104</v>
      </c>
      <c r="D98" s="25"/>
      <c r="E98" s="48"/>
      <c r="F98" s="53">
        <v>15.9923894</v>
      </c>
      <c r="G98" s="13">
        <v>9.7306690000000008E-3</v>
      </c>
    </row>
    <row r="99" spans="1:7" ht="15" x14ac:dyDescent="0.25">
      <c r="A99" s="6"/>
      <c r="B99" s="7"/>
      <c r="C99" s="14"/>
      <c r="D99" s="7"/>
      <c r="E99" s="46"/>
      <c r="F99" s="51"/>
      <c r="G99" s="5"/>
    </row>
    <row r="100" spans="1:7" ht="25.5" x14ac:dyDescent="0.25">
      <c r="A100" s="6"/>
      <c r="B100" s="7"/>
      <c r="C100" s="24" t="s">
        <v>122</v>
      </c>
      <c r="D100" s="25"/>
      <c r="E100" s="48"/>
      <c r="F100" s="53">
        <v>15.9923894</v>
      </c>
      <c r="G100" s="13">
        <v>9.7306690000000008E-3</v>
      </c>
    </row>
    <row r="101" spans="1:7" ht="15" x14ac:dyDescent="0.25">
      <c r="A101" s="6"/>
      <c r="B101" s="7"/>
      <c r="C101" s="29"/>
      <c r="D101" s="7"/>
      <c r="E101" s="46"/>
      <c r="F101" s="51"/>
      <c r="G101" s="5"/>
    </row>
    <row r="102" spans="1:7" ht="15" x14ac:dyDescent="0.25">
      <c r="A102" s="1"/>
      <c r="B102" s="2"/>
      <c r="C102" s="3" t="s">
        <v>123</v>
      </c>
      <c r="D102" s="4"/>
      <c r="E102" s="46"/>
      <c r="F102" s="51"/>
      <c r="G102" s="5"/>
    </row>
    <row r="103" spans="1:7" ht="25.5" x14ac:dyDescent="0.25">
      <c r="A103" s="6"/>
      <c r="B103" s="7"/>
      <c r="C103" s="8" t="s">
        <v>124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1"/>
      <c r="B106" s="2"/>
      <c r="C106" s="3" t="s">
        <v>125</v>
      </c>
      <c r="D106" s="4"/>
      <c r="E106" s="46"/>
      <c r="F106" s="51"/>
      <c r="G106" s="5"/>
    </row>
    <row r="107" spans="1:7" ht="25.5" x14ac:dyDescent="0.25">
      <c r="A107" s="6"/>
      <c r="B107" s="7"/>
      <c r="C107" s="8" t="s">
        <v>126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25"/>
      <c r="E108" s="48"/>
      <c r="F108" s="53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1"/>
      <c r="G109" s="5"/>
    </row>
    <row r="110" spans="1:7" ht="25.5" x14ac:dyDescent="0.25">
      <c r="A110" s="6"/>
      <c r="B110" s="7"/>
      <c r="C110" s="8" t="s">
        <v>127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6"/>
      <c r="G112" s="27"/>
    </row>
    <row r="113" spans="1:7" ht="25.5" x14ac:dyDescent="0.25">
      <c r="A113" s="6"/>
      <c r="B113" s="7"/>
      <c r="C113" s="29" t="s">
        <v>128</v>
      </c>
      <c r="D113" s="7"/>
      <c r="E113" s="46"/>
      <c r="F113" s="137">
        <v>-33.586342889999997</v>
      </c>
      <c r="G113" s="138">
        <v>-2.0435819253290948E-2</v>
      </c>
    </row>
    <row r="114" spans="1:7" ht="15" x14ac:dyDescent="0.25">
      <c r="A114" s="6"/>
      <c r="B114" s="7"/>
      <c r="C114" s="30" t="s">
        <v>129</v>
      </c>
      <c r="D114" s="12"/>
      <c r="E114" s="48"/>
      <c r="F114" s="53">
        <v>1643.50361851</v>
      </c>
      <c r="G114" s="13">
        <v>0.99999999900000014</v>
      </c>
    </row>
    <row r="116" spans="1:7" ht="15" x14ac:dyDescent="0.25">
      <c r="B116" s="143"/>
      <c r="C116" s="143"/>
      <c r="D116" s="143"/>
      <c r="E116" s="143"/>
      <c r="F116" s="143"/>
    </row>
    <row r="117" spans="1:7" ht="15" x14ac:dyDescent="0.25">
      <c r="B117" s="143"/>
      <c r="C117" s="143"/>
      <c r="D117" s="143"/>
      <c r="E117" s="143"/>
      <c r="F117" s="143"/>
    </row>
    <row r="119" spans="1:7" ht="15" x14ac:dyDescent="0.25">
      <c r="B119" s="36" t="s">
        <v>131</v>
      </c>
      <c r="C119" s="37"/>
      <c r="D119" s="38"/>
    </row>
    <row r="120" spans="1:7" ht="15" x14ac:dyDescent="0.25">
      <c r="B120" s="39" t="s">
        <v>132</v>
      </c>
      <c r="C120" s="40"/>
      <c r="D120" s="62" t="s">
        <v>133</v>
      </c>
    </row>
    <row r="121" spans="1:7" ht="15" x14ac:dyDescent="0.25">
      <c r="B121" s="39" t="s">
        <v>134</v>
      </c>
      <c r="C121" s="40"/>
      <c r="D121" s="62" t="s">
        <v>133</v>
      </c>
    </row>
    <row r="122" spans="1:7" ht="15" x14ac:dyDescent="0.25">
      <c r="B122" s="41" t="s">
        <v>135</v>
      </c>
      <c r="C122" s="40"/>
      <c r="D122" s="42"/>
    </row>
    <row r="123" spans="1:7" ht="25.5" customHeight="1" x14ac:dyDescent="0.25">
      <c r="B123" s="42"/>
      <c r="C123" s="32" t="s">
        <v>136</v>
      </c>
      <c r="D123" s="33" t="s">
        <v>137</v>
      </c>
    </row>
    <row r="124" spans="1:7" ht="12.75" customHeight="1" x14ac:dyDescent="0.25">
      <c r="B124" s="57" t="s">
        <v>138</v>
      </c>
      <c r="C124" s="58" t="s">
        <v>139</v>
      </c>
      <c r="D124" s="58" t="s">
        <v>140</v>
      </c>
    </row>
    <row r="125" spans="1:7" ht="15" x14ac:dyDescent="0.25">
      <c r="B125" s="42" t="s">
        <v>141</v>
      </c>
      <c r="C125" s="43">
        <v>15.285</v>
      </c>
      <c r="D125" s="43">
        <v>15.1014</v>
      </c>
    </row>
    <row r="126" spans="1:7" ht="15" x14ac:dyDescent="0.25">
      <c r="B126" s="42" t="s">
        <v>142</v>
      </c>
      <c r="C126" s="43">
        <v>14.1714</v>
      </c>
      <c r="D126" s="43">
        <v>14.001200000000001</v>
      </c>
    </row>
    <row r="127" spans="1:7" ht="15" x14ac:dyDescent="0.25">
      <c r="B127" s="42" t="s">
        <v>143</v>
      </c>
      <c r="C127" s="43">
        <v>15.014099999999999</v>
      </c>
      <c r="D127" s="43">
        <v>14.831799999999999</v>
      </c>
    </row>
    <row r="128" spans="1:7" ht="15" x14ac:dyDescent="0.25">
      <c r="B128" s="42" t="s">
        <v>144</v>
      </c>
      <c r="C128" s="43">
        <v>13.912599999999999</v>
      </c>
      <c r="D128" s="43">
        <v>13.7437</v>
      </c>
    </row>
    <row r="130" spans="2:4" ht="15" x14ac:dyDescent="0.25">
      <c r="B130" s="59" t="s">
        <v>145</v>
      </c>
      <c r="C130" s="44"/>
      <c r="D130" s="60" t="s">
        <v>133</v>
      </c>
    </row>
    <row r="131" spans="2:4" ht="24.75" customHeight="1" x14ac:dyDescent="0.25">
      <c r="B131" s="61"/>
      <c r="C131" s="61"/>
    </row>
    <row r="132" spans="2:4" ht="15" x14ac:dyDescent="0.25">
      <c r="B132" s="63"/>
      <c r="C132" s="65"/>
      <c r="D132"/>
    </row>
    <row r="134" spans="2:4" ht="15" x14ac:dyDescent="0.25">
      <c r="B134" s="41" t="s">
        <v>146</v>
      </c>
      <c r="C134" s="40"/>
      <c r="D134" s="64" t="s">
        <v>133</v>
      </c>
    </row>
    <row r="135" spans="2:4" ht="15" x14ac:dyDescent="0.25">
      <c r="B135" s="41" t="s">
        <v>147</v>
      </c>
      <c r="C135" s="40"/>
      <c r="D135" s="64" t="s">
        <v>133</v>
      </c>
    </row>
    <row r="136" spans="2:4" ht="15" x14ac:dyDescent="0.25">
      <c r="B136" s="41" t="s">
        <v>148</v>
      </c>
      <c r="C136" s="40"/>
      <c r="D136" s="45">
        <v>0.23578029295319444</v>
      </c>
    </row>
    <row r="137" spans="2:4" ht="15" x14ac:dyDescent="0.25">
      <c r="B137" s="41" t="s">
        <v>149</v>
      </c>
      <c r="C137" s="40"/>
      <c r="D137" s="45" t="s">
        <v>133</v>
      </c>
    </row>
  </sheetData>
  <mergeCells count="5">
    <mergeCell ref="A1:G1"/>
    <mergeCell ref="A2:G2"/>
    <mergeCell ref="A3:G3"/>
    <mergeCell ref="B116:F116"/>
    <mergeCell ref="B117:F11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531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68083</v>
      </c>
      <c r="F7" s="51">
        <v>481.34681</v>
      </c>
      <c r="G7" s="5">
        <v>4.3358380000000002E-2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78316</v>
      </c>
      <c r="F8" s="51">
        <v>465.86272600000001</v>
      </c>
      <c r="G8" s="5">
        <v>4.1963617000000002E-2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286733</v>
      </c>
      <c r="F9" s="51">
        <v>403.2899645</v>
      </c>
      <c r="G9" s="5">
        <v>3.6327236999999998E-2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6">
        <v>72653</v>
      </c>
      <c r="F10" s="51">
        <v>381.35559699999999</v>
      </c>
      <c r="G10" s="5">
        <v>3.4351449999999999E-2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241318</v>
      </c>
      <c r="F11" s="51">
        <v>339.41376700000001</v>
      </c>
      <c r="G11" s="5">
        <v>3.0573447E-2</v>
      </c>
    </row>
    <row r="12" spans="1:7" ht="25.5" x14ac:dyDescent="0.25">
      <c r="A12" s="6">
        <v>6</v>
      </c>
      <c r="B12" s="7" t="s">
        <v>250</v>
      </c>
      <c r="C12" s="11" t="s">
        <v>251</v>
      </c>
      <c r="D12" s="2" t="s">
        <v>32</v>
      </c>
      <c r="E12" s="46">
        <v>295852</v>
      </c>
      <c r="F12" s="51">
        <v>307.09437600000001</v>
      </c>
      <c r="G12" s="5">
        <v>2.7662206000000002E-2</v>
      </c>
    </row>
    <row r="13" spans="1:7" ht="15" x14ac:dyDescent="0.25">
      <c r="A13" s="6">
        <v>7</v>
      </c>
      <c r="B13" s="7" t="s">
        <v>154</v>
      </c>
      <c r="C13" s="11" t="s">
        <v>155</v>
      </c>
      <c r="D13" s="2" t="s">
        <v>19</v>
      </c>
      <c r="E13" s="46">
        <v>150969</v>
      </c>
      <c r="F13" s="51">
        <v>294.4650345</v>
      </c>
      <c r="G13" s="5">
        <v>2.6524590000000001E-2</v>
      </c>
    </row>
    <row r="14" spans="1:7" ht="25.5" x14ac:dyDescent="0.25">
      <c r="A14" s="6">
        <v>8</v>
      </c>
      <c r="B14" s="7" t="s">
        <v>164</v>
      </c>
      <c r="C14" s="11" t="s">
        <v>165</v>
      </c>
      <c r="D14" s="2" t="s">
        <v>22</v>
      </c>
      <c r="E14" s="46">
        <v>57658</v>
      </c>
      <c r="F14" s="51">
        <v>283.763847</v>
      </c>
      <c r="G14" s="5">
        <v>2.5560657000000001E-2</v>
      </c>
    </row>
    <row r="15" spans="1:7" ht="25.5" x14ac:dyDescent="0.25">
      <c r="A15" s="6">
        <v>9</v>
      </c>
      <c r="B15" s="7" t="s">
        <v>98</v>
      </c>
      <c r="C15" s="11" t="s">
        <v>99</v>
      </c>
      <c r="D15" s="2" t="s">
        <v>22</v>
      </c>
      <c r="E15" s="46">
        <v>58266</v>
      </c>
      <c r="F15" s="51">
        <v>279.73506600000002</v>
      </c>
      <c r="G15" s="5">
        <v>2.5197756000000002E-2</v>
      </c>
    </row>
    <row r="16" spans="1:7" ht="38.25" x14ac:dyDescent="0.25">
      <c r="A16" s="6">
        <v>10</v>
      </c>
      <c r="B16" s="7" t="s">
        <v>86</v>
      </c>
      <c r="C16" s="11" t="s">
        <v>87</v>
      </c>
      <c r="D16" s="2" t="s">
        <v>88</v>
      </c>
      <c r="E16" s="46">
        <v>325408</v>
      </c>
      <c r="F16" s="51">
        <v>273.99353600000001</v>
      </c>
      <c r="G16" s="5">
        <v>2.4680575E-2</v>
      </c>
    </row>
    <row r="17" spans="1:7" ht="25.5" x14ac:dyDescent="0.25">
      <c r="A17" s="6">
        <v>11</v>
      </c>
      <c r="B17" s="7" t="s">
        <v>195</v>
      </c>
      <c r="C17" s="11" t="s">
        <v>839</v>
      </c>
      <c r="D17" s="2" t="s">
        <v>53</v>
      </c>
      <c r="E17" s="46">
        <v>14795</v>
      </c>
      <c r="F17" s="51">
        <v>262.10822000000002</v>
      </c>
      <c r="G17" s="5">
        <v>2.3609978E-2</v>
      </c>
    </row>
    <row r="18" spans="1:7" ht="15" x14ac:dyDescent="0.25">
      <c r="A18" s="6">
        <v>12</v>
      </c>
      <c r="B18" s="7" t="s">
        <v>170</v>
      </c>
      <c r="C18" s="11" t="s">
        <v>171</v>
      </c>
      <c r="D18" s="2" t="s">
        <v>172</v>
      </c>
      <c r="E18" s="46">
        <v>85995</v>
      </c>
      <c r="F18" s="51">
        <v>255.01817249999999</v>
      </c>
      <c r="G18" s="5">
        <v>2.2971327E-2</v>
      </c>
    </row>
    <row r="19" spans="1:7" ht="25.5" x14ac:dyDescent="0.25">
      <c r="A19" s="6">
        <v>13</v>
      </c>
      <c r="B19" s="7" t="s">
        <v>94</v>
      </c>
      <c r="C19" s="11" t="s">
        <v>95</v>
      </c>
      <c r="D19" s="2" t="s">
        <v>22</v>
      </c>
      <c r="E19" s="46">
        <v>20270</v>
      </c>
      <c r="F19" s="51">
        <v>226.00036499999999</v>
      </c>
      <c r="G19" s="5">
        <v>2.0357482999999999E-2</v>
      </c>
    </row>
    <row r="20" spans="1:7" ht="15" x14ac:dyDescent="0.25">
      <c r="A20" s="6">
        <v>14</v>
      </c>
      <c r="B20" s="7" t="s">
        <v>168</v>
      </c>
      <c r="C20" s="11" t="s">
        <v>169</v>
      </c>
      <c r="D20" s="2" t="s">
        <v>19</v>
      </c>
      <c r="E20" s="46">
        <v>225000</v>
      </c>
      <c r="F20" s="51">
        <v>224.55</v>
      </c>
      <c r="G20" s="5">
        <v>2.0226839E-2</v>
      </c>
    </row>
    <row r="21" spans="1:7" ht="25.5" x14ac:dyDescent="0.25">
      <c r="A21" s="6">
        <v>15</v>
      </c>
      <c r="B21" s="7" t="s">
        <v>161</v>
      </c>
      <c r="C21" s="11" t="s">
        <v>162</v>
      </c>
      <c r="D21" s="2" t="s">
        <v>163</v>
      </c>
      <c r="E21" s="46">
        <v>140881</v>
      </c>
      <c r="F21" s="51">
        <v>220.97184849999999</v>
      </c>
      <c r="G21" s="5">
        <v>1.9904529000000001E-2</v>
      </c>
    </row>
    <row r="22" spans="1:7" ht="25.5" x14ac:dyDescent="0.25">
      <c r="A22" s="6">
        <v>16</v>
      </c>
      <c r="B22" s="7" t="s">
        <v>178</v>
      </c>
      <c r="C22" s="11" t="s">
        <v>179</v>
      </c>
      <c r="D22" s="2" t="s">
        <v>32</v>
      </c>
      <c r="E22" s="46">
        <v>19536</v>
      </c>
      <c r="F22" s="51">
        <v>219.21345600000001</v>
      </c>
      <c r="G22" s="5">
        <v>1.9746138E-2</v>
      </c>
    </row>
    <row r="23" spans="1:7" ht="15" x14ac:dyDescent="0.25">
      <c r="A23" s="6">
        <v>17</v>
      </c>
      <c r="B23" s="7" t="s">
        <v>219</v>
      </c>
      <c r="C23" s="11" t="s">
        <v>220</v>
      </c>
      <c r="D23" s="2" t="s">
        <v>63</v>
      </c>
      <c r="E23" s="46">
        <v>87000</v>
      </c>
      <c r="F23" s="51">
        <v>218.4135</v>
      </c>
      <c r="G23" s="5">
        <v>1.967408E-2</v>
      </c>
    </row>
    <row r="24" spans="1:7" ht="25.5" x14ac:dyDescent="0.25">
      <c r="A24" s="6">
        <v>18</v>
      </c>
      <c r="B24" s="7" t="s">
        <v>91</v>
      </c>
      <c r="C24" s="11" t="s">
        <v>92</v>
      </c>
      <c r="D24" s="2" t="s">
        <v>93</v>
      </c>
      <c r="E24" s="46">
        <v>70000</v>
      </c>
      <c r="F24" s="51">
        <v>216.44</v>
      </c>
      <c r="G24" s="5">
        <v>1.9496311999999998E-2</v>
      </c>
    </row>
    <row r="25" spans="1:7" ht="15" x14ac:dyDescent="0.25">
      <c r="A25" s="6">
        <v>19</v>
      </c>
      <c r="B25" s="7" t="s">
        <v>184</v>
      </c>
      <c r="C25" s="11" t="s">
        <v>185</v>
      </c>
      <c r="D25" s="2" t="s">
        <v>186</v>
      </c>
      <c r="E25" s="46">
        <v>131178</v>
      </c>
      <c r="F25" s="51">
        <v>212.44277099999999</v>
      </c>
      <c r="G25" s="5">
        <v>1.9136252999999999E-2</v>
      </c>
    </row>
    <row r="26" spans="1:7" ht="15" x14ac:dyDescent="0.25">
      <c r="A26" s="6">
        <v>20</v>
      </c>
      <c r="B26" s="7" t="s">
        <v>61</v>
      </c>
      <c r="C26" s="11" t="s">
        <v>62</v>
      </c>
      <c r="D26" s="2" t="s">
        <v>63</v>
      </c>
      <c r="E26" s="46">
        <v>81983</v>
      </c>
      <c r="F26" s="51">
        <v>211.68010599999999</v>
      </c>
      <c r="G26" s="5">
        <v>1.9067554E-2</v>
      </c>
    </row>
    <row r="27" spans="1:7" ht="25.5" x14ac:dyDescent="0.25">
      <c r="A27" s="6">
        <v>21</v>
      </c>
      <c r="B27" s="7" t="s">
        <v>191</v>
      </c>
      <c r="C27" s="11" t="s">
        <v>192</v>
      </c>
      <c r="D27" s="2" t="s">
        <v>160</v>
      </c>
      <c r="E27" s="46">
        <v>64047</v>
      </c>
      <c r="F27" s="51">
        <v>209.56178399999999</v>
      </c>
      <c r="G27" s="5">
        <v>1.8876741999999998E-2</v>
      </c>
    </row>
    <row r="28" spans="1:7" ht="25.5" x14ac:dyDescent="0.25">
      <c r="A28" s="6">
        <v>22</v>
      </c>
      <c r="B28" s="7" t="s">
        <v>49</v>
      </c>
      <c r="C28" s="11" t="s">
        <v>50</v>
      </c>
      <c r="D28" s="2" t="s">
        <v>13</v>
      </c>
      <c r="E28" s="46">
        <v>213143</v>
      </c>
      <c r="F28" s="51">
        <v>207.7078535</v>
      </c>
      <c r="G28" s="5">
        <v>1.8709745E-2</v>
      </c>
    </row>
    <row r="29" spans="1:7" ht="25.5" x14ac:dyDescent="0.25">
      <c r="A29" s="6">
        <v>23</v>
      </c>
      <c r="B29" s="7" t="s">
        <v>56</v>
      </c>
      <c r="C29" s="11" t="s">
        <v>57</v>
      </c>
      <c r="D29" s="2" t="s">
        <v>32</v>
      </c>
      <c r="E29" s="46">
        <v>45390</v>
      </c>
      <c r="F29" s="51">
        <v>205.95712499999999</v>
      </c>
      <c r="G29" s="5">
        <v>1.8552044E-2</v>
      </c>
    </row>
    <row r="30" spans="1:7" ht="25.5" x14ac:dyDescent="0.25">
      <c r="A30" s="6">
        <v>24</v>
      </c>
      <c r="B30" s="7" t="s">
        <v>75</v>
      </c>
      <c r="C30" s="11" t="s">
        <v>76</v>
      </c>
      <c r="D30" s="2" t="s">
        <v>22</v>
      </c>
      <c r="E30" s="46">
        <v>123924</v>
      </c>
      <c r="F30" s="51">
        <v>203.60713200000001</v>
      </c>
      <c r="G30" s="5">
        <v>1.8340362999999998E-2</v>
      </c>
    </row>
    <row r="31" spans="1:7" ht="25.5" x14ac:dyDescent="0.25">
      <c r="A31" s="6">
        <v>25</v>
      </c>
      <c r="B31" s="7" t="s">
        <v>20</v>
      </c>
      <c r="C31" s="11" t="s">
        <v>21</v>
      </c>
      <c r="D31" s="2" t="s">
        <v>22</v>
      </c>
      <c r="E31" s="46">
        <v>27000</v>
      </c>
      <c r="F31" s="51">
        <v>198.22049999999999</v>
      </c>
      <c r="G31" s="5">
        <v>1.7855151E-2</v>
      </c>
    </row>
    <row r="32" spans="1:7" ht="25.5" x14ac:dyDescent="0.25">
      <c r="A32" s="6">
        <v>26</v>
      </c>
      <c r="B32" s="7" t="s">
        <v>193</v>
      </c>
      <c r="C32" s="11" t="s">
        <v>194</v>
      </c>
      <c r="D32" s="2" t="s">
        <v>163</v>
      </c>
      <c r="E32" s="46">
        <v>41115</v>
      </c>
      <c r="F32" s="51">
        <v>194.08335750000001</v>
      </c>
      <c r="G32" s="5">
        <v>1.7482488000000001E-2</v>
      </c>
    </row>
    <row r="33" spans="1:7" ht="15" x14ac:dyDescent="0.25">
      <c r="A33" s="6">
        <v>27</v>
      </c>
      <c r="B33" s="7" t="s">
        <v>198</v>
      </c>
      <c r="C33" s="11" t="s">
        <v>199</v>
      </c>
      <c r="D33" s="2" t="s">
        <v>25</v>
      </c>
      <c r="E33" s="46">
        <v>279679</v>
      </c>
      <c r="F33" s="51">
        <v>187.944288</v>
      </c>
      <c r="G33" s="5">
        <v>1.6929498000000001E-2</v>
      </c>
    </row>
    <row r="34" spans="1:7" ht="51" x14ac:dyDescent="0.25">
      <c r="A34" s="6">
        <v>28</v>
      </c>
      <c r="B34" s="7" t="s">
        <v>244</v>
      </c>
      <c r="C34" s="11" t="s">
        <v>245</v>
      </c>
      <c r="D34" s="2" t="s">
        <v>233</v>
      </c>
      <c r="E34" s="46">
        <v>91923</v>
      </c>
      <c r="F34" s="51">
        <v>172.49350949999999</v>
      </c>
      <c r="G34" s="5">
        <v>1.5537735E-2</v>
      </c>
    </row>
    <row r="35" spans="1:7" ht="51" x14ac:dyDescent="0.25">
      <c r="A35" s="6">
        <v>29</v>
      </c>
      <c r="B35" s="7" t="s">
        <v>231</v>
      </c>
      <c r="C35" s="11" t="s">
        <v>232</v>
      </c>
      <c r="D35" s="2" t="s">
        <v>233</v>
      </c>
      <c r="E35" s="46">
        <v>72200</v>
      </c>
      <c r="F35" s="51">
        <v>167.72059999999999</v>
      </c>
      <c r="G35" s="5">
        <v>1.5107804000000001E-2</v>
      </c>
    </row>
    <row r="36" spans="1:7" ht="15" x14ac:dyDescent="0.25">
      <c r="A36" s="6">
        <v>30</v>
      </c>
      <c r="B36" s="7" t="s">
        <v>182</v>
      </c>
      <c r="C36" s="11" t="s">
        <v>183</v>
      </c>
      <c r="D36" s="2" t="s">
        <v>172</v>
      </c>
      <c r="E36" s="46">
        <v>15871</v>
      </c>
      <c r="F36" s="51">
        <v>167.3993725</v>
      </c>
      <c r="G36" s="5">
        <v>1.5078869E-2</v>
      </c>
    </row>
    <row r="37" spans="1:7" ht="15" x14ac:dyDescent="0.25">
      <c r="A37" s="6">
        <v>31</v>
      </c>
      <c r="B37" s="7" t="s">
        <v>202</v>
      </c>
      <c r="C37" s="11" t="s">
        <v>203</v>
      </c>
      <c r="D37" s="2" t="s">
        <v>81</v>
      </c>
      <c r="E37" s="46">
        <v>152208</v>
      </c>
      <c r="F37" s="51">
        <v>165.83061599999999</v>
      </c>
      <c r="G37" s="5">
        <v>1.4937560000000001E-2</v>
      </c>
    </row>
    <row r="38" spans="1:7" ht="15" x14ac:dyDescent="0.25">
      <c r="A38" s="6">
        <v>32</v>
      </c>
      <c r="B38" s="7" t="s">
        <v>54</v>
      </c>
      <c r="C38" s="11" t="s">
        <v>55</v>
      </c>
      <c r="D38" s="2" t="s">
        <v>19</v>
      </c>
      <c r="E38" s="46">
        <v>132970</v>
      </c>
      <c r="F38" s="51">
        <v>162.48934</v>
      </c>
      <c r="G38" s="5">
        <v>1.4636587E-2</v>
      </c>
    </row>
    <row r="39" spans="1:7" ht="15" x14ac:dyDescent="0.25">
      <c r="A39" s="6">
        <v>33</v>
      </c>
      <c r="B39" s="7" t="s">
        <v>77</v>
      </c>
      <c r="C39" s="11" t="s">
        <v>78</v>
      </c>
      <c r="D39" s="2" t="s">
        <v>63</v>
      </c>
      <c r="E39" s="46">
        <v>60000</v>
      </c>
      <c r="F39" s="51">
        <v>154.13999999999999</v>
      </c>
      <c r="G39" s="5">
        <v>1.3884502E-2</v>
      </c>
    </row>
    <row r="40" spans="1:7" ht="15" x14ac:dyDescent="0.25">
      <c r="A40" s="6">
        <v>34</v>
      </c>
      <c r="B40" s="7" t="s">
        <v>206</v>
      </c>
      <c r="C40" s="11" t="s">
        <v>207</v>
      </c>
      <c r="D40" s="2" t="s">
        <v>208</v>
      </c>
      <c r="E40" s="46">
        <v>28020</v>
      </c>
      <c r="F40" s="51">
        <v>151.89642000000001</v>
      </c>
      <c r="G40" s="5">
        <v>1.3682405999999999E-2</v>
      </c>
    </row>
    <row r="41" spans="1:7" ht="15" x14ac:dyDescent="0.25">
      <c r="A41" s="6">
        <v>35</v>
      </c>
      <c r="B41" s="7" t="s">
        <v>234</v>
      </c>
      <c r="C41" s="11" t="s">
        <v>235</v>
      </c>
      <c r="D41" s="2" t="s">
        <v>172</v>
      </c>
      <c r="E41" s="46">
        <v>21285</v>
      </c>
      <c r="F41" s="51">
        <v>151.16606999999999</v>
      </c>
      <c r="G41" s="5">
        <v>1.3616619E-2</v>
      </c>
    </row>
    <row r="42" spans="1:7" ht="15" x14ac:dyDescent="0.25">
      <c r="A42" s="6">
        <v>36</v>
      </c>
      <c r="B42" s="7" t="s">
        <v>189</v>
      </c>
      <c r="C42" s="11" t="s">
        <v>190</v>
      </c>
      <c r="D42" s="2" t="s">
        <v>172</v>
      </c>
      <c r="E42" s="46">
        <v>41106</v>
      </c>
      <c r="F42" s="51">
        <v>149.954688</v>
      </c>
      <c r="G42" s="5">
        <v>1.3507501E-2</v>
      </c>
    </row>
    <row r="43" spans="1:7" ht="15" x14ac:dyDescent="0.25">
      <c r="A43" s="6">
        <v>37</v>
      </c>
      <c r="B43" s="7" t="s">
        <v>236</v>
      </c>
      <c r="C43" s="11" t="s">
        <v>237</v>
      </c>
      <c r="D43" s="2" t="s">
        <v>238</v>
      </c>
      <c r="E43" s="46">
        <v>20467</v>
      </c>
      <c r="F43" s="51">
        <v>139.27793500000001</v>
      </c>
      <c r="G43" s="5">
        <v>1.2545768000000001E-2</v>
      </c>
    </row>
    <row r="44" spans="1:7" ht="15" x14ac:dyDescent="0.25">
      <c r="A44" s="6">
        <v>38</v>
      </c>
      <c r="B44" s="7" t="s">
        <v>64</v>
      </c>
      <c r="C44" s="11" t="s">
        <v>65</v>
      </c>
      <c r="D44" s="2" t="s">
        <v>19</v>
      </c>
      <c r="E44" s="46">
        <v>13225</v>
      </c>
      <c r="F44" s="51">
        <v>132.4814375</v>
      </c>
      <c r="G44" s="5">
        <v>1.1933559E-2</v>
      </c>
    </row>
    <row r="45" spans="1:7" ht="25.5" x14ac:dyDescent="0.25">
      <c r="A45" s="6">
        <v>39</v>
      </c>
      <c r="B45" s="7" t="s">
        <v>89</v>
      </c>
      <c r="C45" s="11" t="s">
        <v>90</v>
      </c>
      <c r="D45" s="2" t="s">
        <v>22</v>
      </c>
      <c r="E45" s="46">
        <v>20354</v>
      </c>
      <c r="F45" s="51">
        <v>129.125776</v>
      </c>
      <c r="G45" s="5">
        <v>1.1631290000000001E-2</v>
      </c>
    </row>
    <row r="46" spans="1:7" ht="15" x14ac:dyDescent="0.25">
      <c r="A46" s="6">
        <v>40</v>
      </c>
      <c r="B46" s="7" t="s">
        <v>239</v>
      </c>
      <c r="C46" s="11" t="s">
        <v>240</v>
      </c>
      <c r="D46" s="2" t="s">
        <v>175</v>
      </c>
      <c r="E46" s="46">
        <v>47310</v>
      </c>
      <c r="F46" s="51">
        <v>128.91974999999999</v>
      </c>
      <c r="G46" s="5">
        <v>1.1612732000000001E-2</v>
      </c>
    </row>
    <row r="47" spans="1:7" ht="15" x14ac:dyDescent="0.25">
      <c r="A47" s="6">
        <v>41</v>
      </c>
      <c r="B47" s="7" t="s">
        <v>267</v>
      </c>
      <c r="C47" s="11" t="s">
        <v>268</v>
      </c>
      <c r="D47" s="2" t="s">
        <v>269</v>
      </c>
      <c r="E47" s="46">
        <v>15770</v>
      </c>
      <c r="F47" s="51">
        <v>127.650265</v>
      </c>
      <c r="G47" s="5">
        <v>1.1498380000000001E-2</v>
      </c>
    </row>
    <row r="48" spans="1:7" ht="25.5" x14ac:dyDescent="0.25">
      <c r="A48" s="6">
        <v>42</v>
      </c>
      <c r="B48" s="7" t="s">
        <v>204</v>
      </c>
      <c r="C48" s="11" t="s">
        <v>205</v>
      </c>
      <c r="D48" s="2" t="s">
        <v>160</v>
      </c>
      <c r="E48" s="46">
        <v>120007</v>
      </c>
      <c r="F48" s="51">
        <v>127.20742</v>
      </c>
      <c r="G48" s="5">
        <v>1.145849E-2</v>
      </c>
    </row>
    <row r="49" spans="1:7" ht="15" x14ac:dyDescent="0.25">
      <c r="A49" s="6">
        <v>43</v>
      </c>
      <c r="B49" s="7" t="s">
        <v>200</v>
      </c>
      <c r="C49" s="11" t="s">
        <v>201</v>
      </c>
      <c r="D49" s="2" t="s">
        <v>172</v>
      </c>
      <c r="E49" s="46">
        <v>90950</v>
      </c>
      <c r="F49" s="51">
        <v>118.189525</v>
      </c>
      <c r="G49" s="5">
        <v>1.0646183E-2</v>
      </c>
    </row>
    <row r="50" spans="1:7" ht="15" x14ac:dyDescent="0.25">
      <c r="A50" s="6">
        <v>44</v>
      </c>
      <c r="B50" s="7" t="s">
        <v>72</v>
      </c>
      <c r="C50" s="11" t="s">
        <v>838</v>
      </c>
      <c r="D50" s="2" t="s">
        <v>63</v>
      </c>
      <c r="E50" s="46">
        <v>43175</v>
      </c>
      <c r="F50" s="51">
        <v>117.17695000000001</v>
      </c>
      <c r="G50" s="5">
        <v>1.0554973E-2</v>
      </c>
    </row>
    <row r="51" spans="1:7" ht="15" x14ac:dyDescent="0.25">
      <c r="A51" s="6">
        <v>45</v>
      </c>
      <c r="B51" s="7" t="s">
        <v>468</v>
      </c>
      <c r="C51" s="11" t="s">
        <v>469</v>
      </c>
      <c r="D51" s="2" t="s">
        <v>243</v>
      </c>
      <c r="E51" s="46">
        <v>69001</v>
      </c>
      <c r="F51" s="51">
        <v>116.335686</v>
      </c>
      <c r="G51" s="5">
        <v>1.0479195E-2</v>
      </c>
    </row>
    <row r="52" spans="1:7" ht="15" x14ac:dyDescent="0.25">
      <c r="A52" s="6">
        <v>46</v>
      </c>
      <c r="B52" s="7" t="s">
        <v>246</v>
      </c>
      <c r="C52" s="11" t="s">
        <v>247</v>
      </c>
      <c r="D52" s="2" t="s">
        <v>208</v>
      </c>
      <c r="E52" s="46">
        <v>115696</v>
      </c>
      <c r="F52" s="51">
        <v>111.93588</v>
      </c>
      <c r="G52" s="5">
        <v>1.0082872E-2</v>
      </c>
    </row>
    <row r="53" spans="1:7" ht="15" x14ac:dyDescent="0.25">
      <c r="A53" s="6">
        <v>47</v>
      </c>
      <c r="B53" s="7" t="s">
        <v>166</v>
      </c>
      <c r="C53" s="11" t="s">
        <v>167</v>
      </c>
      <c r="D53" s="2" t="s">
        <v>16</v>
      </c>
      <c r="E53" s="46">
        <v>44625</v>
      </c>
      <c r="F53" s="51">
        <v>105.805875</v>
      </c>
      <c r="G53" s="5">
        <v>9.5306990000000001E-3</v>
      </c>
    </row>
    <row r="54" spans="1:7" ht="15" x14ac:dyDescent="0.25">
      <c r="A54" s="6">
        <v>48</v>
      </c>
      <c r="B54" s="7" t="s">
        <v>217</v>
      </c>
      <c r="C54" s="11" t="s">
        <v>218</v>
      </c>
      <c r="D54" s="2" t="s">
        <v>186</v>
      </c>
      <c r="E54" s="46">
        <v>37995</v>
      </c>
      <c r="F54" s="51">
        <v>97.248202500000005</v>
      </c>
      <c r="G54" s="5">
        <v>8.7598469999999994E-3</v>
      </c>
    </row>
    <row r="55" spans="1:7" ht="25.5" x14ac:dyDescent="0.25">
      <c r="A55" s="6">
        <v>49</v>
      </c>
      <c r="B55" s="7" t="s">
        <v>215</v>
      </c>
      <c r="C55" s="11" t="s">
        <v>216</v>
      </c>
      <c r="D55" s="2" t="s">
        <v>53</v>
      </c>
      <c r="E55" s="46">
        <v>28807</v>
      </c>
      <c r="F55" s="51">
        <v>87.832543000000001</v>
      </c>
      <c r="G55" s="5">
        <v>7.9117110000000001E-3</v>
      </c>
    </row>
    <row r="56" spans="1:7" ht="38.25" x14ac:dyDescent="0.25">
      <c r="A56" s="6">
        <v>50</v>
      </c>
      <c r="B56" s="7" t="s">
        <v>254</v>
      </c>
      <c r="C56" s="11" t="s">
        <v>255</v>
      </c>
      <c r="D56" s="2" t="s">
        <v>256</v>
      </c>
      <c r="E56" s="46">
        <v>83954</v>
      </c>
      <c r="F56" s="51">
        <v>87.018321</v>
      </c>
      <c r="G56" s="5">
        <v>7.8383680000000001E-3</v>
      </c>
    </row>
    <row r="57" spans="1:7" ht="25.5" x14ac:dyDescent="0.25">
      <c r="A57" s="6">
        <v>51</v>
      </c>
      <c r="B57" s="7" t="s">
        <v>180</v>
      </c>
      <c r="C57" s="11" t="s">
        <v>181</v>
      </c>
      <c r="D57" s="2" t="s">
        <v>53</v>
      </c>
      <c r="E57" s="46">
        <v>48452</v>
      </c>
      <c r="F57" s="51">
        <v>81.108648000000002</v>
      </c>
      <c r="G57" s="5">
        <v>7.3060410000000001E-3</v>
      </c>
    </row>
    <row r="58" spans="1:7" ht="15" x14ac:dyDescent="0.25">
      <c r="A58" s="6">
        <v>52</v>
      </c>
      <c r="B58" s="7" t="s">
        <v>211</v>
      </c>
      <c r="C58" s="11" t="s">
        <v>212</v>
      </c>
      <c r="D58" s="2" t="s">
        <v>153</v>
      </c>
      <c r="E58" s="46">
        <v>39495</v>
      </c>
      <c r="F58" s="51">
        <v>78.200100000000006</v>
      </c>
      <c r="G58" s="5">
        <v>7.0440470000000003E-3</v>
      </c>
    </row>
    <row r="59" spans="1:7" ht="15" x14ac:dyDescent="0.25">
      <c r="A59" s="6">
        <v>53</v>
      </c>
      <c r="B59" s="7" t="s">
        <v>221</v>
      </c>
      <c r="C59" s="11" t="s">
        <v>222</v>
      </c>
      <c r="D59" s="2" t="s">
        <v>223</v>
      </c>
      <c r="E59" s="46">
        <v>5500</v>
      </c>
      <c r="F59" s="51">
        <v>77.855249999999998</v>
      </c>
      <c r="G59" s="5">
        <v>7.0129839999999999E-3</v>
      </c>
    </row>
    <row r="60" spans="1:7" ht="15" x14ac:dyDescent="0.25">
      <c r="A60" s="6">
        <v>54</v>
      </c>
      <c r="B60" s="7" t="s">
        <v>252</v>
      </c>
      <c r="C60" s="11" t="s">
        <v>253</v>
      </c>
      <c r="D60" s="2" t="s">
        <v>186</v>
      </c>
      <c r="E60" s="46">
        <v>67579</v>
      </c>
      <c r="F60" s="51">
        <v>70.856581500000004</v>
      </c>
      <c r="G60" s="5">
        <v>6.3825640000000003E-3</v>
      </c>
    </row>
    <row r="61" spans="1:7" ht="25.5" x14ac:dyDescent="0.25">
      <c r="A61" s="6">
        <v>55</v>
      </c>
      <c r="B61" s="7" t="s">
        <v>272</v>
      </c>
      <c r="C61" s="11" t="s">
        <v>273</v>
      </c>
      <c r="D61" s="2" t="s">
        <v>22</v>
      </c>
      <c r="E61" s="46">
        <v>12589</v>
      </c>
      <c r="F61" s="51">
        <v>58.186357999999998</v>
      </c>
      <c r="G61" s="5">
        <v>5.2412650000000002E-3</v>
      </c>
    </row>
    <row r="62" spans="1:7" ht="15" x14ac:dyDescent="0.25">
      <c r="A62" s="6">
        <v>56</v>
      </c>
      <c r="B62" s="7" t="s">
        <v>102</v>
      </c>
      <c r="C62" s="11" t="s">
        <v>103</v>
      </c>
      <c r="D62" s="2" t="s">
        <v>63</v>
      </c>
      <c r="E62" s="46">
        <v>39001</v>
      </c>
      <c r="F62" s="51">
        <v>41.653067999999998</v>
      </c>
      <c r="G62" s="5">
        <v>3.751992E-3</v>
      </c>
    </row>
    <row r="63" spans="1:7" ht="25.5" x14ac:dyDescent="0.25">
      <c r="A63" s="6">
        <v>57</v>
      </c>
      <c r="B63" s="7" t="s">
        <v>224</v>
      </c>
      <c r="C63" s="11" t="s">
        <v>225</v>
      </c>
      <c r="D63" s="2" t="s">
        <v>160</v>
      </c>
      <c r="E63" s="46">
        <v>22595</v>
      </c>
      <c r="F63" s="51">
        <v>19.7141375</v>
      </c>
      <c r="G63" s="5">
        <v>1.7757949999999999E-3</v>
      </c>
    </row>
    <row r="64" spans="1:7" ht="25.5" x14ac:dyDescent="0.25">
      <c r="A64" s="6">
        <v>58</v>
      </c>
      <c r="B64" s="7" t="s">
        <v>226</v>
      </c>
      <c r="C64" s="11" t="s">
        <v>227</v>
      </c>
      <c r="D64" s="2" t="s">
        <v>44</v>
      </c>
      <c r="E64" s="46">
        <v>81375</v>
      </c>
      <c r="F64" s="51">
        <v>13.50825</v>
      </c>
      <c r="G64" s="5">
        <v>1.2167860000000001E-3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10694.619778</v>
      </c>
      <c r="G65" s="13">
        <v>0.96334156300000007</v>
      </c>
    </row>
    <row r="66" spans="1:7" ht="15" x14ac:dyDescent="0.25">
      <c r="A66" s="6"/>
      <c r="B66" s="7"/>
      <c r="C66" s="14"/>
      <c r="D66" s="15"/>
      <c r="E66" s="46"/>
      <c r="F66" s="51"/>
      <c r="G66" s="5"/>
    </row>
    <row r="67" spans="1:7" ht="15" x14ac:dyDescent="0.25">
      <c r="A67" s="1"/>
      <c r="B67" s="2"/>
      <c r="C67" s="8" t="s">
        <v>105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6"/>
      <c r="B70" s="17"/>
      <c r="C70" s="8" t="s">
        <v>106</v>
      </c>
      <c r="D70" s="9"/>
      <c r="E70" s="47"/>
      <c r="F70" s="52"/>
      <c r="G70" s="10"/>
    </row>
    <row r="71" spans="1:7" ht="15" x14ac:dyDescent="0.25">
      <c r="A71" s="18"/>
      <c r="B71" s="19"/>
      <c r="C71" s="8" t="s">
        <v>104</v>
      </c>
      <c r="D71" s="20"/>
      <c r="E71" s="49"/>
      <c r="F71" s="54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5"/>
      <c r="G72" s="23"/>
    </row>
    <row r="73" spans="1:7" ht="15" x14ac:dyDescent="0.25">
      <c r="A73" s="1"/>
      <c r="B73" s="2"/>
      <c r="C73" s="8" t="s">
        <v>108</v>
      </c>
      <c r="D73" s="9"/>
      <c r="E73" s="47"/>
      <c r="F73" s="52"/>
      <c r="G73" s="10"/>
    </row>
    <row r="74" spans="1:7" ht="15" x14ac:dyDescent="0.25">
      <c r="A74" s="1"/>
      <c r="B74" s="2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1"/>
      <c r="G75" s="5"/>
    </row>
    <row r="76" spans="1:7" ht="15" x14ac:dyDescent="0.25">
      <c r="A76" s="1"/>
      <c r="B76" s="2"/>
      <c r="C76" s="8" t="s">
        <v>109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110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6"/>
      <c r="B82" s="7"/>
      <c r="C82" s="24" t="s">
        <v>111</v>
      </c>
      <c r="D82" s="25"/>
      <c r="E82" s="48"/>
      <c r="F82" s="53">
        <v>10694.619778</v>
      </c>
      <c r="G82" s="13">
        <v>0.96334156300000007</v>
      </c>
    </row>
    <row r="83" spans="1:7" ht="15" x14ac:dyDescent="0.25">
      <c r="A83" s="1"/>
      <c r="B83" s="2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112</v>
      </c>
      <c r="D84" s="4"/>
      <c r="E84" s="46"/>
      <c r="F84" s="51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12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1"/>
      <c r="G87" s="5"/>
    </row>
    <row r="88" spans="1:7" ht="15" x14ac:dyDescent="0.25">
      <c r="A88" s="1"/>
      <c r="B88" s="26"/>
      <c r="C88" s="8" t="s">
        <v>113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6"/>
      <c r="G90" s="27"/>
    </row>
    <row r="91" spans="1:7" ht="15" x14ac:dyDescent="0.25">
      <c r="A91" s="1"/>
      <c r="B91" s="2"/>
      <c r="C91" s="8" t="s">
        <v>114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1"/>
      <c r="G93" s="5"/>
    </row>
    <row r="94" spans="1:7" ht="25.5" x14ac:dyDescent="0.25">
      <c r="A94" s="1"/>
      <c r="B94" s="26"/>
      <c r="C94" s="8" t="s">
        <v>115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1"/>
      <c r="G96" s="5"/>
    </row>
    <row r="97" spans="1:7" ht="15" x14ac:dyDescent="0.25">
      <c r="A97" s="6"/>
      <c r="B97" s="7"/>
      <c r="C97" s="28" t="s">
        <v>116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1"/>
      <c r="G98" s="5"/>
    </row>
    <row r="99" spans="1:7" ht="15" x14ac:dyDescent="0.25">
      <c r="A99" s="1"/>
      <c r="B99" s="2"/>
      <c r="C99" s="3" t="s">
        <v>117</v>
      </c>
      <c r="D99" s="4"/>
      <c r="E99" s="46"/>
      <c r="F99" s="51"/>
      <c r="G99" s="5"/>
    </row>
    <row r="100" spans="1:7" ht="15" x14ac:dyDescent="0.25">
      <c r="A100" s="6"/>
      <c r="B100" s="7"/>
      <c r="C100" s="8" t="s">
        <v>118</v>
      </c>
      <c r="D100" s="9"/>
      <c r="E100" s="47"/>
      <c r="F100" s="52"/>
      <c r="G100" s="10"/>
    </row>
    <row r="101" spans="1:7" ht="15" x14ac:dyDescent="0.25">
      <c r="A101" s="6"/>
      <c r="B101" s="7"/>
      <c r="C101" s="8" t="s">
        <v>104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15" x14ac:dyDescent="0.25">
      <c r="A103" s="6"/>
      <c r="B103" s="7"/>
      <c r="C103" s="8" t="s">
        <v>119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120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121</v>
      </c>
      <c r="D109" s="9"/>
      <c r="E109" s="47"/>
      <c r="F109" s="52"/>
      <c r="G109" s="10"/>
    </row>
    <row r="110" spans="1:7" ht="15" x14ac:dyDescent="0.25">
      <c r="A110" s="6">
        <v>1</v>
      </c>
      <c r="B110" s="7"/>
      <c r="C110" s="11" t="s">
        <v>840</v>
      </c>
      <c r="D110" s="15"/>
      <c r="E110" s="46"/>
      <c r="F110" s="51">
        <v>101.9514823</v>
      </c>
      <c r="G110" s="5">
        <v>9.1835059999999993E-3</v>
      </c>
    </row>
    <row r="111" spans="1:7" ht="15" x14ac:dyDescent="0.25">
      <c r="A111" s="6"/>
      <c r="B111" s="7"/>
      <c r="C111" s="8" t="s">
        <v>104</v>
      </c>
      <c r="D111" s="25"/>
      <c r="E111" s="48"/>
      <c r="F111" s="53">
        <v>101.9514823</v>
      </c>
      <c r="G111" s="13">
        <v>9.1835059999999993E-3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24" t="s">
        <v>122</v>
      </c>
      <c r="D113" s="25"/>
      <c r="E113" s="48"/>
      <c r="F113" s="53">
        <v>101.9514823</v>
      </c>
      <c r="G113" s="13">
        <v>9.1835059999999993E-3</v>
      </c>
    </row>
    <row r="114" spans="1:7" ht="15" x14ac:dyDescent="0.25">
      <c r="A114" s="6"/>
      <c r="B114" s="7"/>
      <c r="C114" s="29"/>
      <c r="D114" s="7"/>
      <c r="E114" s="46"/>
      <c r="F114" s="51"/>
      <c r="G114" s="5"/>
    </row>
    <row r="115" spans="1:7" ht="15" x14ac:dyDescent="0.25">
      <c r="A115" s="1"/>
      <c r="B115" s="2"/>
      <c r="C115" s="3" t="s">
        <v>123</v>
      </c>
      <c r="D115" s="4"/>
      <c r="E115" s="46"/>
      <c r="F115" s="51"/>
      <c r="G115" s="5"/>
    </row>
    <row r="116" spans="1:7" ht="25.5" x14ac:dyDescent="0.25">
      <c r="A116" s="6"/>
      <c r="B116" s="7"/>
      <c r="C116" s="8" t="s">
        <v>124</v>
      </c>
      <c r="D116" s="9"/>
      <c r="E116" s="47"/>
      <c r="F116" s="52"/>
      <c r="G116" s="10"/>
    </row>
    <row r="117" spans="1:7" ht="15" x14ac:dyDescent="0.25">
      <c r="A117" s="6"/>
      <c r="B117" s="7"/>
      <c r="C117" s="8" t="s">
        <v>104</v>
      </c>
      <c r="D117" s="25"/>
      <c r="E117" s="48"/>
      <c r="F117" s="53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1"/>
      <c r="G118" s="5"/>
    </row>
    <row r="119" spans="1:7" ht="15" x14ac:dyDescent="0.25">
      <c r="A119" s="1"/>
      <c r="B119" s="2"/>
      <c r="C119" s="3" t="s">
        <v>125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126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25.5" x14ac:dyDescent="0.25">
      <c r="A123" s="6"/>
      <c r="B123" s="7"/>
      <c r="C123" s="8" t="s">
        <v>127</v>
      </c>
      <c r="D123" s="9"/>
      <c r="E123" s="47"/>
      <c r="F123" s="53">
        <v>275.26170000000002</v>
      </c>
      <c r="G123" s="13">
        <v>2.4794806999999999E-2</v>
      </c>
    </row>
    <row r="124" spans="1:7" ht="15" x14ac:dyDescent="0.25">
      <c r="A124" s="6"/>
      <c r="B124" s="7"/>
      <c r="C124" s="96" t="s">
        <v>812</v>
      </c>
      <c r="D124" s="25"/>
      <c r="E124" s="48"/>
      <c r="F124" s="53">
        <v>275.26170000000002</v>
      </c>
      <c r="G124" s="13">
        <v>2.4794806999999999E-2</v>
      </c>
    </row>
    <row r="125" spans="1:7" ht="15" x14ac:dyDescent="0.25">
      <c r="A125" s="6"/>
      <c r="B125" s="7"/>
      <c r="C125" s="14"/>
      <c r="D125" s="7"/>
      <c r="E125" s="46"/>
      <c r="F125" s="56"/>
      <c r="G125" s="27"/>
    </row>
    <row r="126" spans="1:7" ht="25.5" x14ac:dyDescent="0.25">
      <c r="A126" s="6"/>
      <c r="B126" s="7"/>
      <c r="C126" s="29" t="s">
        <v>128</v>
      </c>
      <c r="D126" s="7"/>
      <c r="E126" s="46"/>
      <c r="F126" s="56">
        <v>29.753640900000001</v>
      </c>
      <c r="G126" s="27">
        <v>2.6801250000000002E-3</v>
      </c>
    </row>
    <row r="127" spans="1:7" ht="15" x14ac:dyDescent="0.25">
      <c r="A127" s="6"/>
      <c r="B127" s="7"/>
      <c r="C127" s="30" t="s">
        <v>129</v>
      </c>
      <c r="D127" s="12"/>
      <c r="E127" s="48"/>
      <c r="F127" s="53">
        <v>11101.586601200001</v>
      </c>
      <c r="G127" s="13">
        <v>1.0000000010000001</v>
      </c>
    </row>
    <row r="129" spans="2:6" ht="15" x14ac:dyDescent="0.25">
      <c r="B129" s="143"/>
      <c r="C129" s="143"/>
      <c r="D129" s="143"/>
      <c r="E129" s="143"/>
      <c r="F129" s="143"/>
    </row>
    <row r="130" spans="2:6" ht="15" x14ac:dyDescent="0.25">
      <c r="B130" s="143"/>
      <c r="C130" s="143"/>
      <c r="D130" s="143"/>
      <c r="E130" s="143"/>
      <c r="F130" s="143"/>
    </row>
    <row r="132" spans="2:6" ht="15" x14ac:dyDescent="0.25">
      <c r="B132" s="36" t="s">
        <v>131</v>
      </c>
      <c r="C132" s="37"/>
      <c r="D132" s="38"/>
    </row>
    <row r="133" spans="2:6" ht="15" x14ac:dyDescent="0.25">
      <c r="B133" s="39" t="s">
        <v>132</v>
      </c>
      <c r="C133" s="40"/>
      <c r="D133" s="62" t="s">
        <v>133</v>
      </c>
    </row>
    <row r="134" spans="2:6" ht="15" x14ac:dyDescent="0.25">
      <c r="B134" s="39" t="s">
        <v>134</v>
      </c>
      <c r="C134" s="40"/>
      <c r="D134" s="62" t="s">
        <v>133</v>
      </c>
    </row>
    <row r="135" spans="2:6" ht="15" x14ac:dyDescent="0.25">
      <c r="B135" s="41" t="s">
        <v>135</v>
      </c>
      <c r="C135" s="40"/>
      <c r="D135" s="42"/>
    </row>
    <row r="136" spans="2:6" ht="25.5" customHeight="1" x14ac:dyDescent="0.25">
      <c r="B136" s="42"/>
      <c r="C136" s="32" t="s">
        <v>136</v>
      </c>
      <c r="D136" s="33" t="s">
        <v>137</v>
      </c>
    </row>
    <row r="137" spans="2:6" ht="12.75" customHeight="1" x14ac:dyDescent="0.25">
      <c r="B137" s="57" t="s">
        <v>138</v>
      </c>
      <c r="C137" s="58" t="s">
        <v>139</v>
      </c>
      <c r="D137" s="58" t="s">
        <v>140</v>
      </c>
    </row>
    <row r="138" spans="2:6" ht="15" x14ac:dyDescent="0.25">
      <c r="B138" s="42" t="s">
        <v>141</v>
      </c>
      <c r="C138" s="43">
        <v>10.883100000000001</v>
      </c>
      <c r="D138" s="43">
        <v>10.386900000000001</v>
      </c>
    </row>
    <row r="139" spans="2:6" ht="15" x14ac:dyDescent="0.25">
      <c r="B139" s="42" t="s">
        <v>142</v>
      </c>
      <c r="C139" s="43">
        <v>10.024100000000001</v>
      </c>
      <c r="D139" s="43">
        <v>9.5670000000000002</v>
      </c>
    </row>
    <row r="140" spans="2:6" ht="15" x14ac:dyDescent="0.25">
      <c r="B140" s="42" t="s">
        <v>143</v>
      </c>
      <c r="C140" s="43">
        <v>10.677899999999999</v>
      </c>
      <c r="D140" s="43">
        <v>10.1899</v>
      </c>
    </row>
    <row r="141" spans="2:6" ht="15" x14ac:dyDescent="0.25">
      <c r="B141" s="42" t="s">
        <v>144</v>
      </c>
      <c r="C141" s="43">
        <v>9.8249999999999993</v>
      </c>
      <c r="D141" s="43">
        <v>9.3758999999999997</v>
      </c>
    </row>
    <row r="143" spans="2:6" ht="15" x14ac:dyDescent="0.25">
      <c r="B143" s="59" t="s">
        <v>145</v>
      </c>
      <c r="C143" s="44"/>
      <c r="D143" s="60" t="s">
        <v>133</v>
      </c>
    </row>
    <row r="144" spans="2:6" ht="24.75" customHeight="1" x14ac:dyDescent="0.25">
      <c r="B144" s="61"/>
      <c r="C144" s="61"/>
    </row>
    <row r="145" spans="2:4" ht="15" x14ac:dyDescent="0.25">
      <c r="B145" s="63"/>
      <c r="C145" s="65"/>
      <c r="D145"/>
    </row>
    <row r="147" spans="2:4" ht="15" x14ac:dyDescent="0.25">
      <c r="B147" s="41" t="s">
        <v>146</v>
      </c>
      <c r="C147" s="40"/>
      <c r="D147" s="64" t="s">
        <v>133</v>
      </c>
    </row>
    <row r="148" spans="2:4" ht="15" x14ac:dyDescent="0.25">
      <c r="B148" s="41" t="s">
        <v>147</v>
      </c>
      <c r="C148" s="40"/>
      <c r="D148" s="64" t="s">
        <v>133</v>
      </c>
    </row>
    <row r="149" spans="2:4" ht="15" x14ac:dyDescent="0.25">
      <c r="B149" s="41" t="s">
        <v>148</v>
      </c>
      <c r="C149" s="40"/>
      <c r="D149" s="45">
        <v>0.13307055051243932</v>
      </c>
    </row>
    <row r="150" spans="2:4" ht="15" x14ac:dyDescent="0.25">
      <c r="B150" s="41" t="s">
        <v>149</v>
      </c>
      <c r="C150" s="40"/>
      <c r="D150" s="45" t="s">
        <v>133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532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27574</v>
      </c>
      <c r="F7" s="51">
        <v>194.94818000000001</v>
      </c>
      <c r="G7" s="5">
        <v>4.2169018000000003E-2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31152</v>
      </c>
      <c r="F8" s="51">
        <v>185.307672</v>
      </c>
      <c r="G8" s="5">
        <v>4.0083690999999998E-2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117781</v>
      </c>
      <c r="F9" s="51">
        <v>165.65897649999999</v>
      </c>
      <c r="G9" s="5">
        <v>3.5833504000000002E-2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6">
        <v>29675</v>
      </c>
      <c r="F10" s="51">
        <v>155.76407499999999</v>
      </c>
      <c r="G10" s="5">
        <v>3.3693148999999999E-2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99993</v>
      </c>
      <c r="F11" s="51">
        <v>140.64015449999999</v>
      </c>
      <c r="G11" s="5">
        <v>3.0421711000000001E-2</v>
      </c>
    </row>
    <row r="12" spans="1:7" ht="15" x14ac:dyDescent="0.25">
      <c r="A12" s="6">
        <v>6</v>
      </c>
      <c r="B12" s="7" t="s">
        <v>154</v>
      </c>
      <c r="C12" s="11" t="s">
        <v>155</v>
      </c>
      <c r="D12" s="2" t="s">
        <v>19</v>
      </c>
      <c r="E12" s="46">
        <v>65357</v>
      </c>
      <c r="F12" s="51">
        <v>127.47882850000001</v>
      </c>
      <c r="G12" s="5">
        <v>2.75748E-2</v>
      </c>
    </row>
    <row r="13" spans="1:7" ht="25.5" x14ac:dyDescent="0.25">
      <c r="A13" s="6">
        <v>7</v>
      </c>
      <c r="B13" s="7" t="s">
        <v>164</v>
      </c>
      <c r="C13" s="11" t="s">
        <v>165</v>
      </c>
      <c r="D13" s="2" t="s">
        <v>22</v>
      </c>
      <c r="E13" s="46">
        <v>24826</v>
      </c>
      <c r="F13" s="51">
        <v>122.18115899999999</v>
      </c>
      <c r="G13" s="5">
        <v>2.6428867000000002E-2</v>
      </c>
    </row>
    <row r="14" spans="1:7" ht="38.25" x14ac:dyDescent="0.25">
      <c r="A14" s="6">
        <v>8</v>
      </c>
      <c r="B14" s="7" t="s">
        <v>86</v>
      </c>
      <c r="C14" s="11" t="s">
        <v>87</v>
      </c>
      <c r="D14" s="2" t="s">
        <v>88</v>
      </c>
      <c r="E14" s="46">
        <v>136511</v>
      </c>
      <c r="F14" s="51">
        <v>114.942262</v>
      </c>
      <c r="G14" s="5">
        <v>2.4863028999999998E-2</v>
      </c>
    </row>
    <row r="15" spans="1:7" ht="25.5" x14ac:dyDescent="0.25">
      <c r="A15" s="6">
        <v>9</v>
      </c>
      <c r="B15" s="7" t="s">
        <v>195</v>
      </c>
      <c r="C15" s="11" t="s">
        <v>839</v>
      </c>
      <c r="D15" s="2" t="s">
        <v>53</v>
      </c>
      <c r="E15" s="46">
        <v>6223</v>
      </c>
      <c r="F15" s="51">
        <v>110.246668</v>
      </c>
      <c r="G15" s="5">
        <v>2.3847330999999999E-2</v>
      </c>
    </row>
    <row r="16" spans="1:7" ht="15" x14ac:dyDescent="0.25">
      <c r="A16" s="6">
        <v>10</v>
      </c>
      <c r="B16" s="7" t="s">
        <v>54</v>
      </c>
      <c r="C16" s="11" t="s">
        <v>55</v>
      </c>
      <c r="D16" s="2" t="s">
        <v>19</v>
      </c>
      <c r="E16" s="46">
        <v>84304</v>
      </c>
      <c r="F16" s="51">
        <v>103.019488</v>
      </c>
      <c r="G16" s="5">
        <v>2.2284028000000001E-2</v>
      </c>
    </row>
    <row r="17" spans="1:7" ht="15" x14ac:dyDescent="0.25">
      <c r="A17" s="6">
        <v>11</v>
      </c>
      <c r="B17" s="7" t="s">
        <v>170</v>
      </c>
      <c r="C17" s="11" t="s">
        <v>171</v>
      </c>
      <c r="D17" s="2" t="s">
        <v>172</v>
      </c>
      <c r="E17" s="46">
        <v>34710</v>
      </c>
      <c r="F17" s="51">
        <v>102.93250500000001</v>
      </c>
      <c r="G17" s="5">
        <v>2.2265212E-2</v>
      </c>
    </row>
    <row r="18" spans="1:7" ht="15" x14ac:dyDescent="0.25">
      <c r="A18" s="6">
        <v>12</v>
      </c>
      <c r="B18" s="7" t="s">
        <v>184</v>
      </c>
      <c r="C18" s="11" t="s">
        <v>185</v>
      </c>
      <c r="D18" s="2" t="s">
        <v>186</v>
      </c>
      <c r="E18" s="46">
        <v>61568</v>
      </c>
      <c r="F18" s="51">
        <v>99.709376000000006</v>
      </c>
      <c r="G18" s="5">
        <v>2.1568021E-2</v>
      </c>
    </row>
    <row r="19" spans="1:7" ht="15" x14ac:dyDescent="0.25">
      <c r="A19" s="6">
        <v>13</v>
      </c>
      <c r="B19" s="7" t="s">
        <v>267</v>
      </c>
      <c r="C19" s="11" t="s">
        <v>268</v>
      </c>
      <c r="D19" s="2" t="s">
        <v>269</v>
      </c>
      <c r="E19" s="46">
        <v>11787</v>
      </c>
      <c r="F19" s="51">
        <v>95.409871499999994</v>
      </c>
      <c r="G19" s="5">
        <v>2.0638E-2</v>
      </c>
    </row>
    <row r="20" spans="1:7" ht="25.5" x14ac:dyDescent="0.25">
      <c r="A20" s="6">
        <v>14</v>
      </c>
      <c r="B20" s="7" t="s">
        <v>191</v>
      </c>
      <c r="C20" s="11" t="s">
        <v>192</v>
      </c>
      <c r="D20" s="2" t="s">
        <v>160</v>
      </c>
      <c r="E20" s="46">
        <v>28776</v>
      </c>
      <c r="F20" s="51">
        <v>94.155072000000004</v>
      </c>
      <c r="G20" s="5">
        <v>2.0366576000000001E-2</v>
      </c>
    </row>
    <row r="21" spans="1:7" ht="25.5" x14ac:dyDescent="0.25">
      <c r="A21" s="6">
        <v>15</v>
      </c>
      <c r="B21" s="7" t="s">
        <v>178</v>
      </c>
      <c r="C21" s="11" t="s">
        <v>179</v>
      </c>
      <c r="D21" s="2" t="s">
        <v>32</v>
      </c>
      <c r="E21" s="46">
        <v>8188</v>
      </c>
      <c r="F21" s="51">
        <v>91.877548000000004</v>
      </c>
      <c r="G21" s="5">
        <v>1.9873927E-2</v>
      </c>
    </row>
    <row r="22" spans="1:7" ht="25.5" x14ac:dyDescent="0.25">
      <c r="A22" s="6">
        <v>16</v>
      </c>
      <c r="B22" s="7" t="s">
        <v>91</v>
      </c>
      <c r="C22" s="11" t="s">
        <v>92</v>
      </c>
      <c r="D22" s="2" t="s">
        <v>93</v>
      </c>
      <c r="E22" s="46">
        <v>28994</v>
      </c>
      <c r="F22" s="51">
        <v>89.649448000000007</v>
      </c>
      <c r="G22" s="5">
        <v>1.9391970000000001E-2</v>
      </c>
    </row>
    <row r="23" spans="1:7" ht="15" x14ac:dyDescent="0.25">
      <c r="A23" s="6">
        <v>17</v>
      </c>
      <c r="B23" s="7" t="s">
        <v>168</v>
      </c>
      <c r="C23" s="11" t="s">
        <v>169</v>
      </c>
      <c r="D23" s="2" t="s">
        <v>19</v>
      </c>
      <c r="E23" s="46">
        <v>89778</v>
      </c>
      <c r="F23" s="51">
        <v>89.598444000000001</v>
      </c>
      <c r="G23" s="5">
        <v>1.9380937000000001E-2</v>
      </c>
    </row>
    <row r="24" spans="1:7" ht="15" x14ac:dyDescent="0.25">
      <c r="A24" s="6">
        <v>18</v>
      </c>
      <c r="B24" s="7" t="s">
        <v>61</v>
      </c>
      <c r="C24" s="11" t="s">
        <v>62</v>
      </c>
      <c r="D24" s="2" t="s">
        <v>63</v>
      </c>
      <c r="E24" s="46">
        <v>33804</v>
      </c>
      <c r="F24" s="51">
        <v>87.281927999999994</v>
      </c>
      <c r="G24" s="5">
        <v>1.8879854000000001E-2</v>
      </c>
    </row>
    <row r="25" spans="1:7" ht="15" x14ac:dyDescent="0.25">
      <c r="A25" s="6">
        <v>19</v>
      </c>
      <c r="B25" s="7" t="s">
        <v>265</v>
      </c>
      <c r="C25" s="11" t="s">
        <v>266</v>
      </c>
      <c r="D25" s="2" t="s">
        <v>19</v>
      </c>
      <c r="E25" s="46">
        <v>44231</v>
      </c>
      <c r="F25" s="51">
        <v>86.891799500000005</v>
      </c>
      <c r="G25" s="5">
        <v>1.8795466E-2</v>
      </c>
    </row>
    <row r="26" spans="1:7" ht="25.5" x14ac:dyDescent="0.25">
      <c r="A26" s="6">
        <v>20</v>
      </c>
      <c r="B26" s="7" t="s">
        <v>75</v>
      </c>
      <c r="C26" s="11" t="s">
        <v>76</v>
      </c>
      <c r="D26" s="2" t="s">
        <v>22</v>
      </c>
      <c r="E26" s="46">
        <v>52586</v>
      </c>
      <c r="F26" s="51">
        <v>86.398797999999999</v>
      </c>
      <c r="G26" s="5">
        <v>1.8688824999999999E-2</v>
      </c>
    </row>
    <row r="27" spans="1:7" ht="51" x14ac:dyDescent="0.25">
      <c r="A27" s="6">
        <v>21</v>
      </c>
      <c r="B27" s="7" t="s">
        <v>231</v>
      </c>
      <c r="C27" s="11" t="s">
        <v>232</v>
      </c>
      <c r="D27" s="2" t="s">
        <v>233</v>
      </c>
      <c r="E27" s="46">
        <v>36912</v>
      </c>
      <c r="F27" s="51">
        <v>85.746576000000005</v>
      </c>
      <c r="G27" s="5">
        <v>1.8547744000000001E-2</v>
      </c>
    </row>
    <row r="28" spans="1:7" ht="15" x14ac:dyDescent="0.25">
      <c r="A28" s="6">
        <v>22</v>
      </c>
      <c r="B28" s="7" t="s">
        <v>219</v>
      </c>
      <c r="C28" s="11" t="s">
        <v>220</v>
      </c>
      <c r="D28" s="2" t="s">
        <v>63</v>
      </c>
      <c r="E28" s="46">
        <v>34131</v>
      </c>
      <c r="F28" s="51">
        <v>85.685875499999995</v>
      </c>
      <c r="G28" s="5">
        <v>1.8534614000000001E-2</v>
      </c>
    </row>
    <row r="29" spans="1:7" ht="25.5" x14ac:dyDescent="0.25">
      <c r="A29" s="6">
        <v>23</v>
      </c>
      <c r="B29" s="7" t="s">
        <v>56</v>
      </c>
      <c r="C29" s="11" t="s">
        <v>57</v>
      </c>
      <c r="D29" s="2" t="s">
        <v>32</v>
      </c>
      <c r="E29" s="46">
        <v>18720</v>
      </c>
      <c r="F29" s="51">
        <v>84.941999999999993</v>
      </c>
      <c r="G29" s="5">
        <v>1.8373707E-2</v>
      </c>
    </row>
    <row r="30" spans="1:7" ht="25.5" x14ac:dyDescent="0.25">
      <c r="A30" s="6">
        <v>24</v>
      </c>
      <c r="B30" s="7" t="s">
        <v>98</v>
      </c>
      <c r="C30" s="11" t="s">
        <v>99</v>
      </c>
      <c r="D30" s="2" t="s">
        <v>22</v>
      </c>
      <c r="E30" s="46">
        <v>17109</v>
      </c>
      <c r="F30" s="51">
        <v>82.140309000000002</v>
      </c>
      <c r="G30" s="5">
        <v>1.7767676E-2</v>
      </c>
    </row>
    <row r="31" spans="1:7" ht="25.5" x14ac:dyDescent="0.25">
      <c r="A31" s="6">
        <v>25</v>
      </c>
      <c r="B31" s="7" t="s">
        <v>193</v>
      </c>
      <c r="C31" s="11" t="s">
        <v>194</v>
      </c>
      <c r="D31" s="2" t="s">
        <v>163</v>
      </c>
      <c r="E31" s="46">
        <v>17188</v>
      </c>
      <c r="F31" s="51">
        <v>81.135953999999998</v>
      </c>
      <c r="G31" s="5">
        <v>1.7550425000000001E-2</v>
      </c>
    </row>
    <row r="32" spans="1:7" ht="25.5" x14ac:dyDescent="0.25">
      <c r="A32" s="6">
        <v>26</v>
      </c>
      <c r="B32" s="7" t="s">
        <v>20</v>
      </c>
      <c r="C32" s="11" t="s">
        <v>21</v>
      </c>
      <c r="D32" s="2" t="s">
        <v>22</v>
      </c>
      <c r="E32" s="46">
        <v>11000</v>
      </c>
      <c r="F32" s="51">
        <v>80.756500000000003</v>
      </c>
      <c r="G32" s="5">
        <v>1.7468345999999999E-2</v>
      </c>
    </row>
    <row r="33" spans="1:7" ht="25.5" x14ac:dyDescent="0.25">
      <c r="A33" s="6">
        <v>27</v>
      </c>
      <c r="B33" s="7" t="s">
        <v>250</v>
      </c>
      <c r="C33" s="11" t="s">
        <v>251</v>
      </c>
      <c r="D33" s="2" t="s">
        <v>32</v>
      </c>
      <c r="E33" s="46">
        <v>73828</v>
      </c>
      <c r="F33" s="51">
        <v>76.633464000000004</v>
      </c>
      <c r="G33" s="5">
        <v>1.6576496999999999E-2</v>
      </c>
    </row>
    <row r="34" spans="1:7" ht="25.5" x14ac:dyDescent="0.25">
      <c r="A34" s="6">
        <v>28</v>
      </c>
      <c r="B34" s="7" t="s">
        <v>49</v>
      </c>
      <c r="C34" s="11" t="s">
        <v>50</v>
      </c>
      <c r="D34" s="2" t="s">
        <v>13</v>
      </c>
      <c r="E34" s="46">
        <v>76425</v>
      </c>
      <c r="F34" s="51">
        <v>74.476162500000001</v>
      </c>
      <c r="G34" s="5">
        <v>1.6109854E-2</v>
      </c>
    </row>
    <row r="35" spans="1:7" ht="51" x14ac:dyDescent="0.25">
      <c r="A35" s="6">
        <v>29</v>
      </c>
      <c r="B35" s="7" t="s">
        <v>244</v>
      </c>
      <c r="C35" s="11" t="s">
        <v>245</v>
      </c>
      <c r="D35" s="2" t="s">
        <v>233</v>
      </c>
      <c r="E35" s="46">
        <v>38990</v>
      </c>
      <c r="F35" s="51">
        <v>73.164734999999993</v>
      </c>
      <c r="G35" s="5">
        <v>1.5826179999999999E-2</v>
      </c>
    </row>
    <row r="36" spans="1:7" ht="15" x14ac:dyDescent="0.25">
      <c r="A36" s="6">
        <v>30</v>
      </c>
      <c r="B36" s="7" t="s">
        <v>198</v>
      </c>
      <c r="C36" s="11" t="s">
        <v>199</v>
      </c>
      <c r="D36" s="2" t="s">
        <v>25</v>
      </c>
      <c r="E36" s="46">
        <v>107902</v>
      </c>
      <c r="F36" s="51">
        <v>72.510143999999997</v>
      </c>
      <c r="G36" s="5">
        <v>1.5684586E-2</v>
      </c>
    </row>
    <row r="37" spans="1:7" ht="15" x14ac:dyDescent="0.25">
      <c r="A37" s="6">
        <v>31</v>
      </c>
      <c r="B37" s="7" t="s">
        <v>202</v>
      </c>
      <c r="C37" s="11" t="s">
        <v>203</v>
      </c>
      <c r="D37" s="2" t="s">
        <v>81</v>
      </c>
      <c r="E37" s="46">
        <v>63667</v>
      </c>
      <c r="F37" s="51">
        <v>69.365196499999996</v>
      </c>
      <c r="G37" s="5">
        <v>1.5004306E-2</v>
      </c>
    </row>
    <row r="38" spans="1:7" ht="15" x14ac:dyDescent="0.25">
      <c r="A38" s="6">
        <v>32</v>
      </c>
      <c r="B38" s="7" t="s">
        <v>182</v>
      </c>
      <c r="C38" s="11" t="s">
        <v>183</v>
      </c>
      <c r="D38" s="2" t="s">
        <v>172</v>
      </c>
      <c r="E38" s="46">
        <v>6320</v>
      </c>
      <c r="F38" s="51">
        <v>66.660200000000003</v>
      </c>
      <c r="G38" s="5">
        <v>1.4419192000000001E-2</v>
      </c>
    </row>
    <row r="39" spans="1:7" ht="15" x14ac:dyDescent="0.25">
      <c r="A39" s="6">
        <v>33</v>
      </c>
      <c r="B39" s="7" t="s">
        <v>206</v>
      </c>
      <c r="C39" s="11" t="s">
        <v>207</v>
      </c>
      <c r="D39" s="2" t="s">
        <v>208</v>
      </c>
      <c r="E39" s="46">
        <v>11820</v>
      </c>
      <c r="F39" s="51">
        <v>64.076220000000006</v>
      </c>
      <c r="G39" s="5">
        <v>1.3860254000000001E-2</v>
      </c>
    </row>
    <row r="40" spans="1:7" ht="15" x14ac:dyDescent="0.25">
      <c r="A40" s="6">
        <v>34</v>
      </c>
      <c r="B40" s="7" t="s">
        <v>234</v>
      </c>
      <c r="C40" s="11" t="s">
        <v>235</v>
      </c>
      <c r="D40" s="2" t="s">
        <v>172</v>
      </c>
      <c r="E40" s="46">
        <v>8894</v>
      </c>
      <c r="F40" s="51">
        <v>63.165188000000001</v>
      </c>
      <c r="G40" s="5">
        <v>1.366319E-2</v>
      </c>
    </row>
    <row r="41" spans="1:7" ht="15" x14ac:dyDescent="0.25">
      <c r="A41" s="6">
        <v>35</v>
      </c>
      <c r="B41" s="7" t="s">
        <v>236</v>
      </c>
      <c r="C41" s="11" t="s">
        <v>237</v>
      </c>
      <c r="D41" s="2" t="s">
        <v>238</v>
      </c>
      <c r="E41" s="46">
        <v>8845</v>
      </c>
      <c r="F41" s="51">
        <v>60.190224999999998</v>
      </c>
      <c r="G41" s="5">
        <v>1.3019678999999999E-2</v>
      </c>
    </row>
    <row r="42" spans="1:7" ht="15" x14ac:dyDescent="0.25">
      <c r="A42" s="6">
        <v>36</v>
      </c>
      <c r="B42" s="7" t="s">
        <v>252</v>
      </c>
      <c r="C42" s="11" t="s">
        <v>253</v>
      </c>
      <c r="D42" s="2" t="s">
        <v>186</v>
      </c>
      <c r="E42" s="46">
        <v>54056</v>
      </c>
      <c r="F42" s="51">
        <v>56.677715999999997</v>
      </c>
      <c r="G42" s="5">
        <v>1.2259892E-2</v>
      </c>
    </row>
    <row r="43" spans="1:7" ht="15" x14ac:dyDescent="0.25">
      <c r="A43" s="6">
        <v>37</v>
      </c>
      <c r="B43" s="7" t="s">
        <v>64</v>
      </c>
      <c r="C43" s="11" t="s">
        <v>65</v>
      </c>
      <c r="D43" s="2" t="s">
        <v>19</v>
      </c>
      <c r="E43" s="46">
        <v>5523</v>
      </c>
      <c r="F43" s="51">
        <v>55.326652500000002</v>
      </c>
      <c r="G43" s="5">
        <v>1.1967645000000001E-2</v>
      </c>
    </row>
    <row r="44" spans="1:7" ht="15" x14ac:dyDescent="0.25">
      <c r="A44" s="6">
        <v>38</v>
      </c>
      <c r="B44" s="7" t="s">
        <v>239</v>
      </c>
      <c r="C44" s="11" t="s">
        <v>240</v>
      </c>
      <c r="D44" s="2" t="s">
        <v>175</v>
      </c>
      <c r="E44" s="46">
        <v>20011</v>
      </c>
      <c r="F44" s="51">
        <v>54.529975</v>
      </c>
      <c r="G44" s="5">
        <v>1.1795317E-2</v>
      </c>
    </row>
    <row r="45" spans="1:7" ht="15" x14ac:dyDescent="0.25">
      <c r="A45" s="6">
        <v>39</v>
      </c>
      <c r="B45" s="7" t="s">
        <v>270</v>
      </c>
      <c r="C45" s="11" t="s">
        <v>271</v>
      </c>
      <c r="D45" s="2" t="s">
        <v>175</v>
      </c>
      <c r="E45" s="46">
        <v>15604</v>
      </c>
      <c r="F45" s="51">
        <v>53.186233999999999</v>
      </c>
      <c r="G45" s="5">
        <v>1.1504653E-2</v>
      </c>
    </row>
    <row r="46" spans="1:7" ht="25.5" x14ac:dyDescent="0.25">
      <c r="A46" s="6">
        <v>40</v>
      </c>
      <c r="B46" s="7" t="s">
        <v>204</v>
      </c>
      <c r="C46" s="11" t="s">
        <v>205</v>
      </c>
      <c r="D46" s="2" t="s">
        <v>160</v>
      </c>
      <c r="E46" s="46">
        <v>49363</v>
      </c>
      <c r="F46" s="51">
        <v>52.324779999999997</v>
      </c>
      <c r="G46" s="5">
        <v>1.1318313E-2</v>
      </c>
    </row>
    <row r="47" spans="1:7" ht="25.5" x14ac:dyDescent="0.25">
      <c r="A47" s="6">
        <v>41</v>
      </c>
      <c r="B47" s="7" t="s">
        <v>89</v>
      </c>
      <c r="C47" s="11" t="s">
        <v>90</v>
      </c>
      <c r="D47" s="2" t="s">
        <v>22</v>
      </c>
      <c r="E47" s="46">
        <v>8046</v>
      </c>
      <c r="F47" s="51">
        <v>51.043824000000001</v>
      </c>
      <c r="G47" s="5">
        <v>1.1041231E-2</v>
      </c>
    </row>
    <row r="48" spans="1:7" ht="25.5" x14ac:dyDescent="0.25">
      <c r="A48" s="6">
        <v>42</v>
      </c>
      <c r="B48" s="7" t="s">
        <v>161</v>
      </c>
      <c r="C48" s="11" t="s">
        <v>162</v>
      </c>
      <c r="D48" s="2" t="s">
        <v>163</v>
      </c>
      <c r="E48" s="46">
        <v>31955</v>
      </c>
      <c r="F48" s="51">
        <v>50.1214175</v>
      </c>
      <c r="G48" s="5">
        <v>1.0841706E-2</v>
      </c>
    </row>
    <row r="49" spans="1:7" ht="15" x14ac:dyDescent="0.25">
      <c r="A49" s="6">
        <v>43</v>
      </c>
      <c r="B49" s="7" t="s">
        <v>200</v>
      </c>
      <c r="C49" s="11" t="s">
        <v>201</v>
      </c>
      <c r="D49" s="2" t="s">
        <v>172</v>
      </c>
      <c r="E49" s="46">
        <v>37889</v>
      </c>
      <c r="F49" s="51">
        <v>49.236755500000001</v>
      </c>
      <c r="G49" s="5">
        <v>1.0650346E-2</v>
      </c>
    </row>
    <row r="50" spans="1:7" ht="15" x14ac:dyDescent="0.25">
      <c r="A50" s="6">
        <v>44</v>
      </c>
      <c r="B50" s="7" t="s">
        <v>468</v>
      </c>
      <c r="C50" s="11" t="s">
        <v>469</v>
      </c>
      <c r="D50" s="2" t="s">
        <v>243</v>
      </c>
      <c r="E50" s="46">
        <v>28803</v>
      </c>
      <c r="F50" s="51">
        <v>48.561858000000001</v>
      </c>
      <c r="G50" s="5">
        <v>1.0504360000000001E-2</v>
      </c>
    </row>
    <row r="51" spans="1:7" ht="15" x14ac:dyDescent="0.25">
      <c r="A51" s="6">
        <v>45</v>
      </c>
      <c r="B51" s="7" t="s">
        <v>72</v>
      </c>
      <c r="C51" s="11" t="s">
        <v>838</v>
      </c>
      <c r="D51" s="2" t="s">
        <v>63</v>
      </c>
      <c r="E51" s="46">
        <v>17708</v>
      </c>
      <c r="F51" s="51">
        <v>48.059511999999998</v>
      </c>
      <c r="G51" s="5">
        <v>1.0395698E-2</v>
      </c>
    </row>
    <row r="52" spans="1:7" ht="25.5" x14ac:dyDescent="0.25">
      <c r="A52" s="6">
        <v>46</v>
      </c>
      <c r="B52" s="7" t="s">
        <v>94</v>
      </c>
      <c r="C52" s="11" t="s">
        <v>95</v>
      </c>
      <c r="D52" s="2" t="s">
        <v>22</v>
      </c>
      <c r="E52" s="46">
        <v>4259</v>
      </c>
      <c r="F52" s="51">
        <v>47.485720499999999</v>
      </c>
      <c r="G52" s="5">
        <v>1.0271582E-2</v>
      </c>
    </row>
    <row r="53" spans="1:7" ht="15" x14ac:dyDescent="0.25">
      <c r="A53" s="6">
        <v>47</v>
      </c>
      <c r="B53" s="7" t="s">
        <v>246</v>
      </c>
      <c r="C53" s="11" t="s">
        <v>247</v>
      </c>
      <c r="D53" s="2" t="s">
        <v>208</v>
      </c>
      <c r="E53" s="46">
        <v>48341</v>
      </c>
      <c r="F53" s="51">
        <v>46.769917499999998</v>
      </c>
      <c r="G53" s="5">
        <v>1.0116747000000001E-2</v>
      </c>
    </row>
    <row r="54" spans="1:7" ht="15" x14ac:dyDescent="0.25">
      <c r="A54" s="6">
        <v>48</v>
      </c>
      <c r="B54" s="7" t="s">
        <v>166</v>
      </c>
      <c r="C54" s="11" t="s">
        <v>167</v>
      </c>
      <c r="D54" s="2" t="s">
        <v>16</v>
      </c>
      <c r="E54" s="46">
        <v>18205</v>
      </c>
      <c r="F54" s="51">
        <v>43.164054999999998</v>
      </c>
      <c r="G54" s="5">
        <v>9.3367669999999993E-3</v>
      </c>
    </row>
    <row r="55" spans="1:7" ht="15" x14ac:dyDescent="0.25">
      <c r="A55" s="6">
        <v>49</v>
      </c>
      <c r="B55" s="7" t="s">
        <v>217</v>
      </c>
      <c r="C55" s="11" t="s">
        <v>218</v>
      </c>
      <c r="D55" s="2" t="s">
        <v>186</v>
      </c>
      <c r="E55" s="46">
        <v>16540</v>
      </c>
      <c r="F55" s="51">
        <v>42.334130000000002</v>
      </c>
      <c r="G55" s="5">
        <v>9.1572470000000003E-3</v>
      </c>
    </row>
    <row r="56" spans="1:7" ht="25.5" x14ac:dyDescent="0.25">
      <c r="A56" s="6">
        <v>50</v>
      </c>
      <c r="B56" s="7" t="s">
        <v>272</v>
      </c>
      <c r="C56" s="11" t="s">
        <v>273</v>
      </c>
      <c r="D56" s="2" t="s">
        <v>22</v>
      </c>
      <c r="E56" s="46">
        <v>8207</v>
      </c>
      <c r="F56" s="51">
        <v>37.932754000000003</v>
      </c>
      <c r="G56" s="5">
        <v>8.2051910000000006E-3</v>
      </c>
    </row>
    <row r="57" spans="1:7" ht="25.5" x14ac:dyDescent="0.25">
      <c r="A57" s="6">
        <v>51</v>
      </c>
      <c r="B57" s="7" t="s">
        <v>274</v>
      </c>
      <c r="C57" s="11" t="s">
        <v>275</v>
      </c>
      <c r="D57" s="2" t="s">
        <v>44</v>
      </c>
      <c r="E57" s="46">
        <v>62529</v>
      </c>
      <c r="F57" s="51">
        <v>36.610729499999998</v>
      </c>
      <c r="G57" s="5">
        <v>7.9192250000000002E-3</v>
      </c>
    </row>
    <row r="58" spans="1:7" ht="15" x14ac:dyDescent="0.25">
      <c r="A58" s="6">
        <v>52</v>
      </c>
      <c r="B58" s="7" t="s">
        <v>77</v>
      </c>
      <c r="C58" s="11" t="s">
        <v>78</v>
      </c>
      <c r="D58" s="2" t="s">
        <v>63</v>
      </c>
      <c r="E58" s="46">
        <v>14000</v>
      </c>
      <c r="F58" s="51">
        <v>35.966000000000001</v>
      </c>
      <c r="G58" s="5">
        <v>7.7797639999999998E-3</v>
      </c>
    </row>
    <row r="59" spans="1:7" ht="25.5" x14ac:dyDescent="0.25">
      <c r="A59" s="6">
        <v>53</v>
      </c>
      <c r="B59" s="7" t="s">
        <v>215</v>
      </c>
      <c r="C59" s="11" t="s">
        <v>216</v>
      </c>
      <c r="D59" s="2" t="s">
        <v>53</v>
      </c>
      <c r="E59" s="46">
        <v>11760</v>
      </c>
      <c r="F59" s="51">
        <v>35.85624</v>
      </c>
      <c r="G59" s="5">
        <v>7.7560219999999996E-3</v>
      </c>
    </row>
    <row r="60" spans="1:7" ht="15" x14ac:dyDescent="0.25">
      <c r="A60" s="6">
        <v>54</v>
      </c>
      <c r="B60" s="7" t="s">
        <v>221</v>
      </c>
      <c r="C60" s="11" t="s">
        <v>222</v>
      </c>
      <c r="D60" s="2" t="s">
        <v>223</v>
      </c>
      <c r="E60" s="46">
        <v>2338</v>
      </c>
      <c r="F60" s="51">
        <v>33.095559000000002</v>
      </c>
      <c r="G60" s="5">
        <v>7.1588629999999997E-3</v>
      </c>
    </row>
    <row r="61" spans="1:7" ht="15" x14ac:dyDescent="0.25">
      <c r="A61" s="6">
        <v>55</v>
      </c>
      <c r="B61" s="7" t="s">
        <v>211</v>
      </c>
      <c r="C61" s="11" t="s">
        <v>212</v>
      </c>
      <c r="D61" s="2" t="s">
        <v>153</v>
      </c>
      <c r="E61" s="46">
        <v>16080</v>
      </c>
      <c r="F61" s="51">
        <v>31.8384</v>
      </c>
      <c r="G61" s="5">
        <v>6.8869279999999996E-3</v>
      </c>
    </row>
    <row r="62" spans="1:7" ht="38.25" x14ac:dyDescent="0.25">
      <c r="A62" s="6">
        <v>56</v>
      </c>
      <c r="B62" s="7" t="s">
        <v>254</v>
      </c>
      <c r="C62" s="11" t="s">
        <v>255</v>
      </c>
      <c r="D62" s="2" t="s">
        <v>256</v>
      </c>
      <c r="E62" s="46">
        <v>26155</v>
      </c>
      <c r="F62" s="51">
        <v>27.109657500000001</v>
      </c>
      <c r="G62" s="5">
        <v>5.8640589999999996E-3</v>
      </c>
    </row>
    <row r="63" spans="1:7" ht="15" x14ac:dyDescent="0.25">
      <c r="A63" s="6">
        <v>57</v>
      </c>
      <c r="B63" s="7" t="s">
        <v>102</v>
      </c>
      <c r="C63" s="11" t="s">
        <v>103</v>
      </c>
      <c r="D63" s="2" t="s">
        <v>63</v>
      </c>
      <c r="E63" s="46">
        <v>23034</v>
      </c>
      <c r="F63" s="51">
        <v>24.600311999999999</v>
      </c>
      <c r="G63" s="5">
        <v>5.3212650000000004E-3</v>
      </c>
    </row>
    <row r="64" spans="1:7" ht="15" x14ac:dyDescent="0.25">
      <c r="A64" s="6">
        <v>58</v>
      </c>
      <c r="B64" s="7" t="s">
        <v>450</v>
      </c>
      <c r="C64" s="11" t="s">
        <v>451</v>
      </c>
      <c r="D64" s="2" t="s">
        <v>186</v>
      </c>
      <c r="E64" s="46">
        <v>1761</v>
      </c>
      <c r="F64" s="51">
        <v>12.876431999999999</v>
      </c>
      <c r="G64" s="5">
        <v>2.7852860000000001E-3</v>
      </c>
    </row>
    <row r="65" spans="1:7" ht="25.5" x14ac:dyDescent="0.25">
      <c r="A65" s="6">
        <v>59</v>
      </c>
      <c r="B65" s="7" t="s">
        <v>224</v>
      </c>
      <c r="C65" s="11" t="s">
        <v>225</v>
      </c>
      <c r="D65" s="2" t="s">
        <v>160</v>
      </c>
      <c r="E65" s="46">
        <v>13694</v>
      </c>
      <c r="F65" s="51">
        <v>11.948015</v>
      </c>
      <c r="G65" s="5">
        <v>2.5844610000000001E-3</v>
      </c>
    </row>
    <row r="66" spans="1:7" ht="25.5" x14ac:dyDescent="0.25">
      <c r="A66" s="6">
        <v>60</v>
      </c>
      <c r="B66" s="7" t="s">
        <v>226</v>
      </c>
      <c r="C66" s="11" t="s">
        <v>227</v>
      </c>
      <c r="D66" s="2" t="s">
        <v>44</v>
      </c>
      <c r="E66" s="46">
        <v>32999</v>
      </c>
      <c r="F66" s="51">
        <v>5.4778339999999996</v>
      </c>
      <c r="G66" s="5">
        <v>1.1849040000000001E-3</v>
      </c>
    </row>
    <row r="67" spans="1:7" ht="15" x14ac:dyDescent="0.25">
      <c r="A67" s="6">
        <v>61</v>
      </c>
      <c r="B67" s="7" t="s">
        <v>259</v>
      </c>
      <c r="C67" s="11" t="s">
        <v>260</v>
      </c>
      <c r="D67" s="2" t="s">
        <v>172</v>
      </c>
      <c r="E67" s="46">
        <v>210</v>
      </c>
      <c r="F67" s="51">
        <v>1.0902149999999999</v>
      </c>
      <c r="G67" s="5">
        <v>2.35823E-4</v>
      </c>
    </row>
    <row r="68" spans="1:7" ht="15" x14ac:dyDescent="0.25">
      <c r="A68" s="1"/>
      <c r="B68" s="2"/>
      <c r="C68" s="8" t="s">
        <v>104</v>
      </c>
      <c r="D68" s="12"/>
      <c r="E68" s="48"/>
      <c r="F68" s="53">
        <v>4457.9656984999992</v>
      </c>
      <c r="G68" s="13">
        <v>0.96429746100000002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"/>
      <c r="B70" s="2"/>
      <c r="C70" s="8" t="s">
        <v>105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1"/>
      <c r="G72" s="5"/>
    </row>
    <row r="73" spans="1:7" ht="15" x14ac:dyDescent="0.25">
      <c r="A73" s="16"/>
      <c r="B73" s="17"/>
      <c r="C73" s="8" t="s">
        <v>106</v>
      </c>
      <c r="D73" s="9"/>
      <c r="E73" s="47"/>
      <c r="F73" s="52"/>
      <c r="G73" s="10"/>
    </row>
    <row r="74" spans="1:7" ht="15" x14ac:dyDescent="0.25">
      <c r="A74" s="18"/>
      <c r="B74" s="19"/>
      <c r="C74" s="8" t="s">
        <v>104</v>
      </c>
      <c r="D74" s="20"/>
      <c r="E74" s="49"/>
      <c r="F74" s="54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5"/>
      <c r="G75" s="23"/>
    </row>
    <row r="76" spans="1:7" ht="15" x14ac:dyDescent="0.25">
      <c r="A76" s="1"/>
      <c r="B76" s="2"/>
      <c r="C76" s="8" t="s">
        <v>108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109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15" x14ac:dyDescent="0.25">
      <c r="A82" s="1"/>
      <c r="B82" s="2"/>
      <c r="C82" s="8" t="s">
        <v>110</v>
      </c>
      <c r="D82" s="9"/>
      <c r="E82" s="47"/>
      <c r="F82" s="52"/>
      <c r="G82" s="10"/>
    </row>
    <row r="83" spans="1:7" ht="15" x14ac:dyDescent="0.25">
      <c r="A83" s="1"/>
      <c r="B83" s="2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6"/>
      <c r="B85" s="7"/>
      <c r="C85" s="24" t="s">
        <v>111</v>
      </c>
      <c r="D85" s="25"/>
      <c r="E85" s="48"/>
      <c r="F85" s="53">
        <v>4457.9656984999992</v>
      </c>
      <c r="G85" s="13">
        <v>0.96429746100000002</v>
      </c>
    </row>
    <row r="86" spans="1:7" ht="15" x14ac:dyDescent="0.25">
      <c r="A86" s="1"/>
      <c r="B86" s="2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112</v>
      </c>
      <c r="D87" s="4"/>
      <c r="E87" s="46"/>
      <c r="F87" s="51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1"/>
      <c r="G90" s="5"/>
    </row>
    <row r="91" spans="1:7" ht="15" x14ac:dyDescent="0.25">
      <c r="A91" s="1"/>
      <c r="B91" s="26"/>
      <c r="C91" s="8" t="s">
        <v>113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6"/>
      <c r="G93" s="27"/>
    </row>
    <row r="94" spans="1:7" ht="15" x14ac:dyDescent="0.25">
      <c r="A94" s="1"/>
      <c r="B94" s="2"/>
      <c r="C94" s="8" t="s">
        <v>114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1"/>
      <c r="G96" s="5"/>
    </row>
    <row r="97" spans="1:7" ht="25.5" x14ac:dyDescent="0.25">
      <c r="A97" s="1"/>
      <c r="B97" s="26"/>
      <c r="C97" s="8" t="s">
        <v>115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12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1"/>
      <c r="G99" s="5"/>
    </row>
    <row r="100" spans="1:7" ht="15" x14ac:dyDescent="0.25">
      <c r="A100" s="6"/>
      <c r="B100" s="7"/>
      <c r="C100" s="28" t="s">
        <v>116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1"/>
      <c r="G101" s="5"/>
    </row>
    <row r="102" spans="1:7" ht="15" x14ac:dyDescent="0.25">
      <c r="A102" s="1"/>
      <c r="B102" s="2"/>
      <c r="C102" s="3" t="s">
        <v>117</v>
      </c>
      <c r="D102" s="4"/>
      <c r="E102" s="46"/>
      <c r="F102" s="51"/>
      <c r="G102" s="5"/>
    </row>
    <row r="103" spans="1:7" ht="15" x14ac:dyDescent="0.25">
      <c r="A103" s="6"/>
      <c r="B103" s="7"/>
      <c r="C103" s="8" t="s">
        <v>118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119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120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6"/>
      <c r="B112" s="7"/>
      <c r="C112" s="8" t="s">
        <v>121</v>
      </c>
      <c r="D112" s="9"/>
      <c r="E112" s="47"/>
      <c r="F112" s="52"/>
      <c r="G112" s="10"/>
    </row>
    <row r="113" spans="1:7" ht="15" x14ac:dyDescent="0.25">
      <c r="A113" s="6">
        <v>1</v>
      </c>
      <c r="B113" s="7"/>
      <c r="C113" s="11" t="s">
        <v>840</v>
      </c>
      <c r="D113" s="15"/>
      <c r="E113" s="46"/>
      <c r="F113" s="51">
        <v>53.974314100000001</v>
      </c>
      <c r="G113" s="5">
        <v>1.1675122E-2</v>
      </c>
    </row>
    <row r="114" spans="1:7" ht="15" x14ac:dyDescent="0.25">
      <c r="A114" s="6"/>
      <c r="B114" s="7"/>
      <c r="C114" s="8" t="s">
        <v>104</v>
      </c>
      <c r="D114" s="25"/>
      <c r="E114" s="48"/>
      <c r="F114" s="53">
        <v>53.974314100000001</v>
      </c>
      <c r="G114" s="13">
        <v>1.1675122E-2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24" t="s">
        <v>122</v>
      </c>
      <c r="D116" s="25"/>
      <c r="E116" s="48"/>
      <c r="F116" s="53">
        <v>53.974314100000001</v>
      </c>
      <c r="G116" s="13">
        <v>1.1675122E-2</v>
      </c>
    </row>
    <row r="117" spans="1:7" ht="15" x14ac:dyDescent="0.25">
      <c r="A117" s="6"/>
      <c r="B117" s="7"/>
      <c r="C117" s="29"/>
      <c r="D117" s="7"/>
      <c r="E117" s="46"/>
      <c r="F117" s="51"/>
      <c r="G117" s="5"/>
    </row>
    <row r="118" spans="1:7" ht="15" x14ac:dyDescent="0.25">
      <c r="A118" s="1"/>
      <c r="B118" s="2"/>
      <c r="C118" s="3" t="s">
        <v>123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124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1"/>
      <c r="B122" s="2"/>
      <c r="C122" s="3" t="s">
        <v>125</v>
      </c>
      <c r="D122" s="4"/>
      <c r="E122" s="46"/>
      <c r="F122" s="51"/>
      <c r="G122" s="5"/>
    </row>
    <row r="123" spans="1:7" ht="25.5" x14ac:dyDescent="0.25">
      <c r="A123" s="6"/>
      <c r="B123" s="7"/>
      <c r="C123" s="8" t="s">
        <v>126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1"/>
      <c r="G125" s="5"/>
    </row>
    <row r="126" spans="1:7" ht="25.5" x14ac:dyDescent="0.25">
      <c r="A126" s="6"/>
      <c r="B126" s="7"/>
      <c r="C126" s="8" t="s">
        <v>127</v>
      </c>
      <c r="D126" s="9"/>
      <c r="E126" s="47"/>
      <c r="F126" s="53">
        <v>100.9974</v>
      </c>
      <c r="G126" s="13">
        <v>2.1846632000000001E-2</v>
      </c>
    </row>
    <row r="127" spans="1:7" ht="15" x14ac:dyDescent="0.25">
      <c r="A127" s="6"/>
      <c r="B127" s="7"/>
      <c r="C127" s="96" t="s">
        <v>812</v>
      </c>
      <c r="D127" s="25"/>
      <c r="E127" s="48"/>
      <c r="F127" s="53">
        <v>100.9974</v>
      </c>
      <c r="G127" s="13">
        <v>2.1846632000000001E-2</v>
      </c>
    </row>
    <row r="128" spans="1:7" ht="15" x14ac:dyDescent="0.25">
      <c r="A128" s="6"/>
      <c r="B128" s="7"/>
      <c r="C128" s="14"/>
      <c r="D128" s="7"/>
      <c r="E128" s="46"/>
      <c r="F128" s="56"/>
      <c r="G128" s="27"/>
    </row>
    <row r="129" spans="1:7" ht="25.5" x14ac:dyDescent="0.25">
      <c r="A129" s="6"/>
      <c r="B129" s="7"/>
      <c r="C129" s="29" t="s">
        <v>128</v>
      </c>
      <c r="D129" s="7"/>
      <c r="E129" s="46"/>
      <c r="F129" s="56">
        <v>10.081811099999999</v>
      </c>
      <c r="G129" s="27">
        <v>2.1807850000000002E-3</v>
      </c>
    </row>
    <row r="130" spans="1:7" ht="15" x14ac:dyDescent="0.25">
      <c r="A130" s="6"/>
      <c r="B130" s="7"/>
      <c r="C130" s="30" t="s">
        <v>129</v>
      </c>
      <c r="D130" s="12"/>
      <c r="E130" s="48"/>
      <c r="F130" s="53">
        <v>4623.0192236999992</v>
      </c>
      <c r="G130" s="13">
        <v>1</v>
      </c>
    </row>
    <row r="132" spans="1:7" ht="15" x14ac:dyDescent="0.25">
      <c r="B132" s="143"/>
      <c r="C132" s="143"/>
      <c r="D132" s="143"/>
      <c r="E132" s="143"/>
      <c r="F132" s="143"/>
    </row>
    <row r="133" spans="1:7" ht="15" x14ac:dyDescent="0.25">
      <c r="B133" s="143"/>
      <c r="C133" s="143"/>
      <c r="D133" s="143"/>
      <c r="E133" s="143"/>
      <c r="F133" s="143"/>
    </row>
    <row r="135" spans="1:7" ht="15" x14ac:dyDescent="0.25">
      <c r="B135" s="36" t="s">
        <v>131</v>
      </c>
      <c r="C135" s="37"/>
      <c r="D135" s="38"/>
    </row>
    <row r="136" spans="1:7" ht="15" x14ac:dyDescent="0.25">
      <c r="B136" s="39" t="s">
        <v>132</v>
      </c>
      <c r="C136" s="40"/>
      <c r="D136" s="62" t="s">
        <v>133</v>
      </c>
    </row>
    <row r="137" spans="1:7" ht="15" x14ac:dyDescent="0.25">
      <c r="B137" s="39" t="s">
        <v>134</v>
      </c>
      <c r="C137" s="40"/>
      <c r="D137" s="62" t="s">
        <v>133</v>
      </c>
    </row>
    <row r="138" spans="1:7" ht="15" x14ac:dyDescent="0.25">
      <c r="B138" s="41" t="s">
        <v>135</v>
      </c>
      <c r="C138" s="40"/>
      <c r="D138" s="42"/>
    </row>
    <row r="139" spans="1:7" ht="25.5" customHeight="1" x14ac:dyDescent="0.25">
      <c r="B139" s="42"/>
      <c r="C139" s="32" t="s">
        <v>136</v>
      </c>
      <c r="D139" s="33" t="s">
        <v>137</v>
      </c>
    </row>
    <row r="140" spans="1:7" ht="12.75" customHeight="1" x14ac:dyDescent="0.25">
      <c r="B140" s="57" t="s">
        <v>138</v>
      </c>
      <c r="C140" s="58" t="s">
        <v>139</v>
      </c>
      <c r="D140" s="58" t="s">
        <v>140</v>
      </c>
    </row>
    <row r="141" spans="1:7" ht="15" x14ac:dyDescent="0.25">
      <c r="B141" s="42" t="s">
        <v>141</v>
      </c>
      <c r="C141" s="43">
        <v>9.1570999999999998</v>
      </c>
      <c r="D141" s="43">
        <v>8.7352000000000007</v>
      </c>
    </row>
    <row r="142" spans="1:7" ht="15" x14ac:dyDescent="0.25">
      <c r="B142" s="42" t="s">
        <v>142</v>
      </c>
      <c r="C142" s="43">
        <v>9.1570999999999998</v>
      </c>
      <c r="D142" s="43">
        <v>8.7352000000000007</v>
      </c>
    </row>
    <row r="143" spans="1:7" ht="15" x14ac:dyDescent="0.25">
      <c r="B143" s="42" t="s">
        <v>143</v>
      </c>
      <c r="C143" s="43">
        <v>9.0176999999999996</v>
      </c>
      <c r="D143" s="43">
        <v>8.6012000000000004</v>
      </c>
    </row>
    <row r="144" spans="1:7" ht="15" x14ac:dyDescent="0.25">
      <c r="B144" s="42" t="s">
        <v>144</v>
      </c>
      <c r="C144" s="43">
        <v>9.0176999999999996</v>
      </c>
      <c r="D144" s="43">
        <v>8.6012000000000004</v>
      </c>
    </row>
    <row r="146" spans="2:4" ht="15" x14ac:dyDescent="0.25">
      <c r="B146" s="59" t="s">
        <v>145</v>
      </c>
      <c r="C146" s="44"/>
      <c r="D146" s="60" t="s">
        <v>133</v>
      </c>
    </row>
    <row r="147" spans="2:4" ht="24.75" customHeight="1" x14ac:dyDescent="0.25">
      <c r="B147" s="61"/>
      <c r="C147" s="61"/>
    </row>
    <row r="148" spans="2:4" ht="15" x14ac:dyDescent="0.25">
      <c r="B148" s="63"/>
      <c r="C148" s="65"/>
      <c r="D148"/>
    </row>
    <row r="150" spans="2:4" ht="15" x14ac:dyDescent="0.25">
      <c r="B150" s="41" t="s">
        <v>146</v>
      </c>
      <c r="C150" s="40"/>
      <c r="D150" s="64" t="s">
        <v>133</v>
      </c>
    </row>
    <row r="151" spans="2:4" ht="15" x14ac:dyDescent="0.25">
      <c r="B151" s="41" t="s">
        <v>147</v>
      </c>
      <c r="C151" s="40"/>
      <c r="D151" s="64" t="s">
        <v>133</v>
      </c>
    </row>
    <row r="152" spans="2:4" ht="15" x14ac:dyDescent="0.25">
      <c r="B152" s="41" t="s">
        <v>148</v>
      </c>
      <c r="C152" s="40"/>
      <c r="D152" s="45">
        <v>0.12778635021232781</v>
      </c>
    </row>
    <row r="153" spans="2:4" ht="15" x14ac:dyDescent="0.25">
      <c r="B153" s="41" t="s">
        <v>149</v>
      </c>
      <c r="C153" s="40"/>
      <c r="D153" s="45" t="s">
        <v>133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533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24906</v>
      </c>
      <c r="F7" s="51">
        <v>176.08542</v>
      </c>
      <c r="G7" s="5">
        <v>3.8144034E-2</v>
      </c>
    </row>
    <row r="8" spans="1:7" ht="25.5" x14ac:dyDescent="0.25">
      <c r="A8" s="6">
        <v>2</v>
      </c>
      <c r="B8" s="7" t="s">
        <v>66</v>
      </c>
      <c r="C8" s="11" t="s">
        <v>67</v>
      </c>
      <c r="D8" s="2" t="s">
        <v>13</v>
      </c>
      <c r="E8" s="46">
        <v>113678</v>
      </c>
      <c r="F8" s="51">
        <v>159.88810699999999</v>
      </c>
      <c r="G8" s="5">
        <v>3.4635333999999997E-2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28281</v>
      </c>
      <c r="F9" s="51">
        <v>148.446969</v>
      </c>
      <c r="G9" s="5">
        <v>3.2156928000000001E-2</v>
      </c>
    </row>
    <row r="10" spans="1:7" ht="25.5" x14ac:dyDescent="0.25">
      <c r="A10" s="6">
        <v>4</v>
      </c>
      <c r="B10" s="7" t="s">
        <v>30</v>
      </c>
      <c r="C10" s="11" t="s">
        <v>31</v>
      </c>
      <c r="D10" s="2" t="s">
        <v>32</v>
      </c>
      <c r="E10" s="46">
        <v>100199</v>
      </c>
      <c r="F10" s="51">
        <v>140.92989349999999</v>
      </c>
      <c r="G10" s="5">
        <v>3.0528561999999999E-2</v>
      </c>
    </row>
    <row r="11" spans="1:7" ht="25.5" x14ac:dyDescent="0.25">
      <c r="A11" s="6">
        <v>5</v>
      </c>
      <c r="B11" s="7" t="s">
        <v>26</v>
      </c>
      <c r="C11" s="11" t="s">
        <v>27</v>
      </c>
      <c r="D11" s="2" t="s">
        <v>22</v>
      </c>
      <c r="E11" s="46">
        <v>22133</v>
      </c>
      <c r="F11" s="51">
        <v>131.6581505</v>
      </c>
      <c r="G11" s="5">
        <v>2.8520094999999999E-2</v>
      </c>
    </row>
    <row r="12" spans="1:7" ht="15" x14ac:dyDescent="0.25">
      <c r="A12" s="6">
        <v>6</v>
      </c>
      <c r="B12" s="7" t="s">
        <v>154</v>
      </c>
      <c r="C12" s="11" t="s">
        <v>155</v>
      </c>
      <c r="D12" s="2" t="s">
        <v>19</v>
      </c>
      <c r="E12" s="46">
        <v>65595</v>
      </c>
      <c r="F12" s="51">
        <v>127.94304750000001</v>
      </c>
      <c r="G12" s="5">
        <v>2.7715321000000001E-2</v>
      </c>
    </row>
    <row r="13" spans="1:7" ht="15" x14ac:dyDescent="0.25">
      <c r="A13" s="6">
        <v>7</v>
      </c>
      <c r="B13" s="7" t="s">
        <v>278</v>
      </c>
      <c r="C13" s="11" t="s">
        <v>279</v>
      </c>
      <c r="D13" s="2" t="s">
        <v>60</v>
      </c>
      <c r="E13" s="46">
        <v>152417</v>
      </c>
      <c r="F13" s="51">
        <v>123.610187</v>
      </c>
      <c r="G13" s="5">
        <v>2.6776726000000001E-2</v>
      </c>
    </row>
    <row r="14" spans="1:7" ht="25.5" x14ac:dyDescent="0.25">
      <c r="A14" s="6">
        <v>8</v>
      </c>
      <c r="B14" s="7" t="s">
        <v>164</v>
      </c>
      <c r="C14" s="11" t="s">
        <v>165</v>
      </c>
      <c r="D14" s="2" t="s">
        <v>22</v>
      </c>
      <c r="E14" s="46">
        <v>24546</v>
      </c>
      <c r="F14" s="51">
        <v>120.803139</v>
      </c>
      <c r="G14" s="5">
        <v>2.6168657000000001E-2</v>
      </c>
    </row>
    <row r="15" spans="1:7" ht="25.5" x14ac:dyDescent="0.25">
      <c r="A15" s="6">
        <v>9</v>
      </c>
      <c r="B15" s="7" t="s">
        <v>98</v>
      </c>
      <c r="C15" s="11" t="s">
        <v>99</v>
      </c>
      <c r="D15" s="2" t="s">
        <v>22</v>
      </c>
      <c r="E15" s="46">
        <v>24447</v>
      </c>
      <c r="F15" s="51">
        <v>117.370047</v>
      </c>
      <c r="G15" s="5">
        <v>2.5424973E-2</v>
      </c>
    </row>
    <row r="16" spans="1:7" ht="25.5" x14ac:dyDescent="0.25">
      <c r="A16" s="6">
        <v>10</v>
      </c>
      <c r="B16" s="7" t="s">
        <v>94</v>
      </c>
      <c r="C16" s="11" t="s">
        <v>95</v>
      </c>
      <c r="D16" s="2" t="s">
        <v>22</v>
      </c>
      <c r="E16" s="46">
        <v>10300</v>
      </c>
      <c r="F16" s="51">
        <v>114.83985</v>
      </c>
      <c r="G16" s="5">
        <v>2.4876875999999999E-2</v>
      </c>
    </row>
    <row r="17" spans="1:7" ht="15" x14ac:dyDescent="0.25">
      <c r="A17" s="6">
        <v>11</v>
      </c>
      <c r="B17" s="7" t="s">
        <v>219</v>
      </c>
      <c r="C17" s="11" t="s">
        <v>220</v>
      </c>
      <c r="D17" s="2" t="s">
        <v>63</v>
      </c>
      <c r="E17" s="46">
        <v>41124</v>
      </c>
      <c r="F17" s="51">
        <v>103.24180200000001</v>
      </c>
      <c r="G17" s="5">
        <v>2.2364479E-2</v>
      </c>
    </row>
    <row r="18" spans="1:7" ht="15" x14ac:dyDescent="0.25">
      <c r="A18" s="6">
        <v>12</v>
      </c>
      <c r="B18" s="7" t="s">
        <v>170</v>
      </c>
      <c r="C18" s="11" t="s">
        <v>171</v>
      </c>
      <c r="D18" s="2" t="s">
        <v>172</v>
      </c>
      <c r="E18" s="46">
        <v>33452</v>
      </c>
      <c r="F18" s="51">
        <v>99.201905999999994</v>
      </c>
      <c r="G18" s="5">
        <v>2.1489347999999998E-2</v>
      </c>
    </row>
    <row r="19" spans="1:7" ht="15" x14ac:dyDescent="0.25">
      <c r="A19" s="6">
        <v>13</v>
      </c>
      <c r="B19" s="7" t="s">
        <v>54</v>
      </c>
      <c r="C19" s="11" t="s">
        <v>55</v>
      </c>
      <c r="D19" s="2" t="s">
        <v>19</v>
      </c>
      <c r="E19" s="46">
        <v>77859</v>
      </c>
      <c r="F19" s="51">
        <v>95.143698000000001</v>
      </c>
      <c r="G19" s="5">
        <v>2.0610249000000001E-2</v>
      </c>
    </row>
    <row r="20" spans="1:7" ht="25.5" x14ac:dyDescent="0.25">
      <c r="A20" s="6">
        <v>14</v>
      </c>
      <c r="B20" s="7" t="s">
        <v>178</v>
      </c>
      <c r="C20" s="11" t="s">
        <v>179</v>
      </c>
      <c r="D20" s="2" t="s">
        <v>32</v>
      </c>
      <c r="E20" s="46">
        <v>8318</v>
      </c>
      <c r="F20" s="51">
        <v>93.336277999999993</v>
      </c>
      <c r="G20" s="5">
        <v>2.0218722000000001E-2</v>
      </c>
    </row>
    <row r="21" spans="1:7" ht="25.5" x14ac:dyDescent="0.25">
      <c r="A21" s="6">
        <v>15</v>
      </c>
      <c r="B21" s="7" t="s">
        <v>191</v>
      </c>
      <c r="C21" s="11" t="s">
        <v>192</v>
      </c>
      <c r="D21" s="2" t="s">
        <v>160</v>
      </c>
      <c r="E21" s="46">
        <v>26541</v>
      </c>
      <c r="F21" s="51">
        <v>86.842151999999999</v>
      </c>
      <c r="G21" s="5">
        <v>1.8811949000000001E-2</v>
      </c>
    </row>
    <row r="22" spans="1:7" ht="25.5" x14ac:dyDescent="0.25">
      <c r="A22" s="6">
        <v>16</v>
      </c>
      <c r="B22" s="7" t="s">
        <v>75</v>
      </c>
      <c r="C22" s="11" t="s">
        <v>76</v>
      </c>
      <c r="D22" s="2" t="s">
        <v>22</v>
      </c>
      <c r="E22" s="46">
        <v>52177</v>
      </c>
      <c r="F22" s="51">
        <v>85.726810999999998</v>
      </c>
      <c r="G22" s="5">
        <v>1.8570341000000001E-2</v>
      </c>
    </row>
    <row r="23" spans="1:7" ht="51" x14ac:dyDescent="0.25">
      <c r="A23" s="6">
        <v>17</v>
      </c>
      <c r="B23" s="7" t="s">
        <v>231</v>
      </c>
      <c r="C23" s="11" t="s">
        <v>232</v>
      </c>
      <c r="D23" s="2" t="s">
        <v>233</v>
      </c>
      <c r="E23" s="46">
        <v>36333</v>
      </c>
      <c r="F23" s="51">
        <v>84.401559000000006</v>
      </c>
      <c r="G23" s="5">
        <v>1.8283262000000002E-2</v>
      </c>
    </row>
    <row r="24" spans="1:7" ht="15" x14ac:dyDescent="0.25">
      <c r="A24" s="6">
        <v>18</v>
      </c>
      <c r="B24" s="7" t="s">
        <v>267</v>
      </c>
      <c r="C24" s="11" t="s">
        <v>268</v>
      </c>
      <c r="D24" s="2" t="s">
        <v>269</v>
      </c>
      <c r="E24" s="46">
        <v>10405</v>
      </c>
      <c r="F24" s="51">
        <v>84.223272499999993</v>
      </c>
      <c r="G24" s="5">
        <v>1.8244640999999999E-2</v>
      </c>
    </row>
    <row r="25" spans="1:7" ht="25.5" x14ac:dyDescent="0.25">
      <c r="A25" s="6">
        <v>19</v>
      </c>
      <c r="B25" s="7" t="s">
        <v>91</v>
      </c>
      <c r="C25" s="11" t="s">
        <v>92</v>
      </c>
      <c r="D25" s="2" t="s">
        <v>93</v>
      </c>
      <c r="E25" s="46">
        <v>27204</v>
      </c>
      <c r="F25" s="51">
        <v>84.114767999999998</v>
      </c>
      <c r="G25" s="5">
        <v>1.8221136999999998E-2</v>
      </c>
    </row>
    <row r="26" spans="1:7" ht="25.5" x14ac:dyDescent="0.25">
      <c r="A26" s="6">
        <v>20</v>
      </c>
      <c r="B26" s="7" t="s">
        <v>56</v>
      </c>
      <c r="C26" s="11" t="s">
        <v>57</v>
      </c>
      <c r="D26" s="2" t="s">
        <v>32</v>
      </c>
      <c r="E26" s="46">
        <v>18340</v>
      </c>
      <c r="F26" s="51">
        <v>83.217749999999995</v>
      </c>
      <c r="G26" s="5">
        <v>1.8026823000000001E-2</v>
      </c>
    </row>
    <row r="27" spans="1:7" ht="15" x14ac:dyDescent="0.25">
      <c r="A27" s="6">
        <v>21</v>
      </c>
      <c r="B27" s="7" t="s">
        <v>173</v>
      </c>
      <c r="C27" s="11" t="s">
        <v>174</v>
      </c>
      <c r="D27" s="2" t="s">
        <v>175</v>
      </c>
      <c r="E27" s="46">
        <v>35220</v>
      </c>
      <c r="F27" s="51">
        <v>83.119200000000006</v>
      </c>
      <c r="G27" s="5">
        <v>1.8005475E-2</v>
      </c>
    </row>
    <row r="28" spans="1:7" ht="15" x14ac:dyDescent="0.25">
      <c r="A28" s="6">
        <v>22</v>
      </c>
      <c r="B28" s="7" t="s">
        <v>265</v>
      </c>
      <c r="C28" s="11" t="s">
        <v>266</v>
      </c>
      <c r="D28" s="2" t="s">
        <v>19</v>
      </c>
      <c r="E28" s="46">
        <v>41761</v>
      </c>
      <c r="F28" s="51">
        <v>82.0394845</v>
      </c>
      <c r="G28" s="5">
        <v>1.7771584E-2</v>
      </c>
    </row>
    <row r="29" spans="1:7" ht="25.5" x14ac:dyDescent="0.25">
      <c r="A29" s="6">
        <v>23</v>
      </c>
      <c r="B29" s="7" t="s">
        <v>193</v>
      </c>
      <c r="C29" s="11" t="s">
        <v>194</v>
      </c>
      <c r="D29" s="2" t="s">
        <v>163</v>
      </c>
      <c r="E29" s="46">
        <v>17134</v>
      </c>
      <c r="F29" s="51">
        <v>80.881046999999995</v>
      </c>
      <c r="G29" s="5">
        <v>1.7520641E-2</v>
      </c>
    </row>
    <row r="30" spans="1:7" ht="25.5" x14ac:dyDescent="0.25">
      <c r="A30" s="6">
        <v>24</v>
      </c>
      <c r="B30" s="7" t="s">
        <v>49</v>
      </c>
      <c r="C30" s="11" t="s">
        <v>50</v>
      </c>
      <c r="D30" s="2" t="s">
        <v>13</v>
      </c>
      <c r="E30" s="46">
        <v>76923</v>
      </c>
      <c r="F30" s="51">
        <v>74.961463499999994</v>
      </c>
      <c r="G30" s="5">
        <v>1.6238327E-2</v>
      </c>
    </row>
    <row r="31" spans="1:7" ht="25.5" x14ac:dyDescent="0.25">
      <c r="A31" s="6">
        <v>25</v>
      </c>
      <c r="B31" s="7" t="s">
        <v>89</v>
      </c>
      <c r="C31" s="11" t="s">
        <v>90</v>
      </c>
      <c r="D31" s="2" t="s">
        <v>22</v>
      </c>
      <c r="E31" s="46">
        <v>11533</v>
      </c>
      <c r="F31" s="51">
        <v>73.165351999999999</v>
      </c>
      <c r="G31" s="5">
        <v>1.5849248999999999E-2</v>
      </c>
    </row>
    <row r="32" spans="1:7" ht="15" x14ac:dyDescent="0.25">
      <c r="A32" s="6">
        <v>26</v>
      </c>
      <c r="B32" s="7" t="s">
        <v>182</v>
      </c>
      <c r="C32" s="11" t="s">
        <v>183</v>
      </c>
      <c r="D32" s="2" t="s">
        <v>172</v>
      </c>
      <c r="E32" s="46">
        <v>6703</v>
      </c>
      <c r="F32" s="51">
        <v>70.699892500000004</v>
      </c>
      <c r="G32" s="5">
        <v>1.5315175E-2</v>
      </c>
    </row>
    <row r="33" spans="1:7" ht="25.5" x14ac:dyDescent="0.25">
      <c r="A33" s="6">
        <v>27</v>
      </c>
      <c r="B33" s="7" t="s">
        <v>187</v>
      </c>
      <c r="C33" s="11" t="s">
        <v>188</v>
      </c>
      <c r="D33" s="2" t="s">
        <v>44</v>
      </c>
      <c r="E33" s="46">
        <v>17398</v>
      </c>
      <c r="F33" s="51">
        <v>70.679374999999993</v>
      </c>
      <c r="G33" s="5">
        <v>1.5310730999999999E-2</v>
      </c>
    </row>
    <row r="34" spans="1:7" ht="51" x14ac:dyDescent="0.25">
      <c r="A34" s="6">
        <v>28</v>
      </c>
      <c r="B34" s="7" t="s">
        <v>244</v>
      </c>
      <c r="C34" s="11" t="s">
        <v>245</v>
      </c>
      <c r="D34" s="2" t="s">
        <v>233</v>
      </c>
      <c r="E34" s="46">
        <v>36855</v>
      </c>
      <c r="F34" s="51">
        <v>69.158407499999996</v>
      </c>
      <c r="G34" s="5">
        <v>1.4981255000000001E-2</v>
      </c>
    </row>
    <row r="35" spans="1:7" ht="15" x14ac:dyDescent="0.25">
      <c r="A35" s="6">
        <v>29</v>
      </c>
      <c r="B35" s="7" t="s">
        <v>468</v>
      </c>
      <c r="C35" s="11" t="s">
        <v>469</v>
      </c>
      <c r="D35" s="2" t="s">
        <v>243</v>
      </c>
      <c r="E35" s="46">
        <v>40937</v>
      </c>
      <c r="F35" s="51">
        <v>69.019782000000006</v>
      </c>
      <c r="G35" s="5">
        <v>1.4951226E-2</v>
      </c>
    </row>
    <row r="36" spans="1:7" ht="15" x14ac:dyDescent="0.25">
      <c r="A36" s="6">
        <v>30</v>
      </c>
      <c r="B36" s="7" t="s">
        <v>184</v>
      </c>
      <c r="C36" s="11" t="s">
        <v>185</v>
      </c>
      <c r="D36" s="2" t="s">
        <v>186</v>
      </c>
      <c r="E36" s="46">
        <v>40248</v>
      </c>
      <c r="F36" s="51">
        <v>65.181635999999997</v>
      </c>
      <c r="G36" s="5">
        <v>1.4119797999999999E-2</v>
      </c>
    </row>
    <row r="37" spans="1:7" ht="15" x14ac:dyDescent="0.25">
      <c r="A37" s="6">
        <v>31</v>
      </c>
      <c r="B37" s="7" t="s">
        <v>206</v>
      </c>
      <c r="C37" s="11" t="s">
        <v>207</v>
      </c>
      <c r="D37" s="2" t="s">
        <v>208</v>
      </c>
      <c r="E37" s="46">
        <v>11880</v>
      </c>
      <c r="F37" s="51">
        <v>64.401480000000006</v>
      </c>
      <c r="G37" s="5">
        <v>1.3950799E-2</v>
      </c>
    </row>
    <row r="38" spans="1:7" ht="15" x14ac:dyDescent="0.25">
      <c r="A38" s="6">
        <v>32</v>
      </c>
      <c r="B38" s="7" t="s">
        <v>234</v>
      </c>
      <c r="C38" s="11" t="s">
        <v>235</v>
      </c>
      <c r="D38" s="2" t="s">
        <v>172</v>
      </c>
      <c r="E38" s="46">
        <v>8699</v>
      </c>
      <c r="F38" s="51">
        <v>61.780298000000002</v>
      </c>
      <c r="G38" s="5">
        <v>1.3382992E-2</v>
      </c>
    </row>
    <row r="39" spans="1:7" ht="15" x14ac:dyDescent="0.25">
      <c r="A39" s="6">
        <v>33</v>
      </c>
      <c r="B39" s="7" t="s">
        <v>236</v>
      </c>
      <c r="C39" s="11" t="s">
        <v>237</v>
      </c>
      <c r="D39" s="2" t="s">
        <v>238</v>
      </c>
      <c r="E39" s="46">
        <v>8912</v>
      </c>
      <c r="F39" s="51">
        <v>60.646160000000002</v>
      </c>
      <c r="G39" s="5">
        <v>1.3137312E-2</v>
      </c>
    </row>
    <row r="40" spans="1:7" ht="15" x14ac:dyDescent="0.25">
      <c r="A40" s="6">
        <v>34</v>
      </c>
      <c r="B40" s="7" t="s">
        <v>61</v>
      </c>
      <c r="C40" s="11" t="s">
        <v>62</v>
      </c>
      <c r="D40" s="2" t="s">
        <v>63</v>
      </c>
      <c r="E40" s="46">
        <v>23383</v>
      </c>
      <c r="F40" s="51">
        <v>60.374906000000003</v>
      </c>
      <c r="G40" s="5">
        <v>1.3078553E-2</v>
      </c>
    </row>
    <row r="41" spans="1:7" ht="25.5" x14ac:dyDescent="0.25">
      <c r="A41" s="6">
        <v>35</v>
      </c>
      <c r="B41" s="7" t="s">
        <v>215</v>
      </c>
      <c r="C41" s="11" t="s">
        <v>216</v>
      </c>
      <c r="D41" s="2" t="s">
        <v>53</v>
      </c>
      <c r="E41" s="46">
        <v>18315</v>
      </c>
      <c r="F41" s="51">
        <v>55.842435000000002</v>
      </c>
      <c r="G41" s="5">
        <v>1.2096717999999999E-2</v>
      </c>
    </row>
    <row r="42" spans="1:7" ht="15" x14ac:dyDescent="0.25">
      <c r="A42" s="6">
        <v>36</v>
      </c>
      <c r="B42" s="7" t="s">
        <v>64</v>
      </c>
      <c r="C42" s="11" t="s">
        <v>65</v>
      </c>
      <c r="D42" s="2" t="s">
        <v>19</v>
      </c>
      <c r="E42" s="46">
        <v>5552</v>
      </c>
      <c r="F42" s="51">
        <v>55.617159999999998</v>
      </c>
      <c r="G42" s="5">
        <v>1.2047919000000001E-2</v>
      </c>
    </row>
    <row r="43" spans="1:7" ht="15" x14ac:dyDescent="0.25">
      <c r="A43" s="6">
        <v>37</v>
      </c>
      <c r="B43" s="7" t="s">
        <v>239</v>
      </c>
      <c r="C43" s="11" t="s">
        <v>240</v>
      </c>
      <c r="D43" s="2" t="s">
        <v>175</v>
      </c>
      <c r="E43" s="46">
        <v>19619</v>
      </c>
      <c r="F43" s="51">
        <v>53.461775000000003</v>
      </c>
      <c r="G43" s="5">
        <v>1.1581014000000001E-2</v>
      </c>
    </row>
    <row r="44" spans="1:7" ht="15" x14ac:dyDescent="0.25">
      <c r="A44" s="6">
        <v>38</v>
      </c>
      <c r="B44" s="7" t="s">
        <v>168</v>
      </c>
      <c r="C44" s="11" t="s">
        <v>169</v>
      </c>
      <c r="D44" s="2" t="s">
        <v>19</v>
      </c>
      <c r="E44" s="46">
        <v>52696</v>
      </c>
      <c r="F44" s="51">
        <v>52.590608000000003</v>
      </c>
      <c r="G44" s="5">
        <v>1.1392299999999999E-2</v>
      </c>
    </row>
    <row r="45" spans="1:7" ht="15" x14ac:dyDescent="0.25">
      <c r="A45" s="6">
        <v>39</v>
      </c>
      <c r="B45" s="7" t="s">
        <v>270</v>
      </c>
      <c r="C45" s="11" t="s">
        <v>271</v>
      </c>
      <c r="D45" s="2" t="s">
        <v>175</v>
      </c>
      <c r="E45" s="46">
        <v>14676</v>
      </c>
      <c r="F45" s="51">
        <v>50.023145999999997</v>
      </c>
      <c r="G45" s="5">
        <v>1.0836129999999999E-2</v>
      </c>
    </row>
    <row r="46" spans="1:7" ht="38.25" x14ac:dyDescent="0.25">
      <c r="A46" s="6">
        <v>40</v>
      </c>
      <c r="B46" s="7" t="s">
        <v>86</v>
      </c>
      <c r="C46" s="11" t="s">
        <v>87</v>
      </c>
      <c r="D46" s="2" t="s">
        <v>88</v>
      </c>
      <c r="E46" s="46">
        <v>59259</v>
      </c>
      <c r="F46" s="51">
        <v>49.896078000000003</v>
      </c>
      <c r="G46" s="5">
        <v>1.0808605000000001E-2</v>
      </c>
    </row>
    <row r="47" spans="1:7" ht="25.5" x14ac:dyDescent="0.25">
      <c r="A47" s="6">
        <v>41</v>
      </c>
      <c r="B47" s="7" t="s">
        <v>37</v>
      </c>
      <c r="C47" s="11" t="s">
        <v>38</v>
      </c>
      <c r="D47" s="2" t="s">
        <v>22</v>
      </c>
      <c r="E47" s="46">
        <v>6884</v>
      </c>
      <c r="F47" s="51">
        <v>49.354838000000001</v>
      </c>
      <c r="G47" s="5">
        <v>1.069136E-2</v>
      </c>
    </row>
    <row r="48" spans="1:7" ht="15" x14ac:dyDescent="0.25">
      <c r="A48" s="6">
        <v>42</v>
      </c>
      <c r="B48" s="7" t="s">
        <v>200</v>
      </c>
      <c r="C48" s="11" t="s">
        <v>201</v>
      </c>
      <c r="D48" s="2" t="s">
        <v>172</v>
      </c>
      <c r="E48" s="46">
        <v>37882</v>
      </c>
      <c r="F48" s="51">
        <v>49.227659000000003</v>
      </c>
      <c r="G48" s="5">
        <v>1.0663809999999999E-2</v>
      </c>
    </row>
    <row r="49" spans="1:7" ht="15" x14ac:dyDescent="0.25">
      <c r="A49" s="6">
        <v>43</v>
      </c>
      <c r="B49" s="7" t="s">
        <v>202</v>
      </c>
      <c r="C49" s="11" t="s">
        <v>203</v>
      </c>
      <c r="D49" s="2" t="s">
        <v>81</v>
      </c>
      <c r="E49" s="46">
        <v>44190</v>
      </c>
      <c r="F49" s="51">
        <v>48.145004999999998</v>
      </c>
      <c r="G49" s="5">
        <v>1.0429282999999999E-2</v>
      </c>
    </row>
    <row r="50" spans="1:7" ht="15" x14ac:dyDescent="0.25">
      <c r="A50" s="6">
        <v>44</v>
      </c>
      <c r="B50" s="7" t="s">
        <v>246</v>
      </c>
      <c r="C50" s="11" t="s">
        <v>247</v>
      </c>
      <c r="D50" s="2" t="s">
        <v>208</v>
      </c>
      <c r="E50" s="46">
        <v>48651</v>
      </c>
      <c r="F50" s="51">
        <v>47.0698425</v>
      </c>
      <c r="G50" s="5">
        <v>1.0196379E-2</v>
      </c>
    </row>
    <row r="51" spans="1:7" ht="15" x14ac:dyDescent="0.25">
      <c r="A51" s="6">
        <v>45</v>
      </c>
      <c r="B51" s="7" t="s">
        <v>72</v>
      </c>
      <c r="C51" s="11" t="s">
        <v>838</v>
      </c>
      <c r="D51" s="2" t="s">
        <v>63</v>
      </c>
      <c r="E51" s="46">
        <v>16933</v>
      </c>
      <c r="F51" s="51">
        <v>45.956161999999999</v>
      </c>
      <c r="G51" s="5">
        <v>9.9551310000000007E-3</v>
      </c>
    </row>
    <row r="52" spans="1:7" ht="25.5" x14ac:dyDescent="0.25">
      <c r="A52" s="6">
        <v>46</v>
      </c>
      <c r="B52" s="7" t="s">
        <v>195</v>
      </c>
      <c r="C52" s="11" t="s">
        <v>839</v>
      </c>
      <c r="D52" s="2" t="s">
        <v>53</v>
      </c>
      <c r="E52" s="46">
        <v>2563</v>
      </c>
      <c r="F52" s="51">
        <v>45.406108000000003</v>
      </c>
      <c r="G52" s="5">
        <v>9.8359769999999992E-3</v>
      </c>
    </row>
    <row r="53" spans="1:7" ht="15" x14ac:dyDescent="0.25">
      <c r="A53" s="6">
        <v>47</v>
      </c>
      <c r="B53" s="7" t="s">
        <v>77</v>
      </c>
      <c r="C53" s="11" t="s">
        <v>78</v>
      </c>
      <c r="D53" s="2" t="s">
        <v>63</v>
      </c>
      <c r="E53" s="46">
        <v>16556</v>
      </c>
      <c r="F53" s="51">
        <v>42.532364000000001</v>
      </c>
      <c r="G53" s="5">
        <v>9.2134599999999997E-3</v>
      </c>
    </row>
    <row r="54" spans="1:7" ht="15" x14ac:dyDescent="0.25">
      <c r="A54" s="6">
        <v>48</v>
      </c>
      <c r="B54" s="7" t="s">
        <v>166</v>
      </c>
      <c r="C54" s="11" t="s">
        <v>167</v>
      </c>
      <c r="D54" s="2" t="s">
        <v>16</v>
      </c>
      <c r="E54" s="46">
        <v>17764</v>
      </c>
      <c r="F54" s="51">
        <v>42.118443999999997</v>
      </c>
      <c r="G54" s="5">
        <v>9.1237950000000005E-3</v>
      </c>
    </row>
    <row r="55" spans="1:7" ht="15" x14ac:dyDescent="0.25">
      <c r="A55" s="6">
        <v>49</v>
      </c>
      <c r="B55" s="7" t="s">
        <v>450</v>
      </c>
      <c r="C55" s="11" t="s">
        <v>451</v>
      </c>
      <c r="D55" s="2" t="s">
        <v>186</v>
      </c>
      <c r="E55" s="46">
        <v>5619</v>
      </c>
      <c r="F55" s="51">
        <v>41.086128000000002</v>
      </c>
      <c r="G55" s="5">
        <v>8.9001730000000008E-3</v>
      </c>
    </row>
    <row r="56" spans="1:7" ht="15" x14ac:dyDescent="0.25">
      <c r="A56" s="6">
        <v>50</v>
      </c>
      <c r="B56" s="7" t="s">
        <v>198</v>
      </c>
      <c r="C56" s="11" t="s">
        <v>199</v>
      </c>
      <c r="D56" s="2" t="s">
        <v>25</v>
      </c>
      <c r="E56" s="46">
        <v>59449</v>
      </c>
      <c r="F56" s="51">
        <v>39.949728</v>
      </c>
      <c r="G56" s="5">
        <v>8.6540030000000004E-3</v>
      </c>
    </row>
    <row r="57" spans="1:7" ht="25.5" x14ac:dyDescent="0.25">
      <c r="A57" s="6">
        <v>51</v>
      </c>
      <c r="B57" s="7" t="s">
        <v>272</v>
      </c>
      <c r="C57" s="11" t="s">
        <v>273</v>
      </c>
      <c r="D57" s="2" t="s">
        <v>22</v>
      </c>
      <c r="E57" s="46">
        <v>7905</v>
      </c>
      <c r="F57" s="51">
        <v>36.536909999999999</v>
      </c>
      <c r="G57" s="5">
        <v>7.9147100000000001E-3</v>
      </c>
    </row>
    <row r="58" spans="1:7" ht="25.5" x14ac:dyDescent="0.25">
      <c r="A58" s="6">
        <v>52</v>
      </c>
      <c r="B58" s="7" t="s">
        <v>274</v>
      </c>
      <c r="C58" s="11" t="s">
        <v>275</v>
      </c>
      <c r="D58" s="2" t="s">
        <v>44</v>
      </c>
      <c r="E58" s="46">
        <v>60000</v>
      </c>
      <c r="F58" s="51">
        <v>35.130000000000003</v>
      </c>
      <c r="G58" s="5">
        <v>7.6099419999999997E-3</v>
      </c>
    </row>
    <row r="59" spans="1:7" ht="15" x14ac:dyDescent="0.25">
      <c r="A59" s="6">
        <v>53</v>
      </c>
      <c r="B59" s="7" t="s">
        <v>252</v>
      </c>
      <c r="C59" s="11" t="s">
        <v>253</v>
      </c>
      <c r="D59" s="2" t="s">
        <v>186</v>
      </c>
      <c r="E59" s="46">
        <v>32984</v>
      </c>
      <c r="F59" s="51">
        <v>34.583723999999997</v>
      </c>
      <c r="G59" s="5">
        <v>7.491607E-3</v>
      </c>
    </row>
    <row r="60" spans="1:7" ht="15" x14ac:dyDescent="0.25">
      <c r="A60" s="6">
        <v>54</v>
      </c>
      <c r="B60" s="7" t="s">
        <v>221</v>
      </c>
      <c r="C60" s="11" t="s">
        <v>222</v>
      </c>
      <c r="D60" s="2" t="s">
        <v>223</v>
      </c>
      <c r="E60" s="46">
        <v>2354</v>
      </c>
      <c r="F60" s="51">
        <v>33.322046999999998</v>
      </c>
      <c r="G60" s="5">
        <v>7.2182990000000001E-3</v>
      </c>
    </row>
    <row r="61" spans="1:7" ht="25.5" x14ac:dyDescent="0.25">
      <c r="A61" s="6">
        <v>55</v>
      </c>
      <c r="B61" s="7" t="s">
        <v>180</v>
      </c>
      <c r="C61" s="11" t="s">
        <v>181</v>
      </c>
      <c r="D61" s="2" t="s">
        <v>53</v>
      </c>
      <c r="E61" s="46">
        <v>18961</v>
      </c>
      <c r="F61" s="51">
        <v>31.740714000000001</v>
      </c>
      <c r="G61" s="5">
        <v>6.8757469999999998E-3</v>
      </c>
    </row>
    <row r="62" spans="1:7" ht="15" x14ac:dyDescent="0.25">
      <c r="A62" s="6">
        <v>56</v>
      </c>
      <c r="B62" s="7" t="s">
        <v>211</v>
      </c>
      <c r="C62" s="11" t="s">
        <v>212</v>
      </c>
      <c r="D62" s="2" t="s">
        <v>153</v>
      </c>
      <c r="E62" s="46">
        <v>15555</v>
      </c>
      <c r="F62" s="51">
        <v>30.7989</v>
      </c>
      <c r="G62" s="5">
        <v>6.6717290000000004E-3</v>
      </c>
    </row>
    <row r="63" spans="1:7" ht="15" x14ac:dyDescent="0.25">
      <c r="A63" s="6">
        <v>57</v>
      </c>
      <c r="B63" s="7" t="s">
        <v>217</v>
      </c>
      <c r="C63" s="11" t="s">
        <v>218</v>
      </c>
      <c r="D63" s="2" t="s">
        <v>186</v>
      </c>
      <c r="E63" s="46">
        <v>11778</v>
      </c>
      <c r="F63" s="51">
        <v>30.145790999999999</v>
      </c>
      <c r="G63" s="5">
        <v>6.5302509999999999E-3</v>
      </c>
    </row>
    <row r="64" spans="1:7" ht="15" x14ac:dyDescent="0.25">
      <c r="A64" s="6">
        <v>58</v>
      </c>
      <c r="B64" s="7" t="s">
        <v>102</v>
      </c>
      <c r="C64" s="11" t="s">
        <v>103</v>
      </c>
      <c r="D64" s="2" t="s">
        <v>63</v>
      </c>
      <c r="E64" s="46">
        <v>19930</v>
      </c>
      <c r="F64" s="51">
        <v>21.285240000000002</v>
      </c>
      <c r="G64" s="5">
        <v>4.6108579999999998E-3</v>
      </c>
    </row>
    <row r="65" spans="1:7" ht="38.25" x14ac:dyDescent="0.25">
      <c r="A65" s="6">
        <v>59</v>
      </c>
      <c r="B65" s="7" t="s">
        <v>254</v>
      </c>
      <c r="C65" s="11" t="s">
        <v>255</v>
      </c>
      <c r="D65" s="2" t="s">
        <v>256</v>
      </c>
      <c r="E65" s="46">
        <v>11719</v>
      </c>
      <c r="F65" s="51">
        <v>12.146743499999999</v>
      </c>
      <c r="G65" s="5">
        <v>2.6312559999999998E-3</v>
      </c>
    </row>
    <row r="66" spans="1:7" ht="25.5" x14ac:dyDescent="0.25">
      <c r="A66" s="6">
        <v>60</v>
      </c>
      <c r="B66" s="7" t="s">
        <v>224</v>
      </c>
      <c r="C66" s="11" t="s">
        <v>225</v>
      </c>
      <c r="D66" s="2" t="s">
        <v>160</v>
      </c>
      <c r="E66" s="46">
        <v>12909</v>
      </c>
      <c r="F66" s="51">
        <v>11.2631025</v>
      </c>
      <c r="G66" s="5">
        <v>2.4398390000000001E-3</v>
      </c>
    </row>
    <row r="67" spans="1:7" ht="25.5" x14ac:dyDescent="0.25">
      <c r="A67" s="6">
        <v>61</v>
      </c>
      <c r="B67" s="7" t="s">
        <v>226</v>
      </c>
      <c r="C67" s="11" t="s">
        <v>227</v>
      </c>
      <c r="D67" s="2" t="s">
        <v>44</v>
      </c>
      <c r="E67" s="46">
        <v>42928</v>
      </c>
      <c r="F67" s="51">
        <v>7.1260479999999999</v>
      </c>
      <c r="G67" s="5">
        <v>1.543661E-3</v>
      </c>
    </row>
    <row r="68" spans="1:7" ht="15" x14ac:dyDescent="0.25">
      <c r="A68" s="6">
        <v>62</v>
      </c>
      <c r="B68" s="7" t="s">
        <v>262</v>
      </c>
      <c r="C68" s="11" t="s">
        <v>263</v>
      </c>
      <c r="D68" s="2" t="s">
        <v>172</v>
      </c>
      <c r="E68" s="46">
        <v>1687</v>
      </c>
      <c r="F68" s="51">
        <v>1.2956160000000001</v>
      </c>
      <c r="G68" s="5">
        <v>2.80659E-4</v>
      </c>
    </row>
    <row r="69" spans="1:7" ht="15" x14ac:dyDescent="0.25">
      <c r="A69" s="6">
        <v>63</v>
      </c>
      <c r="B69" s="7" t="s">
        <v>259</v>
      </c>
      <c r="C69" s="11" t="s">
        <v>260</v>
      </c>
      <c r="D69" s="2" t="s">
        <v>172</v>
      </c>
      <c r="E69" s="46">
        <v>212</v>
      </c>
      <c r="F69" s="51">
        <v>1.100598</v>
      </c>
      <c r="G69" s="5">
        <v>2.38414E-4</v>
      </c>
    </row>
    <row r="70" spans="1:7" ht="15" x14ac:dyDescent="0.25">
      <c r="A70" s="1"/>
      <c r="B70" s="2"/>
      <c r="C70" s="8" t="s">
        <v>104</v>
      </c>
      <c r="D70" s="12"/>
      <c r="E70" s="48"/>
      <c r="F70" s="53">
        <v>4301.8862055</v>
      </c>
      <c r="G70" s="13">
        <v>0.93188460300000064</v>
      </c>
    </row>
    <row r="71" spans="1:7" ht="15" x14ac:dyDescent="0.25">
      <c r="A71" s="6"/>
      <c r="B71" s="7"/>
      <c r="C71" s="14"/>
      <c r="D71" s="15"/>
      <c r="E71" s="46"/>
      <c r="F71" s="51"/>
      <c r="G71" s="5"/>
    </row>
    <row r="72" spans="1:7" ht="15" x14ac:dyDescent="0.25">
      <c r="A72" s="1"/>
      <c r="B72" s="2"/>
      <c r="C72" s="8" t="s">
        <v>105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1"/>
      <c r="G74" s="5"/>
    </row>
    <row r="75" spans="1:7" ht="15" x14ac:dyDescent="0.25">
      <c r="A75" s="16"/>
      <c r="B75" s="17"/>
      <c r="C75" s="8" t="s">
        <v>106</v>
      </c>
      <c r="D75" s="9"/>
      <c r="E75" s="47"/>
      <c r="F75" s="52"/>
      <c r="G75" s="10"/>
    </row>
    <row r="76" spans="1:7" ht="15" x14ac:dyDescent="0.25">
      <c r="A76" s="18"/>
      <c r="B76" s="19"/>
      <c r="C76" s="8" t="s">
        <v>104</v>
      </c>
      <c r="D76" s="20"/>
      <c r="E76" s="49"/>
      <c r="F76" s="54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5"/>
      <c r="G77" s="23"/>
    </row>
    <row r="78" spans="1:7" ht="15" x14ac:dyDescent="0.25">
      <c r="A78" s="1"/>
      <c r="B78" s="2"/>
      <c r="C78" s="8" t="s">
        <v>108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15" x14ac:dyDescent="0.25">
      <c r="A81" s="1"/>
      <c r="B81" s="2"/>
      <c r="C81" s="8" t="s">
        <v>109</v>
      </c>
      <c r="D81" s="9"/>
      <c r="E81" s="47"/>
      <c r="F81" s="52"/>
      <c r="G81" s="10"/>
    </row>
    <row r="82" spans="1:7" ht="15" x14ac:dyDescent="0.25">
      <c r="A82" s="1"/>
      <c r="B82" s="2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15" x14ac:dyDescent="0.25">
      <c r="A84" s="1"/>
      <c r="B84" s="2"/>
      <c r="C84" s="8" t="s">
        <v>110</v>
      </c>
      <c r="D84" s="9"/>
      <c r="E84" s="47"/>
      <c r="F84" s="52"/>
      <c r="G84" s="10"/>
    </row>
    <row r="85" spans="1:7" ht="15" x14ac:dyDescent="0.25">
      <c r="A85" s="1"/>
      <c r="B85" s="2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6"/>
      <c r="B87" s="7"/>
      <c r="C87" s="24" t="s">
        <v>111</v>
      </c>
      <c r="D87" s="25"/>
      <c r="E87" s="48"/>
      <c r="F87" s="53">
        <v>4301.8862055</v>
      </c>
      <c r="G87" s="13">
        <v>0.93188460300000064</v>
      </c>
    </row>
    <row r="88" spans="1:7" ht="15" x14ac:dyDescent="0.25">
      <c r="A88" s="1"/>
      <c r="B88" s="2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112</v>
      </c>
      <c r="D89" s="4"/>
      <c r="E89" s="46"/>
      <c r="F89" s="51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1"/>
      <c r="G92" s="5"/>
    </row>
    <row r="93" spans="1:7" ht="15" x14ac:dyDescent="0.25">
      <c r="A93" s="1"/>
      <c r="B93" s="26"/>
      <c r="C93" s="8" t="s">
        <v>113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6"/>
      <c r="G95" s="27"/>
    </row>
    <row r="96" spans="1:7" ht="15" x14ac:dyDescent="0.25">
      <c r="A96" s="1"/>
      <c r="B96" s="2"/>
      <c r="C96" s="8" t="s">
        <v>114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12"/>
      <c r="E97" s="48"/>
      <c r="F97" s="53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1"/>
      <c r="G98" s="5"/>
    </row>
    <row r="99" spans="1:7" ht="25.5" x14ac:dyDescent="0.25">
      <c r="A99" s="1"/>
      <c r="B99" s="26"/>
      <c r="C99" s="8" t="s">
        <v>115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12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1"/>
      <c r="G101" s="5"/>
    </row>
    <row r="102" spans="1:7" ht="15" x14ac:dyDescent="0.25">
      <c r="A102" s="6"/>
      <c r="B102" s="7"/>
      <c r="C102" s="28" t="s">
        <v>116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1"/>
      <c r="G103" s="5"/>
    </row>
    <row r="104" spans="1:7" ht="15" x14ac:dyDescent="0.25">
      <c r="A104" s="1"/>
      <c r="B104" s="2"/>
      <c r="C104" s="3" t="s">
        <v>117</v>
      </c>
      <c r="D104" s="4"/>
      <c r="E104" s="46"/>
      <c r="F104" s="51"/>
      <c r="G104" s="5"/>
    </row>
    <row r="105" spans="1:7" ht="15" x14ac:dyDescent="0.25">
      <c r="A105" s="6"/>
      <c r="B105" s="7"/>
      <c r="C105" s="8" t="s">
        <v>118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119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15" x14ac:dyDescent="0.25">
      <c r="A111" s="6"/>
      <c r="B111" s="7"/>
      <c r="C111" s="8" t="s">
        <v>120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1"/>
      <c r="G113" s="5"/>
    </row>
    <row r="114" spans="1:7" ht="15" x14ac:dyDescent="0.25">
      <c r="A114" s="6"/>
      <c r="B114" s="7"/>
      <c r="C114" s="8" t="s">
        <v>121</v>
      </c>
      <c r="D114" s="9"/>
      <c r="E114" s="47"/>
      <c r="F114" s="52"/>
      <c r="G114" s="10"/>
    </row>
    <row r="115" spans="1:7" ht="15" x14ac:dyDescent="0.25">
      <c r="A115" s="6">
        <v>1</v>
      </c>
      <c r="B115" s="7"/>
      <c r="C115" s="11" t="s">
        <v>840</v>
      </c>
      <c r="D115" s="15"/>
      <c r="E115" s="46"/>
      <c r="F115" s="51">
        <v>162.9224668</v>
      </c>
      <c r="G115" s="5">
        <v>3.5292643999999998E-2</v>
      </c>
    </row>
    <row r="116" spans="1:7" ht="15" x14ac:dyDescent="0.25">
      <c r="A116" s="6"/>
      <c r="B116" s="7"/>
      <c r="C116" s="8" t="s">
        <v>104</v>
      </c>
      <c r="D116" s="25"/>
      <c r="E116" s="48"/>
      <c r="F116" s="53">
        <v>162.9224668</v>
      </c>
      <c r="G116" s="13">
        <v>3.5292643999999998E-2</v>
      </c>
    </row>
    <row r="117" spans="1:7" ht="15" x14ac:dyDescent="0.25">
      <c r="A117" s="6"/>
      <c r="B117" s="7"/>
      <c r="C117" s="14"/>
      <c r="D117" s="7"/>
      <c r="E117" s="46"/>
      <c r="F117" s="51"/>
      <c r="G117" s="5"/>
    </row>
    <row r="118" spans="1:7" ht="25.5" x14ac:dyDescent="0.25">
      <c r="A118" s="6"/>
      <c r="B118" s="7"/>
      <c r="C118" s="24" t="s">
        <v>122</v>
      </c>
      <c r="D118" s="25"/>
      <c r="E118" s="48"/>
      <c r="F118" s="53">
        <v>162.9224668</v>
      </c>
      <c r="G118" s="13">
        <v>3.5292643999999998E-2</v>
      </c>
    </row>
    <row r="119" spans="1:7" ht="15" x14ac:dyDescent="0.25">
      <c r="A119" s="6"/>
      <c r="B119" s="7"/>
      <c r="C119" s="29"/>
      <c r="D119" s="7"/>
      <c r="E119" s="46"/>
      <c r="F119" s="51"/>
      <c r="G119" s="5"/>
    </row>
    <row r="120" spans="1:7" ht="15" x14ac:dyDescent="0.25">
      <c r="A120" s="1"/>
      <c r="B120" s="2"/>
      <c r="C120" s="3" t="s">
        <v>123</v>
      </c>
      <c r="D120" s="4"/>
      <c r="E120" s="46"/>
      <c r="F120" s="51"/>
      <c r="G120" s="5"/>
    </row>
    <row r="121" spans="1:7" ht="25.5" x14ac:dyDescent="0.25">
      <c r="A121" s="6"/>
      <c r="B121" s="7"/>
      <c r="C121" s="8" t="s">
        <v>124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1"/>
      <c r="G123" s="5"/>
    </row>
    <row r="124" spans="1:7" ht="15" x14ac:dyDescent="0.25">
      <c r="A124" s="1"/>
      <c r="B124" s="2"/>
      <c r="C124" s="3" t="s">
        <v>125</v>
      </c>
      <c r="D124" s="4"/>
      <c r="E124" s="46"/>
      <c r="F124" s="51"/>
      <c r="G124" s="5"/>
    </row>
    <row r="125" spans="1:7" ht="25.5" x14ac:dyDescent="0.25">
      <c r="A125" s="6"/>
      <c r="B125" s="7"/>
      <c r="C125" s="8" t="s">
        <v>126</v>
      </c>
      <c r="D125" s="9"/>
      <c r="E125" s="47"/>
      <c r="F125" s="52"/>
      <c r="G125" s="10"/>
    </row>
    <row r="126" spans="1:7" ht="15" x14ac:dyDescent="0.25">
      <c r="A126" s="6"/>
      <c r="B126" s="7"/>
      <c r="C126" s="8" t="s">
        <v>104</v>
      </c>
      <c r="D126" s="25"/>
      <c r="E126" s="48"/>
      <c r="F126" s="53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1"/>
      <c r="G127" s="5"/>
    </row>
    <row r="128" spans="1:7" ht="25.5" x14ac:dyDescent="0.25">
      <c r="A128" s="6"/>
      <c r="B128" s="7"/>
      <c r="C128" s="8" t="s">
        <v>127</v>
      </c>
      <c r="D128" s="9"/>
      <c r="E128" s="47"/>
      <c r="F128" s="53">
        <v>139.96605</v>
      </c>
      <c r="G128" s="13">
        <v>3.0319771999999998E-2</v>
      </c>
    </row>
    <row r="129" spans="1:7" ht="15" x14ac:dyDescent="0.25">
      <c r="A129" s="6"/>
      <c r="B129" s="7"/>
      <c r="C129" s="96" t="s">
        <v>812</v>
      </c>
      <c r="D129" s="25"/>
      <c r="E129" s="48"/>
      <c r="F129" s="53">
        <v>139.96605</v>
      </c>
      <c r="G129" s="13">
        <v>3.0319771999999998E-2</v>
      </c>
    </row>
    <row r="130" spans="1:7" ht="15" x14ac:dyDescent="0.25">
      <c r="A130" s="6"/>
      <c r="B130" s="7"/>
      <c r="C130" s="14"/>
      <c r="D130" s="7"/>
      <c r="E130" s="46"/>
      <c r="F130" s="56"/>
      <c r="G130" s="27"/>
    </row>
    <row r="131" spans="1:7" ht="25.5" x14ac:dyDescent="0.25">
      <c r="A131" s="6"/>
      <c r="B131" s="7"/>
      <c r="C131" s="29" t="s">
        <v>128</v>
      </c>
      <c r="D131" s="7"/>
      <c r="E131" s="46"/>
      <c r="F131" s="56">
        <v>11.554586410000001</v>
      </c>
      <c r="G131" s="27">
        <v>2.502981E-3</v>
      </c>
    </row>
    <row r="132" spans="1:7" ht="15" x14ac:dyDescent="0.25">
      <c r="A132" s="6"/>
      <c r="B132" s="7"/>
      <c r="C132" s="30" t="s">
        <v>129</v>
      </c>
      <c r="D132" s="12"/>
      <c r="E132" s="48"/>
      <c r="F132" s="53">
        <v>4616.3293087100001</v>
      </c>
      <c r="G132" s="13">
        <v>1.0000000000000004</v>
      </c>
    </row>
    <row r="134" spans="1:7" ht="15" x14ac:dyDescent="0.25">
      <c r="B134" s="143"/>
      <c r="C134" s="143"/>
      <c r="D134" s="143"/>
      <c r="E134" s="143"/>
      <c r="F134" s="143"/>
    </row>
    <row r="135" spans="1:7" ht="15" x14ac:dyDescent="0.25">
      <c r="B135" s="143"/>
      <c r="C135" s="143"/>
      <c r="D135" s="143"/>
      <c r="E135" s="143"/>
      <c r="F135" s="143"/>
    </row>
    <row r="137" spans="1:7" ht="15" x14ac:dyDescent="0.25">
      <c r="B137" s="36" t="s">
        <v>131</v>
      </c>
      <c r="C137" s="37"/>
      <c r="D137" s="38"/>
    </row>
    <row r="138" spans="1:7" ht="15" x14ac:dyDescent="0.25">
      <c r="B138" s="39" t="s">
        <v>132</v>
      </c>
      <c r="C138" s="40"/>
      <c r="D138" s="62" t="s">
        <v>133</v>
      </c>
    </row>
    <row r="139" spans="1:7" ht="15" x14ac:dyDescent="0.25">
      <c r="B139" s="39" t="s">
        <v>134</v>
      </c>
      <c r="C139" s="40"/>
      <c r="D139" s="62" t="s">
        <v>133</v>
      </c>
    </row>
    <row r="140" spans="1:7" ht="15" x14ac:dyDescent="0.25">
      <c r="B140" s="41" t="s">
        <v>135</v>
      </c>
      <c r="C140" s="40"/>
      <c r="D140" s="42"/>
    </row>
    <row r="141" spans="1:7" ht="25.5" customHeight="1" x14ac:dyDescent="0.25">
      <c r="B141" s="42"/>
      <c r="C141" s="32" t="s">
        <v>136</v>
      </c>
      <c r="D141" s="33" t="s">
        <v>137</v>
      </c>
    </row>
    <row r="142" spans="1:7" ht="12.75" customHeight="1" x14ac:dyDescent="0.25">
      <c r="B142" s="57" t="s">
        <v>138</v>
      </c>
      <c r="C142" s="58" t="s">
        <v>139</v>
      </c>
      <c r="D142" s="58" t="s">
        <v>140</v>
      </c>
    </row>
    <row r="143" spans="1:7" ht="15" x14ac:dyDescent="0.25">
      <c r="B143" s="42" t="s">
        <v>141</v>
      </c>
      <c r="C143" s="43">
        <v>8.9103999999999992</v>
      </c>
      <c r="D143" s="43">
        <v>8.4850999999999992</v>
      </c>
    </row>
    <row r="144" spans="1:7" ht="15" x14ac:dyDescent="0.25">
      <c r="B144" s="42" t="s">
        <v>142</v>
      </c>
      <c r="C144" s="43">
        <v>8.9103999999999992</v>
      </c>
      <c r="D144" s="43">
        <v>8.4850999999999992</v>
      </c>
    </row>
    <row r="145" spans="2:4" ht="15" x14ac:dyDescent="0.25">
      <c r="B145" s="42" t="s">
        <v>143</v>
      </c>
      <c r="C145" s="43">
        <v>8.7972999999999999</v>
      </c>
      <c r="D145" s="43">
        <v>8.3751999999999995</v>
      </c>
    </row>
    <row r="146" spans="2:4" ht="15" x14ac:dyDescent="0.25">
      <c r="B146" s="42" t="s">
        <v>144</v>
      </c>
      <c r="C146" s="43">
        <v>8.7972999999999999</v>
      </c>
      <c r="D146" s="43">
        <v>8.3751999999999995</v>
      </c>
    </row>
    <row r="148" spans="2:4" ht="15" x14ac:dyDescent="0.25">
      <c r="B148" s="59" t="s">
        <v>145</v>
      </c>
      <c r="C148" s="44"/>
      <c r="D148" s="60" t="s">
        <v>133</v>
      </c>
    </row>
    <row r="149" spans="2:4" ht="24.75" customHeight="1" x14ac:dyDescent="0.25">
      <c r="B149" s="61"/>
      <c r="C149" s="61"/>
    </row>
    <row r="150" spans="2:4" ht="15" x14ac:dyDescent="0.25">
      <c r="B150" s="63"/>
      <c r="C150" s="65"/>
      <c r="D150"/>
    </row>
    <row r="152" spans="2:4" ht="15" x14ac:dyDescent="0.25">
      <c r="B152" s="41" t="s">
        <v>146</v>
      </c>
      <c r="C152" s="40"/>
      <c r="D152" s="64" t="s">
        <v>133</v>
      </c>
    </row>
    <row r="153" spans="2:4" ht="15" x14ac:dyDescent="0.25">
      <c r="B153" s="41" t="s">
        <v>147</v>
      </c>
      <c r="C153" s="40"/>
      <c r="D153" s="64" t="s">
        <v>133</v>
      </c>
    </row>
    <row r="154" spans="2:4" ht="15" x14ac:dyDescent="0.25">
      <c r="B154" s="41" t="s">
        <v>148</v>
      </c>
      <c r="C154" s="40"/>
      <c r="D154" s="45">
        <v>0.13315720433773229</v>
      </c>
    </row>
    <row r="155" spans="2:4" ht="15" x14ac:dyDescent="0.25">
      <c r="B155" s="41" t="s">
        <v>149</v>
      </c>
      <c r="C155" s="40"/>
      <c r="D155" s="45" t="s">
        <v>133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228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53370</v>
      </c>
      <c r="F7" s="51">
        <v>377.32589999999999</v>
      </c>
      <c r="G7" s="5">
        <v>4.0186224E-2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62599</v>
      </c>
      <c r="F8" s="51">
        <v>372.37015150000002</v>
      </c>
      <c r="G8" s="5">
        <v>3.9658423999999998E-2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68617</v>
      </c>
      <c r="F9" s="51">
        <v>360.17063300000001</v>
      </c>
      <c r="G9" s="5">
        <v>3.8359141999999999E-2</v>
      </c>
    </row>
    <row r="10" spans="1:7" ht="15" x14ac:dyDescent="0.25">
      <c r="A10" s="6">
        <v>4</v>
      </c>
      <c r="B10" s="7" t="s">
        <v>154</v>
      </c>
      <c r="C10" s="11" t="s">
        <v>155</v>
      </c>
      <c r="D10" s="2" t="s">
        <v>19</v>
      </c>
      <c r="E10" s="46">
        <v>168666</v>
      </c>
      <c r="F10" s="51">
        <v>328.98303299999998</v>
      </c>
      <c r="G10" s="5">
        <v>3.5037578999999999E-2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13</v>
      </c>
      <c r="E11" s="46">
        <v>223545</v>
      </c>
      <c r="F11" s="51">
        <v>314.4160425</v>
      </c>
      <c r="G11" s="5">
        <v>3.3486154999999997E-2</v>
      </c>
    </row>
    <row r="12" spans="1:7" ht="25.5" x14ac:dyDescent="0.25">
      <c r="A12" s="6">
        <v>6</v>
      </c>
      <c r="B12" s="7" t="s">
        <v>30</v>
      </c>
      <c r="C12" s="11" t="s">
        <v>31</v>
      </c>
      <c r="D12" s="2" t="s">
        <v>32</v>
      </c>
      <c r="E12" s="46">
        <v>203083</v>
      </c>
      <c r="F12" s="51">
        <v>285.63623949999999</v>
      </c>
      <c r="G12" s="5">
        <v>3.0421027999999999E-2</v>
      </c>
    </row>
    <row r="13" spans="1:7" ht="15" x14ac:dyDescent="0.25">
      <c r="A13" s="6">
        <v>7</v>
      </c>
      <c r="B13" s="7" t="s">
        <v>64</v>
      </c>
      <c r="C13" s="11" t="s">
        <v>65</v>
      </c>
      <c r="D13" s="2" t="s">
        <v>19</v>
      </c>
      <c r="E13" s="46">
        <v>26041</v>
      </c>
      <c r="F13" s="51">
        <v>260.86571750000002</v>
      </c>
      <c r="G13" s="5">
        <v>2.7782900999999999E-2</v>
      </c>
    </row>
    <row r="14" spans="1:7" ht="25.5" x14ac:dyDescent="0.25">
      <c r="A14" s="6">
        <v>8</v>
      </c>
      <c r="B14" s="7" t="s">
        <v>98</v>
      </c>
      <c r="C14" s="11" t="s">
        <v>99</v>
      </c>
      <c r="D14" s="2" t="s">
        <v>22</v>
      </c>
      <c r="E14" s="46">
        <v>50612</v>
      </c>
      <c r="F14" s="51">
        <v>242.988212</v>
      </c>
      <c r="G14" s="5">
        <v>2.5878899E-2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48050</v>
      </c>
      <c r="F15" s="51">
        <v>236.47807499999999</v>
      </c>
      <c r="G15" s="5">
        <v>2.5185552E-2</v>
      </c>
    </row>
    <row r="16" spans="1:7" ht="25.5" x14ac:dyDescent="0.25">
      <c r="A16" s="6">
        <v>10</v>
      </c>
      <c r="B16" s="7" t="s">
        <v>161</v>
      </c>
      <c r="C16" s="11" t="s">
        <v>162</v>
      </c>
      <c r="D16" s="2" t="s">
        <v>163</v>
      </c>
      <c r="E16" s="46">
        <v>143787</v>
      </c>
      <c r="F16" s="51">
        <v>225.5299095</v>
      </c>
      <c r="G16" s="5">
        <v>2.4019542000000001E-2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263281</v>
      </c>
      <c r="F17" s="51">
        <v>221.682602</v>
      </c>
      <c r="G17" s="5">
        <v>2.3609794E-2</v>
      </c>
    </row>
    <row r="18" spans="1:7" ht="15" x14ac:dyDescent="0.25">
      <c r="A18" s="6">
        <v>12</v>
      </c>
      <c r="B18" s="7" t="s">
        <v>170</v>
      </c>
      <c r="C18" s="11" t="s">
        <v>171</v>
      </c>
      <c r="D18" s="2" t="s">
        <v>172</v>
      </c>
      <c r="E18" s="46">
        <v>66756</v>
      </c>
      <c r="F18" s="51">
        <v>197.96491800000001</v>
      </c>
      <c r="G18" s="5">
        <v>2.1083797000000001E-2</v>
      </c>
    </row>
    <row r="19" spans="1:7" ht="15" x14ac:dyDescent="0.25">
      <c r="A19" s="6">
        <v>13</v>
      </c>
      <c r="B19" s="7" t="s">
        <v>229</v>
      </c>
      <c r="C19" s="11" t="s">
        <v>230</v>
      </c>
      <c r="D19" s="2" t="s">
        <v>175</v>
      </c>
      <c r="E19" s="46">
        <v>49065</v>
      </c>
      <c r="F19" s="51">
        <v>188.4341325</v>
      </c>
      <c r="G19" s="5">
        <v>2.0068742000000001E-2</v>
      </c>
    </row>
    <row r="20" spans="1:7" ht="25.5" x14ac:dyDescent="0.25">
      <c r="A20" s="6">
        <v>14</v>
      </c>
      <c r="B20" s="7" t="s">
        <v>193</v>
      </c>
      <c r="C20" s="11" t="s">
        <v>194</v>
      </c>
      <c r="D20" s="2" t="s">
        <v>163</v>
      </c>
      <c r="E20" s="46">
        <v>38949</v>
      </c>
      <c r="F20" s="51">
        <v>183.8587545</v>
      </c>
      <c r="G20" s="5">
        <v>1.9581451999999999E-2</v>
      </c>
    </row>
    <row r="21" spans="1:7" ht="15" x14ac:dyDescent="0.25">
      <c r="A21" s="6">
        <v>15</v>
      </c>
      <c r="B21" s="7" t="s">
        <v>168</v>
      </c>
      <c r="C21" s="11" t="s">
        <v>169</v>
      </c>
      <c r="D21" s="2" t="s">
        <v>19</v>
      </c>
      <c r="E21" s="46">
        <v>177089</v>
      </c>
      <c r="F21" s="51">
        <v>176.73482200000001</v>
      </c>
      <c r="G21" s="5">
        <v>1.8822734000000001E-2</v>
      </c>
    </row>
    <row r="22" spans="1:7" ht="15" x14ac:dyDescent="0.25">
      <c r="A22" s="6">
        <v>16</v>
      </c>
      <c r="B22" s="7" t="s">
        <v>54</v>
      </c>
      <c r="C22" s="11" t="s">
        <v>55</v>
      </c>
      <c r="D22" s="2" t="s">
        <v>19</v>
      </c>
      <c r="E22" s="46">
        <v>143909</v>
      </c>
      <c r="F22" s="51">
        <v>175.856798</v>
      </c>
      <c r="G22" s="5">
        <v>1.8729222E-2</v>
      </c>
    </row>
    <row r="23" spans="1:7" ht="25.5" x14ac:dyDescent="0.25">
      <c r="A23" s="6">
        <v>17</v>
      </c>
      <c r="B23" s="7" t="s">
        <v>91</v>
      </c>
      <c r="C23" s="11" t="s">
        <v>92</v>
      </c>
      <c r="D23" s="2" t="s">
        <v>93</v>
      </c>
      <c r="E23" s="46">
        <v>55900</v>
      </c>
      <c r="F23" s="51">
        <v>172.84280000000001</v>
      </c>
      <c r="G23" s="5">
        <v>1.8408223000000001E-2</v>
      </c>
    </row>
    <row r="24" spans="1:7" ht="25.5" x14ac:dyDescent="0.25">
      <c r="A24" s="6">
        <v>18</v>
      </c>
      <c r="B24" s="7" t="s">
        <v>75</v>
      </c>
      <c r="C24" s="11" t="s">
        <v>76</v>
      </c>
      <c r="D24" s="2" t="s">
        <v>22</v>
      </c>
      <c r="E24" s="46">
        <v>104415</v>
      </c>
      <c r="F24" s="51">
        <v>171.553845</v>
      </c>
      <c r="G24" s="5">
        <v>1.8270946E-2</v>
      </c>
    </row>
    <row r="25" spans="1:7" ht="15" x14ac:dyDescent="0.25">
      <c r="A25" s="6">
        <v>19</v>
      </c>
      <c r="B25" s="7" t="s">
        <v>166</v>
      </c>
      <c r="C25" s="11" t="s">
        <v>167</v>
      </c>
      <c r="D25" s="2" t="s">
        <v>16</v>
      </c>
      <c r="E25" s="46">
        <v>72068</v>
      </c>
      <c r="F25" s="51">
        <v>170.87322800000001</v>
      </c>
      <c r="G25" s="5">
        <v>1.8198459E-2</v>
      </c>
    </row>
    <row r="26" spans="1:7" ht="15" x14ac:dyDescent="0.25">
      <c r="A26" s="6">
        <v>20</v>
      </c>
      <c r="B26" s="7" t="s">
        <v>219</v>
      </c>
      <c r="C26" s="11" t="s">
        <v>220</v>
      </c>
      <c r="D26" s="2" t="s">
        <v>63</v>
      </c>
      <c r="E26" s="46">
        <v>68000</v>
      </c>
      <c r="F26" s="51">
        <v>170.714</v>
      </c>
      <c r="G26" s="5">
        <v>1.8181500999999999E-2</v>
      </c>
    </row>
    <row r="27" spans="1:7" ht="15" x14ac:dyDescent="0.25">
      <c r="A27" s="6">
        <v>21</v>
      </c>
      <c r="B27" s="7" t="s">
        <v>61</v>
      </c>
      <c r="C27" s="11" t="s">
        <v>62</v>
      </c>
      <c r="D27" s="2" t="s">
        <v>63</v>
      </c>
      <c r="E27" s="46">
        <v>65517</v>
      </c>
      <c r="F27" s="51">
        <v>169.164894</v>
      </c>
      <c r="G27" s="5">
        <v>1.8016516999999999E-2</v>
      </c>
    </row>
    <row r="28" spans="1:7" ht="15" x14ac:dyDescent="0.25">
      <c r="A28" s="6">
        <v>22</v>
      </c>
      <c r="B28" s="7" t="s">
        <v>173</v>
      </c>
      <c r="C28" s="11" t="s">
        <v>174</v>
      </c>
      <c r="D28" s="2" t="s">
        <v>175</v>
      </c>
      <c r="E28" s="46">
        <v>71650</v>
      </c>
      <c r="F28" s="51">
        <v>169.09399999999999</v>
      </c>
      <c r="G28" s="5">
        <v>1.8008966000000001E-2</v>
      </c>
    </row>
    <row r="29" spans="1:7" ht="51" x14ac:dyDescent="0.25">
      <c r="A29" s="6">
        <v>23</v>
      </c>
      <c r="B29" s="7" t="s">
        <v>231</v>
      </c>
      <c r="C29" s="11" t="s">
        <v>232</v>
      </c>
      <c r="D29" s="2" t="s">
        <v>233</v>
      </c>
      <c r="E29" s="46">
        <v>71211</v>
      </c>
      <c r="F29" s="51">
        <v>165.42315300000001</v>
      </c>
      <c r="G29" s="5">
        <v>1.7618010999999999E-2</v>
      </c>
    </row>
    <row r="30" spans="1:7" ht="25.5" x14ac:dyDescent="0.25">
      <c r="A30" s="6">
        <v>24</v>
      </c>
      <c r="B30" s="7" t="s">
        <v>20</v>
      </c>
      <c r="C30" s="11" t="s">
        <v>21</v>
      </c>
      <c r="D30" s="2" t="s">
        <v>22</v>
      </c>
      <c r="E30" s="46">
        <v>22079</v>
      </c>
      <c r="F30" s="51">
        <v>162.09297849999999</v>
      </c>
      <c r="G30" s="5">
        <v>1.7263338999999999E-2</v>
      </c>
    </row>
    <row r="31" spans="1:7" ht="25.5" x14ac:dyDescent="0.25">
      <c r="A31" s="6">
        <v>25</v>
      </c>
      <c r="B31" s="7" t="s">
        <v>204</v>
      </c>
      <c r="C31" s="11" t="s">
        <v>205</v>
      </c>
      <c r="D31" s="2" t="s">
        <v>160</v>
      </c>
      <c r="E31" s="46">
        <v>147088</v>
      </c>
      <c r="F31" s="51">
        <v>155.91327999999999</v>
      </c>
      <c r="G31" s="5">
        <v>1.6605183999999999E-2</v>
      </c>
    </row>
    <row r="32" spans="1:7" ht="25.5" x14ac:dyDescent="0.25">
      <c r="A32" s="6">
        <v>26</v>
      </c>
      <c r="B32" s="7" t="s">
        <v>195</v>
      </c>
      <c r="C32" s="11" t="s">
        <v>839</v>
      </c>
      <c r="D32" s="2" t="s">
        <v>53</v>
      </c>
      <c r="E32" s="46">
        <v>8701</v>
      </c>
      <c r="F32" s="51">
        <v>154.146916</v>
      </c>
      <c r="G32" s="5">
        <v>1.6417062E-2</v>
      </c>
    </row>
    <row r="33" spans="1:7" ht="25.5" x14ac:dyDescent="0.25">
      <c r="A33" s="6">
        <v>27</v>
      </c>
      <c r="B33" s="7" t="s">
        <v>191</v>
      </c>
      <c r="C33" s="11" t="s">
        <v>192</v>
      </c>
      <c r="D33" s="2" t="s">
        <v>160</v>
      </c>
      <c r="E33" s="46">
        <v>46280</v>
      </c>
      <c r="F33" s="51">
        <v>151.42815999999999</v>
      </c>
      <c r="G33" s="5">
        <v>1.6127506999999999E-2</v>
      </c>
    </row>
    <row r="34" spans="1:7" ht="25.5" x14ac:dyDescent="0.25">
      <c r="A34" s="6">
        <v>28</v>
      </c>
      <c r="B34" s="7" t="s">
        <v>187</v>
      </c>
      <c r="C34" s="11" t="s">
        <v>188</v>
      </c>
      <c r="D34" s="2" t="s">
        <v>44</v>
      </c>
      <c r="E34" s="46">
        <v>36226</v>
      </c>
      <c r="F34" s="51">
        <v>147.168125</v>
      </c>
      <c r="G34" s="5">
        <v>1.5673801000000001E-2</v>
      </c>
    </row>
    <row r="35" spans="1:7" ht="15" x14ac:dyDescent="0.25">
      <c r="A35" s="6">
        <v>29</v>
      </c>
      <c r="B35" s="7" t="s">
        <v>198</v>
      </c>
      <c r="C35" s="11" t="s">
        <v>199</v>
      </c>
      <c r="D35" s="2" t="s">
        <v>25</v>
      </c>
      <c r="E35" s="46">
        <v>217259</v>
      </c>
      <c r="F35" s="51">
        <v>145.99804800000001</v>
      </c>
      <c r="G35" s="5">
        <v>1.5549185E-2</v>
      </c>
    </row>
    <row r="36" spans="1:7" ht="25.5" x14ac:dyDescent="0.25">
      <c r="A36" s="6">
        <v>30</v>
      </c>
      <c r="B36" s="7" t="s">
        <v>49</v>
      </c>
      <c r="C36" s="11" t="s">
        <v>50</v>
      </c>
      <c r="D36" s="2" t="s">
        <v>13</v>
      </c>
      <c r="E36" s="46">
        <v>144741</v>
      </c>
      <c r="F36" s="51">
        <v>141.0501045</v>
      </c>
      <c r="G36" s="5">
        <v>1.5022216E-2</v>
      </c>
    </row>
    <row r="37" spans="1:7" ht="15" x14ac:dyDescent="0.25">
      <c r="A37" s="6">
        <v>31</v>
      </c>
      <c r="B37" s="7" t="s">
        <v>202</v>
      </c>
      <c r="C37" s="11" t="s">
        <v>203</v>
      </c>
      <c r="D37" s="2" t="s">
        <v>81</v>
      </c>
      <c r="E37" s="46">
        <v>128072</v>
      </c>
      <c r="F37" s="51">
        <v>139.53444400000001</v>
      </c>
      <c r="G37" s="5">
        <v>1.4860794E-2</v>
      </c>
    </row>
    <row r="38" spans="1:7" ht="15" x14ac:dyDescent="0.25">
      <c r="A38" s="6">
        <v>32</v>
      </c>
      <c r="B38" s="7" t="s">
        <v>184</v>
      </c>
      <c r="C38" s="11" t="s">
        <v>185</v>
      </c>
      <c r="D38" s="2" t="s">
        <v>186</v>
      </c>
      <c r="E38" s="46">
        <v>81743</v>
      </c>
      <c r="F38" s="51">
        <v>132.3827885</v>
      </c>
      <c r="G38" s="5">
        <v>1.4099123E-2</v>
      </c>
    </row>
    <row r="39" spans="1:7" ht="15" x14ac:dyDescent="0.25">
      <c r="A39" s="6">
        <v>33</v>
      </c>
      <c r="B39" s="7" t="s">
        <v>182</v>
      </c>
      <c r="C39" s="11" t="s">
        <v>183</v>
      </c>
      <c r="D39" s="2" t="s">
        <v>172</v>
      </c>
      <c r="E39" s="46">
        <v>12389</v>
      </c>
      <c r="F39" s="51">
        <v>130.6729775</v>
      </c>
      <c r="G39" s="5">
        <v>1.3917024E-2</v>
      </c>
    </row>
    <row r="40" spans="1:7" ht="25.5" x14ac:dyDescent="0.25">
      <c r="A40" s="6">
        <v>34</v>
      </c>
      <c r="B40" s="7" t="s">
        <v>56</v>
      </c>
      <c r="C40" s="11" t="s">
        <v>57</v>
      </c>
      <c r="D40" s="2" t="s">
        <v>32</v>
      </c>
      <c r="E40" s="46">
        <v>27590</v>
      </c>
      <c r="F40" s="51">
        <v>125.18962500000001</v>
      </c>
      <c r="G40" s="5">
        <v>1.3333032E-2</v>
      </c>
    </row>
    <row r="41" spans="1:7" ht="15" x14ac:dyDescent="0.25">
      <c r="A41" s="6">
        <v>35</v>
      </c>
      <c r="B41" s="7" t="s">
        <v>234</v>
      </c>
      <c r="C41" s="11" t="s">
        <v>235</v>
      </c>
      <c r="D41" s="2" t="s">
        <v>172</v>
      </c>
      <c r="E41" s="46">
        <v>17507</v>
      </c>
      <c r="F41" s="51">
        <v>124.33471400000001</v>
      </c>
      <c r="G41" s="5">
        <v>1.3241981999999999E-2</v>
      </c>
    </row>
    <row r="42" spans="1:7" ht="15" x14ac:dyDescent="0.25">
      <c r="A42" s="6">
        <v>36</v>
      </c>
      <c r="B42" s="7" t="s">
        <v>236</v>
      </c>
      <c r="C42" s="11" t="s">
        <v>237</v>
      </c>
      <c r="D42" s="2" t="s">
        <v>238</v>
      </c>
      <c r="E42" s="46">
        <v>17758</v>
      </c>
      <c r="F42" s="51">
        <v>120.84319000000001</v>
      </c>
      <c r="G42" s="5">
        <v>1.2870125E-2</v>
      </c>
    </row>
    <row r="43" spans="1:7" ht="15" x14ac:dyDescent="0.25">
      <c r="A43" s="6">
        <v>37</v>
      </c>
      <c r="B43" s="7" t="s">
        <v>239</v>
      </c>
      <c r="C43" s="11" t="s">
        <v>240</v>
      </c>
      <c r="D43" s="2" t="s">
        <v>175</v>
      </c>
      <c r="E43" s="46">
        <v>39319</v>
      </c>
      <c r="F43" s="51">
        <v>107.14427499999999</v>
      </c>
      <c r="G43" s="5">
        <v>1.1411154E-2</v>
      </c>
    </row>
    <row r="44" spans="1:7" ht="25.5" x14ac:dyDescent="0.25">
      <c r="A44" s="6">
        <v>38</v>
      </c>
      <c r="B44" s="7" t="s">
        <v>241</v>
      </c>
      <c r="C44" s="11" t="s">
        <v>242</v>
      </c>
      <c r="D44" s="2" t="s">
        <v>243</v>
      </c>
      <c r="E44" s="46">
        <v>28224</v>
      </c>
      <c r="F44" s="51">
        <v>103.525632</v>
      </c>
      <c r="G44" s="5">
        <v>1.1025758E-2</v>
      </c>
    </row>
    <row r="45" spans="1:7" ht="15" x14ac:dyDescent="0.25">
      <c r="A45" s="6">
        <v>39</v>
      </c>
      <c r="B45" s="7" t="s">
        <v>211</v>
      </c>
      <c r="C45" s="11" t="s">
        <v>212</v>
      </c>
      <c r="D45" s="2" t="s">
        <v>153</v>
      </c>
      <c r="E45" s="46">
        <v>51136</v>
      </c>
      <c r="F45" s="51">
        <v>101.24928</v>
      </c>
      <c r="G45" s="5">
        <v>1.0783321E-2</v>
      </c>
    </row>
    <row r="46" spans="1:7" ht="25.5" x14ac:dyDescent="0.25">
      <c r="A46" s="6">
        <v>40</v>
      </c>
      <c r="B46" s="7" t="s">
        <v>37</v>
      </c>
      <c r="C46" s="11" t="s">
        <v>38</v>
      </c>
      <c r="D46" s="2" t="s">
        <v>22</v>
      </c>
      <c r="E46" s="46">
        <v>13985</v>
      </c>
      <c r="F46" s="51">
        <v>100.2654575</v>
      </c>
      <c r="G46" s="5">
        <v>1.0678541E-2</v>
      </c>
    </row>
    <row r="47" spans="1:7" ht="15" x14ac:dyDescent="0.25">
      <c r="A47" s="6">
        <v>41</v>
      </c>
      <c r="B47" s="7" t="s">
        <v>72</v>
      </c>
      <c r="C47" s="11" t="s">
        <v>838</v>
      </c>
      <c r="D47" s="2" t="s">
        <v>63</v>
      </c>
      <c r="E47" s="46">
        <v>36786</v>
      </c>
      <c r="F47" s="51">
        <v>99.837204</v>
      </c>
      <c r="G47" s="5">
        <v>1.0632931E-2</v>
      </c>
    </row>
    <row r="48" spans="1:7" ht="15" x14ac:dyDescent="0.25">
      <c r="A48" s="6">
        <v>42</v>
      </c>
      <c r="B48" s="7" t="s">
        <v>200</v>
      </c>
      <c r="C48" s="11" t="s">
        <v>201</v>
      </c>
      <c r="D48" s="2" t="s">
        <v>172</v>
      </c>
      <c r="E48" s="46">
        <v>76827</v>
      </c>
      <c r="F48" s="51">
        <v>99.836686499999999</v>
      </c>
      <c r="G48" s="5">
        <v>1.0632875999999999E-2</v>
      </c>
    </row>
    <row r="49" spans="1:7" ht="51" x14ac:dyDescent="0.25">
      <c r="A49" s="6">
        <v>43</v>
      </c>
      <c r="B49" s="7" t="s">
        <v>244</v>
      </c>
      <c r="C49" s="11" t="s">
        <v>245</v>
      </c>
      <c r="D49" s="2" t="s">
        <v>233</v>
      </c>
      <c r="E49" s="46">
        <v>51490</v>
      </c>
      <c r="F49" s="51">
        <v>96.620985000000005</v>
      </c>
      <c r="G49" s="5">
        <v>1.0290395000000001E-2</v>
      </c>
    </row>
    <row r="50" spans="1:7" ht="25.5" x14ac:dyDescent="0.25">
      <c r="A50" s="6">
        <v>44</v>
      </c>
      <c r="B50" s="7" t="s">
        <v>180</v>
      </c>
      <c r="C50" s="11" t="s">
        <v>181</v>
      </c>
      <c r="D50" s="2" t="s">
        <v>53</v>
      </c>
      <c r="E50" s="46">
        <v>57498</v>
      </c>
      <c r="F50" s="51">
        <v>96.251652000000007</v>
      </c>
      <c r="G50" s="5">
        <v>1.0251059999999999E-2</v>
      </c>
    </row>
    <row r="51" spans="1:7" ht="15" x14ac:dyDescent="0.25">
      <c r="A51" s="6">
        <v>45</v>
      </c>
      <c r="B51" s="7" t="s">
        <v>246</v>
      </c>
      <c r="C51" s="11" t="s">
        <v>247</v>
      </c>
      <c r="D51" s="2" t="s">
        <v>208</v>
      </c>
      <c r="E51" s="46">
        <v>97299</v>
      </c>
      <c r="F51" s="51">
        <v>94.136782499999995</v>
      </c>
      <c r="G51" s="5">
        <v>1.0025821000000001E-2</v>
      </c>
    </row>
    <row r="52" spans="1:7" ht="15" x14ac:dyDescent="0.25">
      <c r="A52" s="6">
        <v>46</v>
      </c>
      <c r="B52" s="7" t="s">
        <v>189</v>
      </c>
      <c r="C52" s="11" t="s">
        <v>190</v>
      </c>
      <c r="D52" s="2" t="s">
        <v>172</v>
      </c>
      <c r="E52" s="46">
        <v>25584</v>
      </c>
      <c r="F52" s="51">
        <v>93.330432000000002</v>
      </c>
      <c r="G52" s="5">
        <v>9.9399420000000002E-3</v>
      </c>
    </row>
    <row r="53" spans="1:7" ht="15" x14ac:dyDescent="0.25">
      <c r="A53" s="6">
        <v>47</v>
      </c>
      <c r="B53" s="7" t="s">
        <v>248</v>
      </c>
      <c r="C53" s="11" t="s">
        <v>249</v>
      </c>
      <c r="D53" s="2" t="s">
        <v>208</v>
      </c>
      <c r="E53" s="46">
        <v>10200</v>
      </c>
      <c r="F53" s="51">
        <v>87.995400000000004</v>
      </c>
      <c r="G53" s="5">
        <v>9.3717469999999997E-3</v>
      </c>
    </row>
    <row r="54" spans="1:7" ht="15" x14ac:dyDescent="0.25">
      <c r="A54" s="6">
        <v>48</v>
      </c>
      <c r="B54" s="7" t="s">
        <v>206</v>
      </c>
      <c r="C54" s="11" t="s">
        <v>207</v>
      </c>
      <c r="D54" s="2" t="s">
        <v>208</v>
      </c>
      <c r="E54" s="46">
        <v>15907</v>
      </c>
      <c r="F54" s="51">
        <v>86.231847000000002</v>
      </c>
      <c r="G54" s="5">
        <v>9.1839239999999996E-3</v>
      </c>
    </row>
    <row r="55" spans="1:7" ht="25.5" x14ac:dyDescent="0.25">
      <c r="A55" s="6">
        <v>49</v>
      </c>
      <c r="B55" s="7" t="s">
        <v>250</v>
      </c>
      <c r="C55" s="11" t="s">
        <v>251</v>
      </c>
      <c r="D55" s="2" t="s">
        <v>32</v>
      </c>
      <c r="E55" s="46">
        <v>80992</v>
      </c>
      <c r="F55" s="51">
        <v>84.069695999999993</v>
      </c>
      <c r="G55" s="5">
        <v>8.9536489999999993E-3</v>
      </c>
    </row>
    <row r="56" spans="1:7" ht="15" x14ac:dyDescent="0.25">
      <c r="A56" s="6">
        <v>50</v>
      </c>
      <c r="B56" s="7" t="s">
        <v>77</v>
      </c>
      <c r="C56" s="11" t="s">
        <v>78</v>
      </c>
      <c r="D56" s="2" t="s">
        <v>63</v>
      </c>
      <c r="E56" s="46">
        <v>30749</v>
      </c>
      <c r="F56" s="51">
        <v>78.994180999999998</v>
      </c>
      <c r="G56" s="5">
        <v>8.413093E-3</v>
      </c>
    </row>
    <row r="57" spans="1:7" ht="15" x14ac:dyDescent="0.25">
      <c r="A57" s="6">
        <v>51</v>
      </c>
      <c r="B57" s="7" t="s">
        <v>252</v>
      </c>
      <c r="C57" s="11" t="s">
        <v>253</v>
      </c>
      <c r="D57" s="2" t="s">
        <v>186</v>
      </c>
      <c r="E57" s="46">
        <v>69172</v>
      </c>
      <c r="F57" s="51">
        <v>72.526842000000002</v>
      </c>
      <c r="G57" s="5">
        <v>7.7243040000000004E-3</v>
      </c>
    </row>
    <row r="58" spans="1:7" ht="25.5" x14ac:dyDescent="0.25">
      <c r="A58" s="6">
        <v>52</v>
      </c>
      <c r="B58" s="7" t="s">
        <v>215</v>
      </c>
      <c r="C58" s="11" t="s">
        <v>216</v>
      </c>
      <c r="D58" s="2" t="s">
        <v>53</v>
      </c>
      <c r="E58" s="46">
        <v>23172</v>
      </c>
      <c r="F58" s="51">
        <v>70.651427999999996</v>
      </c>
      <c r="G58" s="5">
        <v>7.5245670000000002E-3</v>
      </c>
    </row>
    <row r="59" spans="1:7" ht="25.5" x14ac:dyDescent="0.25">
      <c r="A59" s="6">
        <v>53</v>
      </c>
      <c r="B59" s="7" t="s">
        <v>82</v>
      </c>
      <c r="C59" s="11" t="s">
        <v>83</v>
      </c>
      <c r="D59" s="2" t="s">
        <v>32</v>
      </c>
      <c r="E59" s="46">
        <v>45515</v>
      </c>
      <c r="F59" s="51">
        <v>69.728980000000007</v>
      </c>
      <c r="G59" s="5">
        <v>7.4263239999999998E-3</v>
      </c>
    </row>
    <row r="60" spans="1:7" ht="15" x14ac:dyDescent="0.25">
      <c r="A60" s="6">
        <v>54</v>
      </c>
      <c r="B60" s="7" t="s">
        <v>217</v>
      </c>
      <c r="C60" s="11" t="s">
        <v>218</v>
      </c>
      <c r="D60" s="2" t="s">
        <v>186</v>
      </c>
      <c r="E60" s="46">
        <v>25925</v>
      </c>
      <c r="F60" s="51">
        <v>66.355037499999995</v>
      </c>
      <c r="G60" s="5">
        <v>7.0669900000000004E-3</v>
      </c>
    </row>
    <row r="61" spans="1:7" ht="15" x14ac:dyDescent="0.25">
      <c r="A61" s="6">
        <v>55</v>
      </c>
      <c r="B61" s="7" t="s">
        <v>221</v>
      </c>
      <c r="C61" s="11" t="s">
        <v>222</v>
      </c>
      <c r="D61" s="2" t="s">
        <v>223</v>
      </c>
      <c r="E61" s="46">
        <v>4100</v>
      </c>
      <c r="F61" s="51">
        <v>58.037550000000003</v>
      </c>
      <c r="G61" s="5">
        <v>6.1811549999999998E-3</v>
      </c>
    </row>
    <row r="62" spans="1:7" ht="38.25" x14ac:dyDescent="0.25">
      <c r="A62" s="6">
        <v>56</v>
      </c>
      <c r="B62" s="7" t="s">
        <v>254</v>
      </c>
      <c r="C62" s="11" t="s">
        <v>255</v>
      </c>
      <c r="D62" s="2" t="s">
        <v>256</v>
      </c>
      <c r="E62" s="46">
        <v>49101</v>
      </c>
      <c r="F62" s="51">
        <v>50.893186499999999</v>
      </c>
      <c r="G62" s="5">
        <v>5.420261E-3</v>
      </c>
    </row>
    <row r="63" spans="1:7" ht="15" x14ac:dyDescent="0.25">
      <c r="A63" s="6">
        <v>57</v>
      </c>
      <c r="B63" s="7" t="s">
        <v>102</v>
      </c>
      <c r="C63" s="11" t="s">
        <v>103</v>
      </c>
      <c r="D63" s="2" t="s">
        <v>63</v>
      </c>
      <c r="E63" s="46">
        <v>30589</v>
      </c>
      <c r="F63" s="51">
        <v>32.669052000000001</v>
      </c>
      <c r="G63" s="5">
        <v>3.4793419999999999E-3</v>
      </c>
    </row>
    <row r="64" spans="1:7" ht="25.5" x14ac:dyDescent="0.25">
      <c r="A64" s="6">
        <v>58</v>
      </c>
      <c r="B64" s="7" t="s">
        <v>224</v>
      </c>
      <c r="C64" s="11" t="s">
        <v>225</v>
      </c>
      <c r="D64" s="2" t="s">
        <v>160</v>
      </c>
      <c r="E64" s="46">
        <v>26621</v>
      </c>
      <c r="F64" s="51">
        <v>23.226822500000001</v>
      </c>
      <c r="G64" s="5">
        <v>2.4737190000000001E-3</v>
      </c>
    </row>
    <row r="65" spans="1:7" ht="25.5" x14ac:dyDescent="0.25">
      <c r="A65" s="6">
        <v>59</v>
      </c>
      <c r="B65" s="7" t="s">
        <v>226</v>
      </c>
      <c r="C65" s="11" t="s">
        <v>227</v>
      </c>
      <c r="D65" s="2" t="s">
        <v>44</v>
      </c>
      <c r="E65" s="46">
        <v>92478</v>
      </c>
      <c r="F65" s="51">
        <v>15.351348</v>
      </c>
      <c r="G65" s="5">
        <v>1.63496E-3</v>
      </c>
    </row>
    <row r="66" spans="1:7" ht="15" x14ac:dyDescent="0.25">
      <c r="A66" s="6">
        <v>60</v>
      </c>
      <c r="B66" s="7" t="s">
        <v>257</v>
      </c>
      <c r="C66" s="11" t="s">
        <v>258</v>
      </c>
      <c r="D66" s="2" t="s">
        <v>243</v>
      </c>
      <c r="E66" s="46">
        <v>3092</v>
      </c>
      <c r="F66" s="51">
        <v>10.410764</v>
      </c>
      <c r="G66" s="5">
        <v>1.1087740000000001E-3</v>
      </c>
    </row>
    <row r="67" spans="1:7" ht="15" x14ac:dyDescent="0.25">
      <c r="A67" s="6">
        <v>61</v>
      </c>
      <c r="B67" s="7" t="s">
        <v>259</v>
      </c>
      <c r="C67" s="11" t="s">
        <v>260</v>
      </c>
      <c r="D67" s="2" t="s">
        <v>172</v>
      </c>
      <c r="E67" s="46">
        <v>424</v>
      </c>
      <c r="F67" s="51">
        <v>2.2011959999999999</v>
      </c>
      <c r="G67" s="5">
        <v>2.3443300000000001E-4</v>
      </c>
    </row>
    <row r="68" spans="1:7" ht="15" x14ac:dyDescent="0.25">
      <c r="A68" s="1"/>
      <c r="B68" s="2"/>
      <c r="C68" s="8" t="s">
        <v>104</v>
      </c>
      <c r="D68" s="12"/>
      <c r="E68" s="48"/>
      <c r="F68" s="53">
        <v>8971.2589284999958</v>
      </c>
      <c r="G68" s="13">
        <v>0.95546322500000025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"/>
      <c r="B70" s="2"/>
      <c r="C70" s="8" t="s">
        <v>105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1"/>
      <c r="G72" s="5"/>
    </row>
    <row r="73" spans="1:7" ht="15" x14ac:dyDescent="0.25">
      <c r="A73" s="16"/>
      <c r="B73" s="17"/>
      <c r="C73" s="8" t="s">
        <v>106</v>
      </c>
      <c r="D73" s="9"/>
      <c r="E73" s="47"/>
      <c r="F73" s="52"/>
      <c r="G73" s="10"/>
    </row>
    <row r="74" spans="1:7" ht="15" x14ac:dyDescent="0.25">
      <c r="A74" s="18"/>
      <c r="B74" s="19"/>
      <c r="C74" s="8" t="s">
        <v>104</v>
      </c>
      <c r="D74" s="20"/>
      <c r="E74" s="49"/>
      <c r="F74" s="54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5"/>
      <c r="G75" s="23"/>
    </row>
    <row r="76" spans="1:7" ht="15" x14ac:dyDescent="0.25">
      <c r="A76" s="1"/>
      <c r="B76" s="2"/>
      <c r="C76" s="8" t="s">
        <v>108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109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15" x14ac:dyDescent="0.25">
      <c r="A82" s="1"/>
      <c r="B82" s="2"/>
      <c r="C82" s="8" t="s">
        <v>110</v>
      </c>
      <c r="D82" s="9"/>
      <c r="E82" s="47"/>
      <c r="F82" s="52"/>
      <c r="G82" s="10"/>
    </row>
    <row r="83" spans="1:7" ht="15" x14ac:dyDescent="0.25">
      <c r="A83" s="1"/>
      <c r="B83" s="2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6"/>
      <c r="B85" s="7"/>
      <c r="C85" s="24" t="s">
        <v>111</v>
      </c>
      <c r="D85" s="25"/>
      <c r="E85" s="48"/>
      <c r="F85" s="53">
        <v>8971.2589284999958</v>
      </c>
      <c r="G85" s="13">
        <v>0.95546322500000025</v>
      </c>
    </row>
    <row r="86" spans="1:7" ht="15" x14ac:dyDescent="0.25">
      <c r="A86" s="1"/>
      <c r="B86" s="2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112</v>
      </c>
      <c r="D87" s="4"/>
      <c r="E87" s="46"/>
      <c r="F87" s="51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1"/>
      <c r="G90" s="5"/>
    </row>
    <row r="91" spans="1:7" ht="15" x14ac:dyDescent="0.25">
      <c r="A91" s="1"/>
      <c r="B91" s="26"/>
      <c r="C91" s="8" t="s">
        <v>113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6"/>
      <c r="G93" s="27"/>
    </row>
    <row r="94" spans="1:7" ht="15" x14ac:dyDescent="0.25">
      <c r="A94" s="1"/>
      <c r="B94" s="2"/>
      <c r="C94" s="8" t="s">
        <v>114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1"/>
      <c r="G96" s="5"/>
    </row>
    <row r="97" spans="1:7" ht="25.5" x14ac:dyDescent="0.25">
      <c r="A97" s="1"/>
      <c r="B97" s="26"/>
      <c r="C97" s="8" t="s">
        <v>115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12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1"/>
      <c r="G99" s="5"/>
    </row>
    <row r="100" spans="1:7" ht="15" x14ac:dyDescent="0.25">
      <c r="A100" s="6"/>
      <c r="B100" s="7"/>
      <c r="C100" s="28" t="s">
        <v>116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1"/>
      <c r="G101" s="5"/>
    </row>
    <row r="102" spans="1:7" ht="15" x14ac:dyDescent="0.25">
      <c r="A102" s="1"/>
      <c r="B102" s="2"/>
      <c r="C102" s="3" t="s">
        <v>117</v>
      </c>
      <c r="D102" s="4"/>
      <c r="E102" s="46"/>
      <c r="F102" s="51"/>
      <c r="G102" s="5"/>
    </row>
    <row r="103" spans="1:7" ht="15" x14ac:dyDescent="0.25">
      <c r="A103" s="6"/>
      <c r="B103" s="7"/>
      <c r="C103" s="8" t="s">
        <v>118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119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120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6"/>
      <c r="B112" s="7"/>
      <c r="C112" s="8" t="s">
        <v>121</v>
      </c>
      <c r="D112" s="9"/>
      <c r="E112" s="47"/>
      <c r="F112" s="52"/>
      <c r="G112" s="10"/>
    </row>
    <row r="113" spans="1:7" ht="15" x14ac:dyDescent="0.25">
      <c r="A113" s="6">
        <v>1</v>
      </c>
      <c r="B113" s="7"/>
      <c r="C113" s="11" t="s">
        <v>840</v>
      </c>
      <c r="D113" s="15"/>
      <c r="E113" s="46"/>
      <c r="F113" s="51">
        <v>110.9472013</v>
      </c>
      <c r="G113" s="5">
        <v>1.1816175999999999E-2</v>
      </c>
    </row>
    <row r="114" spans="1:7" ht="15" x14ac:dyDescent="0.25">
      <c r="A114" s="6"/>
      <c r="B114" s="7"/>
      <c r="C114" s="8" t="s">
        <v>104</v>
      </c>
      <c r="D114" s="25"/>
      <c r="E114" s="48"/>
      <c r="F114" s="53">
        <v>110.9472013</v>
      </c>
      <c r="G114" s="13">
        <v>1.1816175999999999E-2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24" t="s">
        <v>122</v>
      </c>
      <c r="D116" s="25"/>
      <c r="E116" s="48"/>
      <c r="F116" s="53">
        <v>110.9472013</v>
      </c>
      <c r="G116" s="13">
        <v>1.1816175999999999E-2</v>
      </c>
    </row>
    <row r="117" spans="1:7" ht="15" x14ac:dyDescent="0.25">
      <c r="A117" s="6"/>
      <c r="B117" s="7"/>
      <c r="C117" s="29"/>
      <c r="D117" s="7"/>
      <c r="E117" s="46"/>
      <c r="F117" s="51"/>
      <c r="G117" s="5"/>
    </row>
    <row r="118" spans="1:7" ht="15" x14ac:dyDescent="0.25">
      <c r="A118" s="1"/>
      <c r="B118" s="2"/>
      <c r="C118" s="3" t="s">
        <v>123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124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1"/>
      <c r="B122" s="2"/>
      <c r="C122" s="3" t="s">
        <v>125</v>
      </c>
      <c r="D122" s="4"/>
      <c r="E122" s="46"/>
      <c r="F122" s="51"/>
      <c r="G122" s="5"/>
    </row>
    <row r="123" spans="1:7" ht="25.5" x14ac:dyDescent="0.25">
      <c r="A123" s="6"/>
      <c r="B123" s="7"/>
      <c r="C123" s="8" t="s">
        <v>126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1"/>
      <c r="G125" s="5"/>
    </row>
    <row r="126" spans="1:7" ht="25.5" x14ac:dyDescent="0.25">
      <c r="A126" s="6"/>
      <c r="B126" s="7"/>
      <c r="C126" s="8" t="s">
        <v>127</v>
      </c>
      <c r="D126" s="9"/>
      <c r="E126" s="47"/>
      <c r="F126" s="53">
        <v>279.93209999999999</v>
      </c>
      <c r="G126" s="13">
        <v>2.9813521999999999E-2</v>
      </c>
    </row>
    <row r="127" spans="1:7" ht="15" x14ac:dyDescent="0.25">
      <c r="A127" s="6"/>
      <c r="B127" s="7"/>
      <c r="C127" s="8" t="s">
        <v>812</v>
      </c>
      <c r="D127" s="25"/>
      <c r="E127" s="48"/>
      <c r="F127" s="53">
        <v>279.93209999999999</v>
      </c>
      <c r="G127" s="13">
        <v>2.9813521999999999E-2</v>
      </c>
    </row>
    <row r="128" spans="1:7" ht="15" x14ac:dyDescent="0.25">
      <c r="A128" s="6"/>
      <c r="B128" s="7"/>
      <c r="C128" s="14"/>
      <c r="D128" s="7"/>
      <c r="E128" s="46"/>
      <c r="F128" s="56"/>
      <c r="G128" s="27"/>
    </row>
    <row r="129" spans="1:7" ht="25.5" x14ac:dyDescent="0.25">
      <c r="A129" s="6"/>
      <c r="B129" s="7"/>
      <c r="C129" s="29" t="s">
        <v>128</v>
      </c>
      <c r="D129" s="7"/>
      <c r="E129" s="46"/>
      <c r="F129" s="56">
        <v>27.295801399999998</v>
      </c>
      <c r="G129" s="27">
        <v>2.9070760000000002E-3</v>
      </c>
    </row>
    <row r="130" spans="1:7" ht="15" x14ac:dyDescent="0.25">
      <c r="A130" s="6"/>
      <c r="B130" s="7"/>
      <c r="C130" s="30" t="s">
        <v>129</v>
      </c>
      <c r="D130" s="12"/>
      <c r="E130" s="48"/>
      <c r="F130" s="53">
        <v>9389.4340311999949</v>
      </c>
      <c r="G130" s="13">
        <v>0.99999999900000025</v>
      </c>
    </row>
    <row r="132" spans="1:7" ht="15" x14ac:dyDescent="0.25">
      <c r="B132" s="143"/>
      <c r="C132" s="143"/>
      <c r="D132" s="143"/>
      <c r="E132" s="143"/>
      <c r="F132" s="143"/>
    </row>
    <row r="133" spans="1:7" ht="15" x14ac:dyDescent="0.25">
      <c r="B133" s="143"/>
      <c r="C133" s="143"/>
      <c r="D133" s="143"/>
      <c r="E133" s="143"/>
      <c r="F133" s="143"/>
    </row>
    <row r="135" spans="1:7" ht="15" x14ac:dyDescent="0.25">
      <c r="B135" s="36" t="s">
        <v>131</v>
      </c>
      <c r="C135" s="37"/>
      <c r="D135" s="38"/>
    </row>
    <row r="136" spans="1:7" ht="15" x14ac:dyDescent="0.25">
      <c r="B136" s="39" t="s">
        <v>132</v>
      </c>
      <c r="C136" s="40"/>
      <c r="D136" s="62" t="s">
        <v>133</v>
      </c>
    </row>
    <row r="137" spans="1:7" ht="15" x14ac:dyDescent="0.25">
      <c r="B137" s="39" t="s">
        <v>134</v>
      </c>
      <c r="C137" s="40"/>
      <c r="D137" s="62" t="s">
        <v>133</v>
      </c>
    </row>
    <row r="138" spans="1:7" ht="15" x14ac:dyDescent="0.25">
      <c r="B138" s="41" t="s">
        <v>135</v>
      </c>
      <c r="C138" s="40"/>
      <c r="D138" s="42"/>
    </row>
    <row r="139" spans="1:7" ht="25.5" customHeight="1" x14ac:dyDescent="0.25">
      <c r="B139" s="42"/>
      <c r="C139" s="32" t="s">
        <v>136</v>
      </c>
      <c r="D139" s="33" t="s">
        <v>137</v>
      </c>
    </row>
    <row r="140" spans="1:7" ht="12.75" customHeight="1" x14ac:dyDescent="0.25">
      <c r="B140" s="57" t="s">
        <v>138</v>
      </c>
      <c r="C140" s="58" t="s">
        <v>139</v>
      </c>
      <c r="D140" s="58" t="s">
        <v>140</v>
      </c>
    </row>
    <row r="141" spans="1:7" ht="15" x14ac:dyDescent="0.25">
      <c r="B141" s="42" t="s">
        <v>141</v>
      </c>
      <c r="C141" s="43">
        <v>10.553000000000001</v>
      </c>
      <c r="D141" s="43">
        <v>10.0906</v>
      </c>
    </row>
    <row r="142" spans="1:7" ht="15" x14ac:dyDescent="0.25">
      <c r="B142" s="42" t="s">
        <v>142</v>
      </c>
      <c r="C142" s="43">
        <v>10.553000000000001</v>
      </c>
      <c r="D142" s="43">
        <v>10.0905</v>
      </c>
    </row>
    <row r="143" spans="1:7" ht="15" x14ac:dyDescent="0.25">
      <c r="B143" s="42" t="s">
        <v>143</v>
      </c>
      <c r="C143" s="43">
        <v>10.3651</v>
      </c>
      <c r="D143" s="43">
        <v>9.9078999999999997</v>
      </c>
    </row>
    <row r="144" spans="1:7" ht="15" x14ac:dyDescent="0.25">
      <c r="B144" s="42" t="s">
        <v>144</v>
      </c>
      <c r="C144" s="43">
        <v>10.3651</v>
      </c>
      <c r="D144" s="43">
        <v>9.9078999999999997</v>
      </c>
    </row>
    <row r="146" spans="2:4" ht="15" x14ac:dyDescent="0.25">
      <c r="B146" s="59" t="s">
        <v>145</v>
      </c>
      <c r="C146" s="44"/>
      <c r="D146" s="60" t="s">
        <v>133</v>
      </c>
    </row>
    <row r="147" spans="2:4" ht="24.75" customHeight="1" x14ac:dyDescent="0.25">
      <c r="B147" s="61"/>
      <c r="C147" s="61"/>
    </row>
    <row r="148" spans="2:4" ht="15" x14ac:dyDescent="0.25">
      <c r="B148" s="63"/>
      <c r="C148" s="65"/>
      <c r="D148"/>
    </row>
    <row r="150" spans="2:4" ht="15" x14ac:dyDescent="0.25">
      <c r="B150" s="41" t="s">
        <v>146</v>
      </c>
      <c r="C150" s="40"/>
      <c r="D150" s="64" t="s">
        <v>133</v>
      </c>
    </row>
    <row r="151" spans="2:4" ht="15" x14ac:dyDescent="0.25">
      <c r="B151" s="41" t="s">
        <v>147</v>
      </c>
      <c r="C151" s="40"/>
      <c r="D151" s="64" t="s">
        <v>133</v>
      </c>
    </row>
    <row r="152" spans="2:4" ht="15" x14ac:dyDescent="0.25">
      <c r="B152" s="41" t="s">
        <v>148</v>
      </c>
      <c r="C152" s="40"/>
      <c r="D152" s="45">
        <v>0.1479655121032451</v>
      </c>
    </row>
    <row r="153" spans="2:4" ht="15" x14ac:dyDescent="0.25">
      <c r="B153" s="41" t="s">
        <v>149</v>
      </c>
      <c r="C153" s="40"/>
      <c r="D153" s="45" t="s">
        <v>133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534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22952</v>
      </c>
      <c r="F7" s="51">
        <v>162.27063999999999</v>
      </c>
      <c r="G7" s="5">
        <v>3.9679664000000003E-2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25</v>
      </c>
      <c r="E8" s="46">
        <v>29129</v>
      </c>
      <c r="F8" s="51">
        <v>152.898121</v>
      </c>
      <c r="G8" s="5">
        <v>3.7387823000000001E-2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101250</v>
      </c>
      <c r="F9" s="51">
        <v>142.40812500000001</v>
      </c>
      <c r="G9" s="5">
        <v>3.4822728999999997E-2</v>
      </c>
    </row>
    <row r="10" spans="1:7" ht="25.5" x14ac:dyDescent="0.25">
      <c r="A10" s="6">
        <v>4</v>
      </c>
      <c r="B10" s="7" t="s">
        <v>30</v>
      </c>
      <c r="C10" s="11" t="s">
        <v>31</v>
      </c>
      <c r="D10" s="2" t="s">
        <v>32</v>
      </c>
      <c r="E10" s="46">
        <v>88684</v>
      </c>
      <c r="F10" s="51">
        <v>124.73404600000001</v>
      </c>
      <c r="G10" s="5">
        <v>3.0500927000000001E-2</v>
      </c>
    </row>
    <row r="11" spans="1:7" ht="25.5" x14ac:dyDescent="0.25">
      <c r="A11" s="6">
        <v>5</v>
      </c>
      <c r="B11" s="7" t="s">
        <v>272</v>
      </c>
      <c r="C11" s="11" t="s">
        <v>273</v>
      </c>
      <c r="D11" s="2" t="s">
        <v>22</v>
      </c>
      <c r="E11" s="46">
        <v>25568</v>
      </c>
      <c r="F11" s="51">
        <v>118.175296</v>
      </c>
      <c r="G11" s="5">
        <v>2.8897131E-2</v>
      </c>
    </row>
    <row r="12" spans="1:7" ht="15" x14ac:dyDescent="0.25">
      <c r="A12" s="6">
        <v>6</v>
      </c>
      <c r="B12" s="7" t="s">
        <v>154</v>
      </c>
      <c r="C12" s="11" t="s">
        <v>155</v>
      </c>
      <c r="D12" s="2" t="s">
        <v>19</v>
      </c>
      <c r="E12" s="46">
        <v>57947</v>
      </c>
      <c r="F12" s="51">
        <v>113.02562349999999</v>
      </c>
      <c r="G12" s="5">
        <v>2.7637894E-2</v>
      </c>
    </row>
    <row r="13" spans="1:7" ht="15" x14ac:dyDescent="0.25">
      <c r="A13" s="6">
        <v>7</v>
      </c>
      <c r="B13" s="7" t="s">
        <v>278</v>
      </c>
      <c r="C13" s="11" t="s">
        <v>279</v>
      </c>
      <c r="D13" s="2" t="s">
        <v>60</v>
      </c>
      <c r="E13" s="46">
        <v>136241</v>
      </c>
      <c r="F13" s="51">
        <v>110.491451</v>
      </c>
      <c r="G13" s="5">
        <v>2.7018218E-2</v>
      </c>
    </row>
    <row r="14" spans="1:7" ht="25.5" x14ac:dyDescent="0.25">
      <c r="A14" s="6">
        <v>8</v>
      </c>
      <c r="B14" s="7" t="s">
        <v>164</v>
      </c>
      <c r="C14" s="11" t="s">
        <v>165</v>
      </c>
      <c r="D14" s="2" t="s">
        <v>22</v>
      </c>
      <c r="E14" s="46">
        <v>22018</v>
      </c>
      <c r="F14" s="51">
        <v>108.361587</v>
      </c>
      <c r="G14" s="5">
        <v>2.6497408E-2</v>
      </c>
    </row>
    <row r="15" spans="1:7" ht="25.5" x14ac:dyDescent="0.25">
      <c r="A15" s="6">
        <v>9</v>
      </c>
      <c r="B15" s="7" t="s">
        <v>98</v>
      </c>
      <c r="C15" s="11" t="s">
        <v>99</v>
      </c>
      <c r="D15" s="2" t="s">
        <v>22</v>
      </c>
      <c r="E15" s="46">
        <v>22423</v>
      </c>
      <c r="F15" s="51">
        <v>107.652823</v>
      </c>
      <c r="G15" s="5">
        <v>2.6324094999999999E-2</v>
      </c>
    </row>
    <row r="16" spans="1:7" ht="25.5" x14ac:dyDescent="0.25">
      <c r="A16" s="6">
        <v>10</v>
      </c>
      <c r="B16" s="7" t="s">
        <v>94</v>
      </c>
      <c r="C16" s="11" t="s">
        <v>95</v>
      </c>
      <c r="D16" s="2" t="s">
        <v>22</v>
      </c>
      <c r="E16" s="46">
        <v>9300</v>
      </c>
      <c r="F16" s="51">
        <v>103.69035</v>
      </c>
      <c r="G16" s="5">
        <v>2.5355161000000001E-2</v>
      </c>
    </row>
    <row r="17" spans="1:7" ht="15" x14ac:dyDescent="0.25">
      <c r="A17" s="6">
        <v>11</v>
      </c>
      <c r="B17" s="7" t="s">
        <v>219</v>
      </c>
      <c r="C17" s="11" t="s">
        <v>220</v>
      </c>
      <c r="D17" s="2" t="s">
        <v>63</v>
      </c>
      <c r="E17" s="46">
        <v>37163</v>
      </c>
      <c r="F17" s="51">
        <v>93.297711500000005</v>
      </c>
      <c r="G17" s="5">
        <v>2.2813872999999998E-2</v>
      </c>
    </row>
    <row r="18" spans="1:7" ht="15" x14ac:dyDescent="0.25">
      <c r="A18" s="6">
        <v>12</v>
      </c>
      <c r="B18" s="7" t="s">
        <v>170</v>
      </c>
      <c r="C18" s="11" t="s">
        <v>171</v>
      </c>
      <c r="D18" s="2" t="s">
        <v>172</v>
      </c>
      <c r="E18" s="46">
        <v>30344</v>
      </c>
      <c r="F18" s="51">
        <v>89.985131999999993</v>
      </c>
      <c r="G18" s="5">
        <v>2.2003855999999999E-2</v>
      </c>
    </row>
    <row r="19" spans="1:7" ht="25.5" x14ac:dyDescent="0.25">
      <c r="A19" s="6">
        <v>13</v>
      </c>
      <c r="B19" s="7" t="s">
        <v>176</v>
      </c>
      <c r="C19" s="11" t="s">
        <v>177</v>
      </c>
      <c r="D19" s="2" t="s">
        <v>22</v>
      </c>
      <c r="E19" s="46">
        <v>25078</v>
      </c>
      <c r="F19" s="51">
        <v>87.233823000000001</v>
      </c>
      <c r="G19" s="5">
        <v>2.1331085E-2</v>
      </c>
    </row>
    <row r="20" spans="1:7" ht="15" x14ac:dyDescent="0.25">
      <c r="A20" s="6">
        <v>14</v>
      </c>
      <c r="B20" s="7" t="s">
        <v>54</v>
      </c>
      <c r="C20" s="11" t="s">
        <v>55</v>
      </c>
      <c r="D20" s="2" t="s">
        <v>19</v>
      </c>
      <c r="E20" s="46">
        <v>69927</v>
      </c>
      <c r="F20" s="51">
        <v>85.450794000000002</v>
      </c>
      <c r="G20" s="5">
        <v>2.0895085000000001E-2</v>
      </c>
    </row>
    <row r="21" spans="1:7" ht="25.5" x14ac:dyDescent="0.25">
      <c r="A21" s="6">
        <v>15</v>
      </c>
      <c r="B21" s="7" t="s">
        <v>178</v>
      </c>
      <c r="C21" s="11" t="s">
        <v>179</v>
      </c>
      <c r="D21" s="2" t="s">
        <v>32</v>
      </c>
      <c r="E21" s="46">
        <v>7360</v>
      </c>
      <c r="F21" s="51">
        <v>82.586560000000006</v>
      </c>
      <c r="G21" s="5">
        <v>2.0194699999999999E-2</v>
      </c>
    </row>
    <row r="22" spans="1:7" ht="25.5" x14ac:dyDescent="0.25">
      <c r="A22" s="6">
        <v>16</v>
      </c>
      <c r="B22" s="7" t="s">
        <v>191</v>
      </c>
      <c r="C22" s="11" t="s">
        <v>192</v>
      </c>
      <c r="D22" s="2" t="s">
        <v>160</v>
      </c>
      <c r="E22" s="46">
        <v>24335</v>
      </c>
      <c r="F22" s="51">
        <v>79.624120000000005</v>
      </c>
      <c r="G22" s="5">
        <v>1.9470301999999998E-2</v>
      </c>
    </row>
    <row r="23" spans="1:7" ht="25.5" x14ac:dyDescent="0.25">
      <c r="A23" s="6">
        <v>17</v>
      </c>
      <c r="B23" s="7" t="s">
        <v>75</v>
      </c>
      <c r="C23" s="11" t="s">
        <v>76</v>
      </c>
      <c r="D23" s="2" t="s">
        <v>22</v>
      </c>
      <c r="E23" s="46">
        <v>48130</v>
      </c>
      <c r="F23" s="51">
        <v>79.077590000000001</v>
      </c>
      <c r="G23" s="5">
        <v>1.9336659999999999E-2</v>
      </c>
    </row>
    <row r="24" spans="1:7" ht="15" x14ac:dyDescent="0.25">
      <c r="A24" s="6">
        <v>18</v>
      </c>
      <c r="B24" s="7" t="s">
        <v>166</v>
      </c>
      <c r="C24" s="11" t="s">
        <v>167</v>
      </c>
      <c r="D24" s="2" t="s">
        <v>16</v>
      </c>
      <c r="E24" s="46">
        <v>32083</v>
      </c>
      <c r="F24" s="51">
        <v>76.068792999999999</v>
      </c>
      <c r="G24" s="5">
        <v>1.8600926E-2</v>
      </c>
    </row>
    <row r="25" spans="1:7" ht="25.5" x14ac:dyDescent="0.25">
      <c r="A25" s="6">
        <v>19</v>
      </c>
      <c r="B25" s="7" t="s">
        <v>56</v>
      </c>
      <c r="C25" s="11" t="s">
        <v>57</v>
      </c>
      <c r="D25" s="2" t="s">
        <v>32</v>
      </c>
      <c r="E25" s="46">
        <v>16700</v>
      </c>
      <c r="F25" s="51">
        <v>75.776250000000005</v>
      </c>
      <c r="G25" s="5">
        <v>1.8529390999999999E-2</v>
      </c>
    </row>
    <row r="26" spans="1:7" ht="15" x14ac:dyDescent="0.25">
      <c r="A26" s="6">
        <v>20</v>
      </c>
      <c r="B26" s="7" t="s">
        <v>173</v>
      </c>
      <c r="C26" s="11" t="s">
        <v>174</v>
      </c>
      <c r="D26" s="2" t="s">
        <v>175</v>
      </c>
      <c r="E26" s="46">
        <v>31940</v>
      </c>
      <c r="F26" s="51">
        <v>75.378399999999999</v>
      </c>
      <c r="G26" s="5">
        <v>1.8432105000000001E-2</v>
      </c>
    </row>
    <row r="27" spans="1:7" ht="15" x14ac:dyDescent="0.25">
      <c r="A27" s="6">
        <v>21</v>
      </c>
      <c r="B27" s="7" t="s">
        <v>265</v>
      </c>
      <c r="C27" s="11" t="s">
        <v>266</v>
      </c>
      <c r="D27" s="2" t="s">
        <v>19</v>
      </c>
      <c r="E27" s="46">
        <v>38196</v>
      </c>
      <c r="F27" s="51">
        <v>75.036041999999995</v>
      </c>
      <c r="G27" s="5">
        <v>1.8348389E-2</v>
      </c>
    </row>
    <row r="28" spans="1:7" ht="51" x14ac:dyDescent="0.25">
      <c r="A28" s="6">
        <v>22</v>
      </c>
      <c r="B28" s="7" t="s">
        <v>231</v>
      </c>
      <c r="C28" s="11" t="s">
        <v>232</v>
      </c>
      <c r="D28" s="2" t="s">
        <v>233</v>
      </c>
      <c r="E28" s="46">
        <v>31833</v>
      </c>
      <c r="F28" s="51">
        <v>73.948059000000001</v>
      </c>
      <c r="G28" s="5">
        <v>1.8082346999999999E-2</v>
      </c>
    </row>
    <row r="29" spans="1:7" ht="25.5" x14ac:dyDescent="0.25">
      <c r="A29" s="6">
        <v>23</v>
      </c>
      <c r="B29" s="7" t="s">
        <v>193</v>
      </c>
      <c r="C29" s="11" t="s">
        <v>194</v>
      </c>
      <c r="D29" s="2" t="s">
        <v>163</v>
      </c>
      <c r="E29" s="46">
        <v>15130</v>
      </c>
      <c r="F29" s="51">
        <v>71.421165000000002</v>
      </c>
      <c r="G29" s="5">
        <v>1.7464451999999998E-2</v>
      </c>
    </row>
    <row r="30" spans="1:7" ht="25.5" x14ac:dyDescent="0.25">
      <c r="A30" s="6">
        <v>24</v>
      </c>
      <c r="B30" s="7" t="s">
        <v>91</v>
      </c>
      <c r="C30" s="11" t="s">
        <v>92</v>
      </c>
      <c r="D30" s="2" t="s">
        <v>93</v>
      </c>
      <c r="E30" s="46">
        <v>23000</v>
      </c>
      <c r="F30" s="51">
        <v>71.116</v>
      </c>
      <c r="G30" s="5">
        <v>1.7389831000000001E-2</v>
      </c>
    </row>
    <row r="31" spans="1:7" ht="25.5" x14ac:dyDescent="0.25">
      <c r="A31" s="6">
        <v>25</v>
      </c>
      <c r="B31" s="7" t="s">
        <v>49</v>
      </c>
      <c r="C31" s="11" t="s">
        <v>50</v>
      </c>
      <c r="D31" s="2" t="s">
        <v>13</v>
      </c>
      <c r="E31" s="46">
        <v>69312</v>
      </c>
      <c r="F31" s="51">
        <v>67.544544000000002</v>
      </c>
      <c r="G31" s="5">
        <v>1.6516511000000001E-2</v>
      </c>
    </row>
    <row r="32" spans="1:7" ht="15" x14ac:dyDescent="0.25">
      <c r="A32" s="6">
        <v>26</v>
      </c>
      <c r="B32" s="7" t="s">
        <v>182</v>
      </c>
      <c r="C32" s="11" t="s">
        <v>183</v>
      </c>
      <c r="D32" s="2" t="s">
        <v>172</v>
      </c>
      <c r="E32" s="46">
        <v>6229</v>
      </c>
      <c r="F32" s="51">
        <v>65.700377500000002</v>
      </c>
      <c r="G32" s="5">
        <v>1.6065560999999999E-2</v>
      </c>
    </row>
    <row r="33" spans="1:7" ht="15" x14ac:dyDescent="0.25">
      <c r="A33" s="6">
        <v>27</v>
      </c>
      <c r="B33" s="7" t="s">
        <v>468</v>
      </c>
      <c r="C33" s="11" t="s">
        <v>469</v>
      </c>
      <c r="D33" s="2" t="s">
        <v>243</v>
      </c>
      <c r="E33" s="46">
        <v>36209</v>
      </c>
      <c r="F33" s="51">
        <v>61.048374000000003</v>
      </c>
      <c r="G33" s="5">
        <v>1.4928017E-2</v>
      </c>
    </row>
    <row r="34" spans="1:7" ht="51" x14ac:dyDescent="0.25">
      <c r="A34" s="6">
        <v>28</v>
      </c>
      <c r="B34" s="7" t="s">
        <v>244</v>
      </c>
      <c r="C34" s="11" t="s">
        <v>245</v>
      </c>
      <c r="D34" s="2" t="s">
        <v>233</v>
      </c>
      <c r="E34" s="46">
        <v>32152</v>
      </c>
      <c r="F34" s="51">
        <v>60.333227999999998</v>
      </c>
      <c r="G34" s="5">
        <v>1.4753143999999999E-2</v>
      </c>
    </row>
    <row r="35" spans="1:7" ht="15" x14ac:dyDescent="0.25">
      <c r="A35" s="6">
        <v>29</v>
      </c>
      <c r="B35" s="7" t="s">
        <v>184</v>
      </c>
      <c r="C35" s="11" t="s">
        <v>185</v>
      </c>
      <c r="D35" s="2" t="s">
        <v>186</v>
      </c>
      <c r="E35" s="46">
        <v>37187</v>
      </c>
      <c r="F35" s="51">
        <v>60.224346500000003</v>
      </c>
      <c r="G35" s="5">
        <v>1.472652E-2</v>
      </c>
    </row>
    <row r="36" spans="1:7" ht="25.5" x14ac:dyDescent="0.25">
      <c r="A36" s="6">
        <v>30</v>
      </c>
      <c r="B36" s="7" t="s">
        <v>187</v>
      </c>
      <c r="C36" s="11" t="s">
        <v>188</v>
      </c>
      <c r="D36" s="2" t="s">
        <v>44</v>
      </c>
      <c r="E36" s="46">
        <v>14229</v>
      </c>
      <c r="F36" s="51">
        <v>57.805312499999999</v>
      </c>
      <c r="G36" s="5">
        <v>1.4134999000000001E-2</v>
      </c>
    </row>
    <row r="37" spans="1:7" ht="15" x14ac:dyDescent="0.25">
      <c r="A37" s="6">
        <v>31</v>
      </c>
      <c r="B37" s="7" t="s">
        <v>206</v>
      </c>
      <c r="C37" s="11" t="s">
        <v>207</v>
      </c>
      <c r="D37" s="2" t="s">
        <v>208</v>
      </c>
      <c r="E37" s="46">
        <v>10517</v>
      </c>
      <c r="F37" s="51">
        <v>57.012656999999997</v>
      </c>
      <c r="G37" s="5">
        <v>1.3941172999999999E-2</v>
      </c>
    </row>
    <row r="38" spans="1:7" ht="15" x14ac:dyDescent="0.25">
      <c r="A38" s="6">
        <v>32</v>
      </c>
      <c r="B38" s="7" t="s">
        <v>234</v>
      </c>
      <c r="C38" s="11" t="s">
        <v>235</v>
      </c>
      <c r="D38" s="2" t="s">
        <v>172</v>
      </c>
      <c r="E38" s="46">
        <v>7964</v>
      </c>
      <c r="F38" s="51">
        <v>56.560327999999998</v>
      </c>
      <c r="G38" s="5">
        <v>1.3830566000000001E-2</v>
      </c>
    </row>
    <row r="39" spans="1:7" ht="15" x14ac:dyDescent="0.25">
      <c r="A39" s="6">
        <v>33</v>
      </c>
      <c r="B39" s="7" t="s">
        <v>61</v>
      </c>
      <c r="C39" s="11" t="s">
        <v>62</v>
      </c>
      <c r="D39" s="2" t="s">
        <v>63</v>
      </c>
      <c r="E39" s="46">
        <v>21686</v>
      </c>
      <c r="F39" s="51">
        <v>55.993251999999998</v>
      </c>
      <c r="G39" s="5">
        <v>1.36919E-2</v>
      </c>
    </row>
    <row r="40" spans="1:7" ht="15" x14ac:dyDescent="0.25">
      <c r="A40" s="6">
        <v>34</v>
      </c>
      <c r="B40" s="7" t="s">
        <v>236</v>
      </c>
      <c r="C40" s="11" t="s">
        <v>237</v>
      </c>
      <c r="D40" s="2" t="s">
        <v>238</v>
      </c>
      <c r="E40" s="46">
        <v>7886</v>
      </c>
      <c r="F40" s="51">
        <v>53.664230000000003</v>
      </c>
      <c r="G40" s="5">
        <v>1.3122389999999999E-2</v>
      </c>
    </row>
    <row r="41" spans="1:7" ht="15" x14ac:dyDescent="0.25">
      <c r="A41" s="6">
        <v>35</v>
      </c>
      <c r="B41" s="7" t="s">
        <v>189</v>
      </c>
      <c r="C41" s="11" t="s">
        <v>190</v>
      </c>
      <c r="D41" s="2" t="s">
        <v>172</v>
      </c>
      <c r="E41" s="46">
        <v>14456</v>
      </c>
      <c r="F41" s="51">
        <v>52.735487999999997</v>
      </c>
      <c r="G41" s="5">
        <v>1.2895287E-2</v>
      </c>
    </row>
    <row r="42" spans="1:7" ht="25.5" x14ac:dyDescent="0.25">
      <c r="A42" s="6">
        <v>36</v>
      </c>
      <c r="B42" s="7" t="s">
        <v>89</v>
      </c>
      <c r="C42" s="11" t="s">
        <v>90</v>
      </c>
      <c r="D42" s="2" t="s">
        <v>22</v>
      </c>
      <c r="E42" s="46">
        <v>8247</v>
      </c>
      <c r="F42" s="51">
        <v>52.318967999999998</v>
      </c>
      <c r="G42" s="5">
        <v>1.2793436E-2</v>
      </c>
    </row>
    <row r="43" spans="1:7" ht="25.5" x14ac:dyDescent="0.25">
      <c r="A43" s="6">
        <v>37</v>
      </c>
      <c r="B43" s="7" t="s">
        <v>20</v>
      </c>
      <c r="C43" s="11" t="s">
        <v>21</v>
      </c>
      <c r="D43" s="2" t="s">
        <v>22</v>
      </c>
      <c r="E43" s="46">
        <v>6946</v>
      </c>
      <c r="F43" s="51">
        <v>50.994059</v>
      </c>
      <c r="G43" s="5">
        <v>1.2469459E-2</v>
      </c>
    </row>
    <row r="44" spans="1:7" ht="25.5" x14ac:dyDescent="0.25">
      <c r="A44" s="6">
        <v>38</v>
      </c>
      <c r="B44" s="7" t="s">
        <v>215</v>
      </c>
      <c r="C44" s="11" t="s">
        <v>216</v>
      </c>
      <c r="D44" s="2" t="s">
        <v>53</v>
      </c>
      <c r="E44" s="46">
        <v>16672</v>
      </c>
      <c r="F44" s="51">
        <v>50.832928000000003</v>
      </c>
      <c r="G44" s="5">
        <v>1.2430058000000001E-2</v>
      </c>
    </row>
    <row r="45" spans="1:7" ht="15" x14ac:dyDescent="0.25">
      <c r="A45" s="6">
        <v>39</v>
      </c>
      <c r="B45" s="7" t="s">
        <v>64</v>
      </c>
      <c r="C45" s="11" t="s">
        <v>65</v>
      </c>
      <c r="D45" s="2" t="s">
        <v>19</v>
      </c>
      <c r="E45" s="46">
        <v>4900</v>
      </c>
      <c r="F45" s="51">
        <v>49.085749999999997</v>
      </c>
      <c r="G45" s="5">
        <v>1.2002825E-2</v>
      </c>
    </row>
    <row r="46" spans="1:7" ht="15" x14ac:dyDescent="0.25">
      <c r="A46" s="6">
        <v>40</v>
      </c>
      <c r="B46" s="7" t="s">
        <v>239</v>
      </c>
      <c r="C46" s="11" t="s">
        <v>240</v>
      </c>
      <c r="D46" s="2" t="s">
        <v>175</v>
      </c>
      <c r="E46" s="46">
        <v>17672</v>
      </c>
      <c r="F46" s="51">
        <v>48.156199999999998</v>
      </c>
      <c r="G46" s="5">
        <v>1.1775524000000001E-2</v>
      </c>
    </row>
    <row r="47" spans="1:7" ht="15" x14ac:dyDescent="0.25">
      <c r="A47" s="6">
        <v>41</v>
      </c>
      <c r="B47" s="7" t="s">
        <v>270</v>
      </c>
      <c r="C47" s="11" t="s">
        <v>271</v>
      </c>
      <c r="D47" s="2" t="s">
        <v>175</v>
      </c>
      <c r="E47" s="46">
        <v>13432</v>
      </c>
      <c r="F47" s="51">
        <v>45.782972000000001</v>
      </c>
      <c r="G47" s="5">
        <v>1.1195204E-2</v>
      </c>
    </row>
    <row r="48" spans="1:7" ht="38.25" x14ac:dyDescent="0.25">
      <c r="A48" s="6">
        <v>42</v>
      </c>
      <c r="B48" s="7" t="s">
        <v>86</v>
      </c>
      <c r="C48" s="11" t="s">
        <v>87</v>
      </c>
      <c r="D48" s="2" t="s">
        <v>88</v>
      </c>
      <c r="E48" s="46">
        <v>52000</v>
      </c>
      <c r="F48" s="51">
        <v>43.783999999999999</v>
      </c>
      <c r="G48" s="5">
        <v>1.07064E-2</v>
      </c>
    </row>
    <row r="49" spans="1:7" ht="15" x14ac:dyDescent="0.25">
      <c r="A49" s="6">
        <v>43</v>
      </c>
      <c r="B49" s="7" t="s">
        <v>200</v>
      </c>
      <c r="C49" s="11" t="s">
        <v>201</v>
      </c>
      <c r="D49" s="2" t="s">
        <v>172</v>
      </c>
      <c r="E49" s="46">
        <v>33563</v>
      </c>
      <c r="F49" s="51">
        <v>43.615118500000001</v>
      </c>
      <c r="G49" s="5">
        <v>1.0665104E-2</v>
      </c>
    </row>
    <row r="50" spans="1:7" ht="25.5" x14ac:dyDescent="0.25">
      <c r="A50" s="6">
        <v>44</v>
      </c>
      <c r="B50" s="7" t="s">
        <v>37</v>
      </c>
      <c r="C50" s="11" t="s">
        <v>38</v>
      </c>
      <c r="D50" s="2" t="s">
        <v>22</v>
      </c>
      <c r="E50" s="46">
        <v>6082</v>
      </c>
      <c r="F50" s="51">
        <v>43.604899000000003</v>
      </c>
      <c r="G50" s="5">
        <v>1.0662605E-2</v>
      </c>
    </row>
    <row r="51" spans="1:7" ht="15" x14ac:dyDescent="0.25">
      <c r="A51" s="6">
        <v>45</v>
      </c>
      <c r="B51" s="7" t="s">
        <v>202</v>
      </c>
      <c r="C51" s="11" t="s">
        <v>203</v>
      </c>
      <c r="D51" s="2" t="s">
        <v>81</v>
      </c>
      <c r="E51" s="46">
        <v>39581</v>
      </c>
      <c r="F51" s="51">
        <v>43.123499500000001</v>
      </c>
      <c r="G51" s="5">
        <v>1.0544889E-2</v>
      </c>
    </row>
    <row r="52" spans="1:7" ht="15" x14ac:dyDescent="0.25">
      <c r="A52" s="6">
        <v>46</v>
      </c>
      <c r="B52" s="7" t="s">
        <v>72</v>
      </c>
      <c r="C52" s="11" t="s">
        <v>838</v>
      </c>
      <c r="D52" s="2" t="s">
        <v>63</v>
      </c>
      <c r="E52" s="46">
        <v>15702</v>
      </c>
      <c r="F52" s="51">
        <v>42.615228000000002</v>
      </c>
      <c r="G52" s="5">
        <v>1.0420603000000001E-2</v>
      </c>
    </row>
    <row r="53" spans="1:7" ht="15" x14ac:dyDescent="0.25">
      <c r="A53" s="6">
        <v>47</v>
      </c>
      <c r="B53" s="7" t="s">
        <v>246</v>
      </c>
      <c r="C53" s="11" t="s">
        <v>247</v>
      </c>
      <c r="D53" s="2" t="s">
        <v>208</v>
      </c>
      <c r="E53" s="46">
        <v>42885</v>
      </c>
      <c r="F53" s="51">
        <v>41.491237499999997</v>
      </c>
      <c r="G53" s="5">
        <v>1.0145756000000001E-2</v>
      </c>
    </row>
    <row r="54" spans="1:7" ht="25.5" x14ac:dyDescent="0.25">
      <c r="A54" s="6">
        <v>48</v>
      </c>
      <c r="B54" s="7" t="s">
        <v>195</v>
      </c>
      <c r="C54" s="11" t="s">
        <v>839</v>
      </c>
      <c r="D54" s="2" t="s">
        <v>53</v>
      </c>
      <c r="E54" s="46">
        <v>2260</v>
      </c>
      <c r="F54" s="51">
        <v>40.038159999999998</v>
      </c>
      <c r="G54" s="5">
        <v>9.7904380000000003E-3</v>
      </c>
    </row>
    <row r="55" spans="1:7" ht="15" x14ac:dyDescent="0.25">
      <c r="A55" s="6">
        <v>49</v>
      </c>
      <c r="B55" s="7" t="s">
        <v>77</v>
      </c>
      <c r="C55" s="11" t="s">
        <v>78</v>
      </c>
      <c r="D55" s="2" t="s">
        <v>63</v>
      </c>
      <c r="E55" s="46">
        <v>15303</v>
      </c>
      <c r="F55" s="51">
        <v>39.313406999999998</v>
      </c>
      <c r="G55" s="5">
        <v>9.6132160000000008E-3</v>
      </c>
    </row>
    <row r="56" spans="1:7" ht="15" x14ac:dyDescent="0.25">
      <c r="A56" s="6">
        <v>50</v>
      </c>
      <c r="B56" s="7" t="s">
        <v>217</v>
      </c>
      <c r="C56" s="11" t="s">
        <v>218</v>
      </c>
      <c r="D56" s="2" t="s">
        <v>186</v>
      </c>
      <c r="E56" s="46">
        <v>15030</v>
      </c>
      <c r="F56" s="51">
        <v>38.469284999999999</v>
      </c>
      <c r="G56" s="5">
        <v>9.4068050000000007E-3</v>
      </c>
    </row>
    <row r="57" spans="1:7" ht="15" x14ac:dyDescent="0.25">
      <c r="A57" s="6">
        <v>51</v>
      </c>
      <c r="B57" s="7" t="s">
        <v>198</v>
      </c>
      <c r="C57" s="11" t="s">
        <v>199</v>
      </c>
      <c r="D57" s="2" t="s">
        <v>25</v>
      </c>
      <c r="E57" s="46">
        <v>52651</v>
      </c>
      <c r="F57" s="51">
        <v>35.381472000000002</v>
      </c>
      <c r="G57" s="5">
        <v>8.6517490000000002E-3</v>
      </c>
    </row>
    <row r="58" spans="1:7" ht="25.5" x14ac:dyDescent="0.25">
      <c r="A58" s="6">
        <v>52</v>
      </c>
      <c r="B58" s="7" t="s">
        <v>274</v>
      </c>
      <c r="C58" s="11" t="s">
        <v>275</v>
      </c>
      <c r="D58" s="2" t="s">
        <v>44</v>
      </c>
      <c r="E58" s="46">
        <v>60000</v>
      </c>
      <c r="F58" s="51">
        <v>35.130000000000003</v>
      </c>
      <c r="G58" s="5">
        <v>8.5902570000000004E-3</v>
      </c>
    </row>
    <row r="59" spans="1:7" ht="15" x14ac:dyDescent="0.25">
      <c r="A59" s="6">
        <v>53</v>
      </c>
      <c r="B59" s="7" t="s">
        <v>280</v>
      </c>
      <c r="C59" s="11" t="s">
        <v>281</v>
      </c>
      <c r="D59" s="2" t="s">
        <v>153</v>
      </c>
      <c r="E59" s="46">
        <v>16648</v>
      </c>
      <c r="F59" s="51">
        <v>31.839300000000001</v>
      </c>
      <c r="G59" s="5">
        <v>7.7855900000000002E-3</v>
      </c>
    </row>
    <row r="60" spans="1:7" ht="15" x14ac:dyDescent="0.25">
      <c r="A60" s="6">
        <v>54</v>
      </c>
      <c r="B60" s="7" t="s">
        <v>252</v>
      </c>
      <c r="C60" s="11" t="s">
        <v>253</v>
      </c>
      <c r="D60" s="2" t="s">
        <v>186</v>
      </c>
      <c r="E60" s="46">
        <v>30096</v>
      </c>
      <c r="F60" s="51">
        <v>31.555655999999999</v>
      </c>
      <c r="G60" s="5">
        <v>7.7162309999999996E-3</v>
      </c>
    </row>
    <row r="61" spans="1:7" ht="15" x14ac:dyDescent="0.25">
      <c r="A61" s="6">
        <v>55</v>
      </c>
      <c r="B61" s="7" t="s">
        <v>211</v>
      </c>
      <c r="C61" s="11" t="s">
        <v>212</v>
      </c>
      <c r="D61" s="2" t="s">
        <v>153</v>
      </c>
      <c r="E61" s="46">
        <v>15046</v>
      </c>
      <c r="F61" s="51">
        <v>29.791080000000001</v>
      </c>
      <c r="G61" s="5">
        <v>7.2847440000000001E-3</v>
      </c>
    </row>
    <row r="62" spans="1:7" ht="15" x14ac:dyDescent="0.25">
      <c r="A62" s="6">
        <v>56</v>
      </c>
      <c r="B62" s="7" t="s">
        <v>221</v>
      </c>
      <c r="C62" s="11" t="s">
        <v>222</v>
      </c>
      <c r="D62" s="2" t="s">
        <v>223</v>
      </c>
      <c r="E62" s="46">
        <v>2037</v>
      </c>
      <c r="F62" s="51">
        <v>28.834753500000001</v>
      </c>
      <c r="G62" s="5">
        <v>7.0508949999999997E-3</v>
      </c>
    </row>
    <row r="63" spans="1:7" ht="25.5" x14ac:dyDescent="0.25">
      <c r="A63" s="6">
        <v>57</v>
      </c>
      <c r="B63" s="7" t="s">
        <v>180</v>
      </c>
      <c r="C63" s="11" t="s">
        <v>181</v>
      </c>
      <c r="D63" s="2" t="s">
        <v>53</v>
      </c>
      <c r="E63" s="46">
        <v>17026</v>
      </c>
      <c r="F63" s="51">
        <v>28.501524</v>
      </c>
      <c r="G63" s="5">
        <v>6.9694120000000003E-3</v>
      </c>
    </row>
    <row r="64" spans="1:7" ht="15" x14ac:dyDescent="0.25">
      <c r="A64" s="6">
        <v>58</v>
      </c>
      <c r="B64" s="7" t="s">
        <v>102</v>
      </c>
      <c r="C64" s="11" t="s">
        <v>103</v>
      </c>
      <c r="D64" s="2" t="s">
        <v>63</v>
      </c>
      <c r="E64" s="46">
        <v>17996</v>
      </c>
      <c r="F64" s="51">
        <v>19.219728</v>
      </c>
      <c r="G64" s="5">
        <v>4.6997560000000002E-3</v>
      </c>
    </row>
    <row r="65" spans="1:7" ht="38.25" x14ac:dyDescent="0.25">
      <c r="A65" s="6">
        <v>59</v>
      </c>
      <c r="B65" s="7" t="s">
        <v>254</v>
      </c>
      <c r="C65" s="11" t="s">
        <v>255</v>
      </c>
      <c r="D65" s="2" t="s">
        <v>256</v>
      </c>
      <c r="E65" s="46">
        <v>9826</v>
      </c>
      <c r="F65" s="51">
        <v>10.184649</v>
      </c>
      <c r="G65" s="5">
        <v>2.4904290000000002E-3</v>
      </c>
    </row>
    <row r="66" spans="1:7" ht="25.5" x14ac:dyDescent="0.25">
      <c r="A66" s="6">
        <v>60</v>
      </c>
      <c r="B66" s="7" t="s">
        <v>224</v>
      </c>
      <c r="C66" s="11" t="s">
        <v>225</v>
      </c>
      <c r="D66" s="2" t="s">
        <v>160</v>
      </c>
      <c r="E66" s="46">
        <v>10966</v>
      </c>
      <c r="F66" s="51">
        <v>9.5678350000000005</v>
      </c>
      <c r="G66" s="5">
        <v>2.3396010000000002E-3</v>
      </c>
    </row>
    <row r="67" spans="1:7" ht="15" x14ac:dyDescent="0.25">
      <c r="A67" s="6">
        <v>61</v>
      </c>
      <c r="B67" s="7" t="s">
        <v>259</v>
      </c>
      <c r="C67" s="11" t="s">
        <v>260</v>
      </c>
      <c r="D67" s="2" t="s">
        <v>172</v>
      </c>
      <c r="E67" s="46">
        <v>187</v>
      </c>
      <c r="F67" s="51">
        <v>0.97081050000000002</v>
      </c>
      <c r="G67" s="5">
        <v>2.3739E-4</v>
      </c>
    </row>
    <row r="68" spans="1:7" ht="15" x14ac:dyDescent="0.25">
      <c r="A68" s="1"/>
      <c r="B68" s="2"/>
      <c r="C68" s="8" t="s">
        <v>104</v>
      </c>
      <c r="D68" s="12"/>
      <c r="E68" s="48"/>
      <c r="F68" s="53">
        <v>3942.5331590000001</v>
      </c>
      <c r="G68" s="13">
        <v>0.96405849600000004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"/>
      <c r="B70" s="2"/>
      <c r="C70" s="8" t="s">
        <v>105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1"/>
      <c r="G72" s="5"/>
    </row>
    <row r="73" spans="1:7" ht="15" x14ac:dyDescent="0.25">
      <c r="A73" s="16"/>
      <c r="B73" s="17"/>
      <c r="C73" s="8" t="s">
        <v>106</v>
      </c>
      <c r="D73" s="9"/>
      <c r="E73" s="47"/>
      <c r="F73" s="52"/>
      <c r="G73" s="10"/>
    </row>
    <row r="74" spans="1:7" ht="15" x14ac:dyDescent="0.25">
      <c r="A74" s="18"/>
      <c r="B74" s="19"/>
      <c r="C74" s="8" t="s">
        <v>104</v>
      </c>
      <c r="D74" s="20"/>
      <c r="E74" s="49"/>
      <c r="F74" s="54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5"/>
      <c r="G75" s="23"/>
    </row>
    <row r="76" spans="1:7" ht="15" x14ac:dyDescent="0.25">
      <c r="A76" s="1"/>
      <c r="B76" s="2"/>
      <c r="C76" s="8" t="s">
        <v>108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109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15" x14ac:dyDescent="0.25">
      <c r="A82" s="1"/>
      <c r="B82" s="2"/>
      <c r="C82" s="8" t="s">
        <v>110</v>
      </c>
      <c r="D82" s="9"/>
      <c r="E82" s="47"/>
      <c r="F82" s="52"/>
      <c r="G82" s="10"/>
    </row>
    <row r="83" spans="1:7" ht="15" x14ac:dyDescent="0.25">
      <c r="A83" s="1"/>
      <c r="B83" s="2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6"/>
      <c r="B85" s="7"/>
      <c r="C85" s="24" t="s">
        <v>111</v>
      </c>
      <c r="D85" s="25"/>
      <c r="E85" s="48"/>
      <c r="F85" s="53">
        <v>3942.5331590000001</v>
      </c>
      <c r="G85" s="13">
        <v>0.96405849600000004</v>
      </c>
    </row>
    <row r="86" spans="1:7" ht="15" x14ac:dyDescent="0.25">
      <c r="A86" s="1"/>
      <c r="B86" s="2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112</v>
      </c>
      <c r="D87" s="4"/>
      <c r="E87" s="46"/>
      <c r="F87" s="51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1"/>
      <c r="G90" s="5"/>
    </row>
    <row r="91" spans="1:7" ht="15" x14ac:dyDescent="0.25">
      <c r="A91" s="1"/>
      <c r="B91" s="26"/>
      <c r="C91" s="8" t="s">
        <v>113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6"/>
      <c r="G93" s="27"/>
    </row>
    <row r="94" spans="1:7" ht="15" x14ac:dyDescent="0.25">
      <c r="A94" s="1"/>
      <c r="B94" s="2"/>
      <c r="C94" s="8" t="s">
        <v>114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1"/>
      <c r="G96" s="5"/>
    </row>
    <row r="97" spans="1:7" ht="25.5" x14ac:dyDescent="0.25">
      <c r="A97" s="1"/>
      <c r="B97" s="26"/>
      <c r="C97" s="8" t="s">
        <v>115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12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1"/>
      <c r="G99" s="5"/>
    </row>
    <row r="100" spans="1:7" ht="15" x14ac:dyDescent="0.25">
      <c r="A100" s="6"/>
      <c r="B100" s="7"/>
      <c r="C100" s="28" t="s">
        <v>116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1"/>
      <c r="G101" s="5"/>
    </row>
    <row r="102" spans="1:7" ht="15" x14ac:dyDescent="0.25">
      <c r="A102" s="1"/>
      <c r="B102" s="2"/>
      <c r="C102" s="3" t="s">
        <v>117</v>
      </c>
      <c r="D102" s="4"/>
      <c r="E102" s="46"/>
      <c r="F102" s="51"/>
      <c r="G102" s="5"/>
    </row>
    <row r="103" spans="1:7" ht="15" x14ac:dyDescent="0.25">
      <c r="A103" s="6"/>
      <c r="B103" s="7"/>
      <c r="C103" s="8" t="s">
        <v>118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119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120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6"/>
      <c r="B112" s="7"/>
      <c r="C112" s="8" t="s">
        <v>121</v>
      </c>
      <c r="D112" s="9"/>
      <c r="E112" s="47"/>
      <c r="F112" s="52"/>
      <c r="G112" s="10"/>
    </row>
    <row r="113" spans="1:7" ht="15" x14ac:dyDescent="0.25">
      <c r="A113" s="6">
        <v>1</v>
      </c>
      <c r="B113" s="7"/>
      <c r="C113" s="11" t="s">
        <v>840</v>
      </c>
      <c r="D113" s="15"/>
      <c r="E113" s="46"/>
      <c r="F113" s="51">
        <v>34.983351800000001</v>
      </c>
      <c r="G113" s="5">
        <v>8.5543979999999995E-3</v>
      </c>
    </row>
    <row r="114" spans="1:7" ht="15" x14ac:dyDescent="0.25">
      <c r="A114" s="6"/>
      <c r="B114" s="7"/>
      <c r="C114" s="8" t="s">
        <v>104</v>
      </c>
      <c r="D114" s="25"/>
      <c r="E114" s="48"/>
      <c r="F114" s="53">
        <v>34.983351800000001</v>
      </c>
      <c r="G114" s="13">
        <v>8.5543979999999995E-3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24" t="s">
        <v>122</v>
      </c>
      <c r="D116" s="25"/>
      <c r="E116" s="48"/>
      <c r="F116" s="53">
        <v>34.983351800000001</v>
      </c>
      <c r="G116" s="13">
        <v>8.5543979999999995E-3</v>
      </c>
    </row>
    <row r="117" spans="1:7" ht="15" x14ac:dyDescent="0.25">
      <c r="A117" s="6"/>
      <c r="B117" s="7"/>
      <c r="C117" s="29"/>
      <c r="D117" s="7"/>
      <c r="E117" s="46"/>
      <c r="F117" s="51"/>
      <c r="G117" s="5"/>
    </row>
    <row r="118" spans="1:7" ht="15" x14ac:dyDescent="0.25">
      <c r="A118" s="1"/>
      <c r="B118" s="2"/>
      <c r="C118" s="3" t="s">
        <v>123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124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1"/>
      <c r="B122" s="2"/>
      <c r="C122" s="3" t="s">
        <v>125</v>
      </c>
      <c r="D122" s="4"/>
      <c r="E122" s="46"/>
      <c r="F122" s="51"/>
      <c r="G122" s="5"/>
    </row>
    <row r="123" spans="1:7" ht="25.5" x14ac:dyDescent="0.25">
      <c r="A123" s="6"/>
      <c r="B123" s="7"/>
      <c r="C123" s="8" t="s">
        <v>126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1"/>
      <c r="G125" s="5"/>
    </row>
    <row r="126" spans="1:7" ht="25.5" x14ac:dyDescent="0.25">
      <c r="A126" s="6"/>
      <c r="B126" s="7"/>
      <c r="C126" s="8" t="s">
        <v>127</v>
      </c>
      <c r="D126" s="9"/>
      <c r="E126" s="47"/>
      <c r="F126" s="53">
        <v>100.9974</v>
      </c>
      <c r="G126" s="13">
        <v>2.4696659999999999E-2</v>
      </c>
    </row>
    <row r="127" spans="1:7" ht="15" x14ac:dyDescent="0.25">
      <c r="A127" s="6"/>
      <c r="B127" s="7"/>
      <c r="C127" s="96" t="s">
        <v>812</v>
      </c>
      <c r="D127" s="25"/>
      <c r="E127" s="48"/>
      <c r="F127" s="53">
        <v>100.9974</v>
      </c>
      <c r="G127" s="13">
        <v>2.4696659999999999E-2</v>
      </c>
    </row>
    <row r="128" spans="1:7" ht="15" x14ac:dyDescent="0.25">
      <c r="A128" s="6"/>
      <c r="B128" s="7"/>
      <c r="C128" s="14"/>
      <c r="D128" s="7"/>
      <c r="E128" s="46"/>
      <c r="F128" s="56"/>
      <c r="G128" s="27"/>
    </row>
    <row r="129" spans="1:7" ht="25.5" x14ac:dyDescent="0.25">
      <c r="A129" s="6"/>
      <c r="B129" s="7"/>
      <c r="C129" s="29" t="s">
        <v>128</v>
      </c>
      <c r="D129" s="7"/>
      <c r="E129" s="46"/>
      <c r="F129" s="56">
        <v>11.002623610000001</v>
      </c>
      <c r="G129" s="27">
        <v>2.690446E-3</v>
      </c>
    </row>
    <row r="130" spans="1:7" ht="15" x14ac:dyDescent="0.25">
      <c r="A130" s="6"/>
      <c r="B130" s="7"/>
      <c r="C130" s="30" t="s">
        <v>129</v>
      </c>
      <c r="D130" s="12"/>
      <c r="E130" s="48"/>
      <c r="F130" s="53">
        <v>4089.5165344100005</v>
      </c>
      <c r="G130" s="13">
        <v>1</v>
      </c>
    </row>
    <row r="132" spans="1:7" ht="15" x14ac:dyDescent="0.25">
      <c r="B132" s="143"/>
      <c r="C132" s="143"/>
      <c r="D132" s="143"/>
      <c r="E132" s="143"/>
      <c r="F132" s="143"/>
    </row>
    <row r="133" spans="1:7" ht="15" x14ac:dyDescent="0.25">
      <c r="B133" s="143"/>
      <c r="C133" s="143"/>
      <c r="D133" s="143"/>
      <c r="E133" s="143"/>
      <c r="F133" s="143"/>
    </row>
    <row r="135" spans="1:7" ht="15" x14ac:dyDescent="0.25">
      <c r="B135" s="36" t="s">
        <v>131</v>
      </c>
      <c r="C135" s="37"/>
      <c r="D135" s="38"/>
    </row>
    <row r="136" spans="1:7" ht="15" x14ac:dyDescent="0.25">
      <c r="B136" s="39" t="s">
        <v>132</v>
      </c>
      <c r="C136" s="40"/>
      <c r="D136" s="62" t="s">
        <v>133</v>
      </c>
    </row>
    <row r="137" spans="1:7" ht="15" x14ac:dyDescent="0.25">
      <c r="B137" s="39" t="s">
        <v>134</v>
      </c>
      <c r="C137" s="40"/>
      <c r="D137" s="62" t="s">
        <v>133</v>
      </c>
    </row>
    <row r="138" spans="1:7" ht="15" x14ac:dyDescent="0.25">
      <c r="B138" s="41" t="s">
        <v>135</v>
      </c>
      <c r="C138" s="40"/>
      <c r="D138" s="42"/>
    </row>
    <row r="139" spans="1:7" ht="25.5" customHeight="1" x14ac:dyDescent="0.25">
      <c r="B139" s="42"/>
      <c r="C139" s="32" t="s">
        <v>136</v>
      </c>
      <c r="D139" s="33" t="s">
        <v>137</v>
      </c>
    </row>
    <row r="140" spans="1:7" ht="12.75" customHeight="1" x14ac:dyDescent="0.25">
      <c r="B140" s="57" t="s">
        <v>138</v>
      </c>
      <c r="C140" s="58" t="s">
        <v>139</v>
      </c>
      <c r="D140" s="58" t="s">
        <v>140</v>
      </c>
    </row>
    <row r="141" spans="1:7" ht="15" x14ac:dyDescent="0.25">
      <c r="B141" s="42" t="s">
        <v>141</v>
      </c>
      <c r="C141" s="43">
        <v>8.5343</v>
      </c>
      <c r="D141" s="43">
        <v>8.1318999999999999</v>
      </c>
    </row>
    <row r="142" spans="1:7" ht="15" x14ac:dyDescent="0.25">
      <c r="B142" s="42" t="s">
        <v>142</v>
      </c>
      <c r="C142" s="43">
        <v>8.5343</v>
      </c>
      <c r="D142" s="43">
        <v>8.1318999999999999</v>
      </c>
    </row>
    <row r="143" spans="1:7" ht="15" x14ac:dyDescent="0.25">
      <c r="B143" s="42" t="s">
        <v>143</v>
      </c>
      <c r="C143" s="43">
        <v>8.2658000000000005</v>
      </c>
      <c r="D143" s="43">
        <v>7.8742000000000001</v>
      </c>
    </row>
    <row r="144" spans="1:7" ht="15" x14ac:dyDescent="0.25">
      <c r="B144" s="42" t="s">
        <v>144</v>
      </c>
      <c r="C144" s="43">
        <v>8.2658000000000005</v>
      </c>
      <c r="D144" s="43">
        <v>7.8742000000000001</v>
      </c>
    </row>
    <row r="146" spans="2:4" ht="15" x14ac:dyDescent="0.25">
      <c r="B146" s="59" t="s">
        <v>145</v>
      </c>
      <c r="C146" s="44"/>
      <c r="D146" s="60" t="s">
        <v>133</v>
      </c>
    </row>
    <row r="147" spans="2:4" ht="24.75" customHeight="1" x14ac:dyDescent="0.25">
      <c r="B147" s="61"/>
      <c r="C147" s="61"/>
    </row>
    <row r="148" spans="2:4" ht="15" x14ac:dyDescent="0.25">
      <c r="B148" s="63"/>
      <c r="C148" s="65"/>
      <c r="D148"/>
    </row>
    <row r="150" spans="2:4" ht="15" x14ac:dyDescent="0.25">
      <c r="B150" s="41" t="s">
        <v>146</v>
      </c>
      <c r="C150" s="40"/>
      <c r="D150" s="64" t="s">
        <v>133</v>
      </c>
    </row>
    <row r="151" spans="2:4" ht="15" x14ac:dyDescent="0.25">
      <c r="B151" s="41" t="s">
        <v>147</v>
      </c>
      <c r="C151" s="40"/>
      <c r="D151" s="64" t="s">
        <v>133</v>
      </c>
    </row>
    <row r="152" spans="2:4" ht="15" x14ac:dyDescent="0.25">
      <c r="B152" s="41" t="s">
        <v>148</v>
      </c>
      <c r="C152" s="40"/>
      <c r="D152" s="45">
        <v>0.12614131019728184</v>
      </c>
    </row>
    <row r="153" spans="2:4" ht="15" x14ac:dyDescent="0.25">
      <c r="B153" s="41" t="s">
        <v>149</v>
      </c>
      <c r="C153" s="40"/>
      <c r="D153" s="45" t="s">
        <v>133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816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29606</v>
      </c>
      <c r="F7" s="51">
        <v>232.096237</v>
      </c>
      <c r="G7" s="5">
        <v>4.5236699999999998E-2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32</v>
      </c>
      <c r="E8" s="46">
        <v>20715</v>
      </c>
      <c r="F8" s="51">
        <v>219.226845</v>
      </c>
      <c r="G8" s="5">
        <v>4.2728391999999997E-2</v>
      </c>
    </row>
    <row r="9" spans="1:7" ht="15" x14ac:dyDescent="0.25">
      <c r="A9" s="6">
        <v>3</v>
      </c>
      <c r="B9" s="7" t="s">
        <v>535</v>
      </c>
      <c r="C9" s="11" t="s">
        <v>536</v>
      </c>
      <c r="D9" s="2" t="s">
        <v>172</v>
      </c>
      <c r="E9" s="46">
        <v>2261</v>
      </c>
      <c r="F9" s="51">
        <v>192.74233649999999</v>
      </c>
      <c r="G9" s="5">
        <v>3.7566430999999997E-2</v>
      </c>
    </row>
    <row r="10" spans="1:7" ht="15" x14ac:dyDescent="0.25">
      <c r="A10" s="6">
        <v>4</v>
      </c>
      <c r="B10" s="7" t="s">
        <v>288</v>
      </c>
      <c r="C10" s="11" t="s">
        <v>289</v>
      </c>
      <c r="D10" s="2" t="s">
        <v>238</v>
      </c>
      <c r="E10" s="46">
        <v>43120</v>
      </c>
      <c r="F10" s="51">
        <v>190.13764</v>
      </c>
      <c r="G10" s="5">
        <v>3.7058762000000002E-2</v>
      </c>
    </row>
    <row r="11" spans="1:7" ht="25.5" x14ac:dyDescent="0.25">
      <c r="A11" s="6">
        <v>5</v>
      </c>
      <c r="B11" s="7" t="s">
        <v>393</v>
      </c>
      <c r="C11" s="11" t="s">
        <v>394</v>
      </c>
      <c r="D11" s="2" t="s">
        <v>172</v>
      </c>
      <c r="E11" s="46">
        <v>23892</v>
      </c>
      <c r="F11" s="51">
        <v>172.90640400000001</v>
      </c>
      <c r="G11" s="5">
        <v>3.3700309999999997E-2</v>
      </c>
    </row>
    <row r="12" spans="1:7" ht="25.5" x14ac:dyDescent="0.25">
      <c r="A12" s="6">
        <v>6</v>
      </c>
      <c r="B12" s="7" t="s">
        <v>431</v>
      </c>
      <c r="C12" s="11" t="s">
        <v>432</v>
      </c>
      <c r="D12" s="2" t="s">
        <v>32</v>
      </c>
      <c r="E12" s="46">
        <v>12783</v>
      </c>
      <c r="F12" s="51">
        <v>167.62987050000001</v>
      </c>
      <c r="G12" s="5">
        <v>3.2671886999999997E-2</v>
      </c>
    </row>
    <row r="13" spans="1:7" ht="15" x14ac:dyDescent="0.25">
      <c r="A13" s="6">
        <v>7</v>
      </c>
      <c r="B13" s="7" t="s">
        <v>435</v>
      </c>
      <c r="C13" s="11" t="s">
        <v>436</v>
      </c>
      <c r="D13" s="2" t="s">
        <v>172</v>
      </c>
      <c r="E13" s="46">
        <v>4547</v>
      </c>
      <c r="F13" s="51">
        <v>167.379617</v>
      </c>
      <c r="G13" s="5">
        <v>3.2623112000000003E-2</v>
      </c>
    </row>
    <row r="14" spans="1:7" ht="15" x14ac:dyDescent="0.25">
      <c r="A14" s="6">
        <v>8</v>
      </c>
      <c r="B14" s="7" t="s">
        <v>307</v>
      </c>
      <c r="C14" s="11" t="s">
        <v>308</v>
      </c>
      <c r="D14" s="2" t="s">
        <v>16</v>
      </c>
      <c r="E14" s="46">
        <v>74430</v>
      </c>
      <c r="F14" s="51">
        <v>162.29461499999999</v>
      </c>
      <c r="G14" s="5">
        <v>3.1632019999999997E-2</v>
      </c>
    </row>
    <row r="15" spans="1:7" ht="25.5" x14ac:dyDescent="0.25">
      <c r="A15" s="6">
        <v>9</v>
      </c>
      <c r="B15" s="7" t="s">
        <v>391</v>
      </c>
      <c r="C15" s="11" t="s">
        <v>392</v>
      </c>
      <c r="D15" s="2" t="s">
        <v>44</v>
      </c>
      <c r="E15" s="46">
        <v>12413</v>
      </c>
      <c r="F15" s="51">
        <v>153.04608350000001</v>
      </c>
      <c r="G15" s="5">
        <v>2.9829435000000001E-2</v>
      </c>
    </row>
    <row r="16" spans="1:7" ht="25.5" x14ac:dyDescent="0.25">
      <c r="A16" s="6">
        <v>10</v>
      </c>
      <c r="B16" s="7" t="s">
        <v>313</v>
      </c>
      <c r="C16" s="11" t="s">
        <v>314</v>
      </c>
      <c r="D16" s="2" t="s">
        <v>44</v>
      </c>
      <c r="E16" s="46">
        <v>15128</v>
      </c>
      <c r="F16" s="51">
        <v>143.23190399999999</v>
      </c>
      <c r="G16" s="5">
        <v>2.7916603000000002E-2</v>
      </c>
    </row>
    <row r="17" spans="1:7" ht="25.5" x14ac:dyDescent="0.25">
      <c r="A17" s="6">
        <v>11</v>
      </c>
      <c r="B17" s="7" t="s">
        <v>389</v>
      </c>
      <c r="C17" s="11" t="s">
        <v>390</v>
      </c>
      <c r="D17" s="2" t="s">
        <v>53</v>
      </c>
      <c r="E17" s="46">
        <v>56954</v>
      </c>
      <c r="F17" s="51">
        <v>132.13328000000001</v>
      </c>
      <c r="G17" s="5">
        <v>2.5753426999999999E-2</v>
      </c>
    </row>
    <row r="18" spans="1:7" ht="25.5" x14ac:dyDescent="0.25">
      <c r="A18" s="6">
        <v>12</v>
      </c>
      <c r="B18" s="7" t="s">
        <v>311</v>
      </c>
      <c r="C18" s="11" t="s">
        <v>312</v>
      </c>
      <c r="D18" s="2" t="s">
        <v>44</v>
      </c>
      <c r="E18" s="46">
        <v>46848</v>
      </c>
      <c r="F18" s="51">
        <v>126.349056</v>
      </c>
      <c r="G18" s="5">
        <v>2.4626052999999998E-2</v>
      </c>
    </row>
    <row r="19" spans="1:7" ht="25.5" x14ac:dyDescent="0.25">
      <c r="A19" s="6">
        <v>13</v>
      </c>
      <c r="B19" s="7" t="s">
        <v>315</v>
      </c>
      <c r="C19" s="11" t="s">
        <v>316</v>
      </c>
      <c r="D19" s="2" t="s">
        <v>172</v>
      </c>
      <c r="E19" s="46">
        <v>43770</v>
      </c>
      <c r="F19" s="51">
        <v>125.029005</v>
      </c>
      <c r="G19" s="5">
        <v>2.4368768999999998E-2</v>
      </c>
    </row>
    <row r="20" spans="1:7" ht="25.5" x14ac:dyDescent="0.25">
      <c r="A20" s="6">
        <v>14</v>
      </c>
      <c r="B20" s="7" t="s">
        <v>309</v>
      </c>
      <c r="C20" s="11" t="s">
        <v>310</v>
      </c>
      <c r="D20" s="2" t="s">
        <v>53</v>
      </c>
      <c r="E20" s="46">
        <v>7797</v>
      </c>
      <c r="F20" s="51">
        <v>123.9761985</v>
      </c>
      <c r="G20" s="5">
        <v>2.4163572000000001E-2</v>
      </c>
    </row>
    <row r="21" spans="1:7" ht="15" x14ac:dyDescent="0.25">
      <c r="A21" s="6">
        <v>15</v>
      </c>
      <c r="B21" s="7" t="s">
        <v>325</v>
      </c>
      <c r="C21" s="11" t="s">
        <v>326</v>
      </c>
      <c r="D21" s="2" t="s">
        <v>208</v>
      </c>
      <c r="E21" s="46">
        <v>12151</v>
      </c>
      <c r="F21" s="51">
        <v>122.008191</v>
      </c>
      <c r="G21" s="5">
        <v>2.3779997000000001E-2</v>
      </c>
    </row>
    <row r="22" spans="1:7" ht="25.5" x14ac:dyDescent="0.25">
      <c r="A22" s="6">
        <v>16</v>
      </c>
      <c r="B22" s="7" t="s">
        <v>409</v>
      </c>
      <c r="C22" s="11" t="s">
        <v>410</v>
      </c>
      <c r="D22" s="2" t="s">
        <v>172</v>
      </c>
      <c r="E22" s="46">
        <v>10514</v>
      </c>
      <c r="F22" s="51">
        <v>116.973507</v>
      </c>
      <c r="G22" s="5">
        <v>2.2798713000000002E-2</v>
      </c>
    </row>
    <row r="23" spans="1:7" ht="15" x14ac:dyDescent="0.25">
      <c r="A23" s="6">
        <v>17</v>
      </c>
      <c r="B23" s="7" t="s">
        <v>304</v>
      </c>
      <c r="C23" s="11" t="s">
        <v>305</v>
      </c>
      <c r="D23" s="2" t="s">
        <v>306</v>
      </c>
      <c r="E23" s="46">
        <v>36531</v>
      </c>
      <c r="F23" s="51">
        <v>114.94479149999999</v>
      </c>
      <c r="G23" s="5">
        <v>2.2403306000000001E-2</v>
      </c>
    </row>
    <row r="24" spans="1:7" ht="15" x14ac:dyDescent="0.25">
      <c r="A24" s="6">
        <v>18</v>
      </c>
      <c r="B24" s="7" t="s">
        <v>537</v>
      </c>
      <c r="C24" s="11" t="s">
        <v>538</v>
      </c>
      <c r="D24" s="2" t="s">
        <v>63</v>
      </c>
      <c r="E24" s="46">
        <v>18791</v>
      </c>
      <c r="F24" s="51">
        <v>114.174116</v>
      </c>
      <c r="G24" s="5">
        <v>2.2253096999999999E-2</v>
      </c>
    </row>
    <row r="25" spans="1:7" ht="51" x14ac:dyDescent="0.25">
      <c r="A25" s="6">
        <v>19</v>
      </c>
      <c r="B25" s="7" t="s">
        <v>321</v>
      </c>
      <c r="C25" s="11" t="s">
        <v>322</v>
      </c>
      <c r="D25" s="2" t="s">
        <v>233</v>
      </c>
      <c r="E25" s="46">
        <v>60895</v>
      </c>
      <c r="F25" s="51">
        <v>111.4074025</v>
      </c>
      <c r="G25" s="5">
        <v>2.1713850999999999E-2</v>
      </c>
    </row>
    <row r="26" spans="1:7" ht="25.5" x14ac:dyDescent="0.25">
      <c r="A26" s="6">
        <v>20</v>
      </c>
      <c r="B26" s="7" t="s">
        <v>156</v>
      </c>
      <c r="C26" s="11" t="s">
        <v>157</v>
      </c>
      <c r="D26" s="2" t="s">
        <v>53</v>
      </c>
      <c r="E26" s="46">
        <v>45421</v>
      </c>
      <c r="F26" s="51">
        <v>110.57742450000001</v>
      </c>
      <c r="G26" s="5">
        <v>2.1552084999999999E-2</v>
      </c>
    </row>
    <row r="27" spans="1:7" ht="25.5" x14ac:dyDescent="0.25">
      <c r="A27" s="6">
        <v>21</v>
      </c>
      <c r="B27" s="7" t="s">
        <v>290</v>
      </c>
      <c r="C27" s="11" t="s">
        <v>291</v>
      </c>
      <c r="D27" s="2" t="s">
        <v>238</v>
      </c>
      <c r="E27" s="46">
        <v>49383</v>
      </c>
      <c r="F27" s="51">
        <v>106.34629049999999</v>
      </c>
      <c r="G27" s="5">
        <v>2.0727415999999999E-2</v>
      </c>
    </row>
    <row r="28" spans="1:7" ht="15" x14ac:dyDescent="0.25">
      <c r="A28" s="6">
        <v>22</v>
      </c>
      <c r="B28" s="7" t="s">
        <v>202</v>
      </c>
      <c r="C28" s="11" t="s">
        <v>203</v>
      </c>
      <c r="D28" s="2" t="s">
        <v>81</v>
      </c>
      <c r="E28" s="46">
        <v>97206</v>
      </c>
      <c r="F28" s="51">
        <v>105.90593699999999</v>
      </c>
      <c r="G28" s="5">
        <v>2.0641588999999998E-2</v>
      </c>
    </row>
    <row r="29" spans="1:7" ht="25.5" x14ac:dyDescent="0.25">
      <c r="A29" s="6">
        <v>23</v>
      </c>
      <c r="B29" s="7" t="s">
        <v>298</v>
      </c>
      <c r="C29" s="11" t="s">
        <v>299</v>
      </c>
      <c r="D29" s="2" t="s">
        <v>22</v>
      </c>
      <c r="E29" s="46">
        <v>2143</v>
      </c>
      <c r="F29" s="51">
        <v>104.7530545</v>
      </c>
      <c r="G29" s="5">
        <v>2.0416885999999999E-2</v>
      </c>
    </row>
    <row r="30" spans="1:7" ht="15" x14ac:dyDescent="0.25">
      <c r="A30" s="6">
        <v>24</v>
      </c>
      <c r="B30" s="7" t="s">
        <v>367</v>
      </c>
      <c r="C30" s="11" t="s">
        <v>368</v>
      </c>
      <c r="D30" s="2" t="s">
        <v>369</v>
      </c>
      <c r="E30" s="46">
        <v>3005</v>
      </c>
      <c r="F30" s="51">
        <v>104.4042175</v>
      </c>
      <c r="G30" s="5">
        <v>2.0348896000000002E-2</v>
      </c>
    </row>
    <row r="31" spans="1:7" ht="15" x14ac:dyDescent="0.25">
      <c r="A31" s="6">
        <v>25</v>
      </c>
      <c r="B31" s="7" t="s">
        <v>319</v>
      </c>
      <c r="C31" s="11" t="s">
        <v>320</v>
      </c>
      <c r="D31" s="2" t="s">
        <v>208</v>
      </c>
      <c r="E31" s="46">
        <v>5920</v>
      </c>
      <c r="F31" s="51">
        <v>103.34247999999999</v>
      </c>
      <c r="G31" s="5">
        <v>2.0141958000000001E-2</v>
      </c>
    </row>
    <row r="32" spans="1:7" ht="25.5" x14ac:dyDescent="0.25">
      <c r="A32" s="6">
        <v>26</v>
      </c>
      <c r="B32" s="7" t="s">
        <v>336</v>
      </c>
      <c r="C32" s="11" t="s">
        <v>337</v>
      </c>
      <c r="D32" s="2" t="s">
        <v>44</v>
      </c>
      <c r="E32" s="46">
        <v>32997</v>
      </c>
      <c r="F32" s="51">
        <v>98.694027000000006</v>
      </c>
      <c r="G32" s="5">
        <v>1.9235952000000001E-2</v>
      </c>
    </row>
    <row r="33" spans="1:7" ht="25.5" x14ac:dyDescent="0.25">
      <c r="A33" s="6">
        <v>27</v>
      </c>
      <c r="B33" s="7" t="s">
        <v>349</v>
      </c>
      <c r="C33" s="11" t="s">
        <v>350</v>
      </c>
      <c r="D33" s="2" t="s">
        <v>172</v>
      </c>
      <c r="E33" s="46">
        <v>23874</v>
      </c>
      <c r="F33" s="51">
        <v>92.726616000000007</v>
      </c>
      <c r="G33" s="5">
        <v>1.8072873999999999E-2</v>
      </c>
    </row>
    <row r="34" spans="1:7" ht="15" x14ac:dyDescent="0.25">
      <c r="A34" s="6">
        <v>28</v>
      </c>
      <c r="B34" s="7" t="s">
        <v>370</v>
      </c>
      <c r="C34" s="11" t="s">
        <v>371</v>
      </c>
      <c r="D34" s="2" t="s">
        <v>172</v>
      </c>
      <c r="E34" s="46">
        <v>77787</v>
      </c>
      <c r="F34" s="51">
        <v>89.571730500000001</v>
      </c>
      <c r="G34" s="5">
        <v>1.7457970999999999E-2</v>
      </c>
    </row>
    <row r="35" spans="1:7" ht="15" x14ac:dyDescent="0.25">
      <c r="A35" s="6">
        <v>29</v>
      </c>
      <c r="B35" s="7" t="s">
        <v>296</v>
      </c>
      <c r="C35" s="11" t="s">
        <v>297</v>
      </c>
      <c r="D35" s="2" t="s">
        <v>16</v>
      </c>
      <c r="E35" s="46">
        <v>80284</v>
      </c>
      <c r="F35" s="51">
        <v>87.027856</v>
      </c>
      <c r="G35" s="5">
        <v>1.6962158000000001E-2</v>
      </c>
    </row>
    <row r="36" spans="1:7" ht="15" x14ac:dyDescent="0.25">
      <c r="A36" s="6">
        <v>30</v>
      </c>
      <c r="B36" s="7" t="s">
        <v>342</v>
      </c>
      <c r="C36" s="11" t="s">
        <v>343</v>
      </c>
      <c r="D36" s="2" t="s">
        <v>172</v>
      </c>
      <c r="E36" s="46">
        <v>21095</v>
      </c>
      <c r="F36" s="51">
        <v>86.057052499999998</v>
      </c>
      <c r="G36" s="5">
        <v>1.6772942999999998E-2</v>
      </c>
    </row>
    <row r="37" spans="1:7" ht="15" x14ac:dyDescent="0.25">
      <c r="A37" s="6">
        <v>31</v>
      </c>
      <c r="B37" s="7" t="s">
        <v>330</v>
      </c>
      <c r="C37" s="11" t="s">
        <v>331</v>
      </c>
      <c r="D37" s="2" t="s">
        <v>172</v>
      </c>
      <c r="E37" s="46">
        <v>15493</v>
      </c>
      <c r="F37" s="51">
        <v>86.024882500000004</v>
      </c>
      <c r="G37" s="5">
        <v>1.6766672999999999E-2</v>
      </c>
    </row>
    <row r="38" spans="1:7" ht="15" x14ac:dyDescent="0.25">
      <c r="A38" s="6">
        <v>32</v>
      </c>
      <c r="B38" s="7" t="s">
        <v>64</v>
      </c>
      <c r="C38" s="11" t="s">
        <v>65</v>
      </c>
      <c r="D38" s="2" t="s">
        <v>19</v>
      </c>
      <c r="E38" s="46">
        <v>8058</v>
      </c>
      <c r="F38" s="51">
        <v>80.721014999999994</v>
      </c>
      <c r="G38" s="5">
        <v>1.5732922999999999E-2</v>
      </c>
    </row>
    <row r="39" spans="1:7" ht="15" x14ac:dyDescent="0.25">
      <c r="A39" s="6">
        <v>33</v>
      </c>
      <c r="B39" s="7" t="s">
        <v>511</v>
      </c>
      <c r="C39" s="11" t="s">
        <v>512</v>
      </c>
      <c r="D39" s="2" t="s">
        <v>269</v>
      </c>
      <c r="E39" s="46">
        <v>7602</v>
      </c>
      <c r="F39" s="51">
        <v>80.607806999999994</v>
      </c>
      <c r="G39" s="5">
        <v>1.5710859000000001E-2</v>
      </c>
    </row>
    <row r="40" spans="1:7" ht="25.5" x14ac:dyDescent="0.25">
      <c r="A40" s="6">
        <v>34</v>
      </c>
      <c r="B40" s="7" t="s">
        <v>539</v>
      </c>
      <c r="C40" s="11" t="s">
        <v>540</v>
      </c>
      <c r="D40" s="2" t="s">
        <v>13</v>
      </c>
      <c r="E40" s="46">
        <v>537345</v>
      </c>
      <c r="F40" s="51">
        <v>80.064404999999994</v>
      </c>
      <c r="G40" s="5">
        <v>1.5604946999999999E-2</v>
      </c>
    </row>
    <row r="41" spans="1:7" ht="15" x14ac:dyDescent="0.25">
      <c r="A41" s="6">
        <v>35</v>
      </c>
      <c r="B41" s="7" t="s">
        <v>317</v>
      </c>
      <c r="C41" s="11" t="s">
        <v>318</v>
      </c>
      <c r="D41" s="2" t="s">
        <v>175</v>
      </c>
      <c r="E41" s="46">
        <v>1214</v>
      </c>
      <c r="F41" s="51">
        <v>74.375709999999998</v>
      </c>
      <c r="G41" s="5">
        <v>1.4496192E-2</v>
      </c>
    </row>
    <row r="42" spans="1:7" ht="25.5" x14ac:dyDescent="0.25">
      <c r="A42" s="6">
        <v>36</v>
      </c>
      <c r="B42" s="7" t="s">
        <v>474</v>
      </c>
      <c r="C42" s="11" t="s">
        <v>475</v>
      </c>
      <c r="D42" s="2" t="s">
        <v>41</v>
      </c>
      <c r="E42" s="46">
        <v>52944</v>
      </c>
      <c r="F42" s="51">
        <v>70.177272000000002</v>
      </c>
      <c r="G42" s="5">
        <v>1.3677896E-2</v>
      </c>
    </row>
    <row r="43" spans="1:7" ht="15" x14ac:dyDescent="0.25">
      <c r="A43" s="6">
        <v>37</v>
      </c>
      <c r="B43" s="7" t="s">
        <v>327</v>
      </c>
      <c r="C43" s="11" t="s">
        <v>328</v>
      </c>
      <c r="D43" s="2" t="s">
        <v>329</v>
      </c>
      <c r="E43" s="46">
        <v>11986</v>
      </c>
      <c r="F43" s="51">
        <v>69.339010000000002</v>
      </c>
      <c r="G43" s="5">
        <v>1.3514514E-2</v>
      </c>
    </row>
    <row r="44" spans="1:7" ht="15" x14ac:dyDescent="0.25">
      <c r="A44" s="6">
        <v>38</v>
      </c>
      <c r="B44" s="7" t="s">
        <v>58</v>
      </c>
      <c r="C44" s="11" t="s">
        <v>59</v>
      </c>
      <c r="D44" s="2" t="s">
        <v>60</v>
      </c>
      <c r="E44" s="46">
        <v>46114</v>
      </c>
      <c r="F44" s="51">
        <v>65.504936999999998</v>
      </c>
      <c r="G44" s="5">
        <v>1.2767235E-2</v>
      </c>
    </row>
    <row r="45" spans="1:7" ht="15" x14ac:dyDescent="0.25">
      <c r="A45" s="6">
        <v>39</v>
      </c>
      <c r="B45" s="7" t="s">
        <v>262</v>
      </c>
      <c r="C45" s="11" t="s">
        <v>263</v>
      </c>
      <c r="D45" s="2" t="s">
        <v>172</v>
      </c>
      <c r="E45" s="46">
        <v>82442</v>
      </c>
      <c r="F45" s="51">
        <v>63.315455999999998</v>
      </c>
      <c r="G45" s="5">
        <v>1.2340494E-2</v>
      </c>
    </row>
    <row r="46" spans="1:7" ht="25.5" x14ac:dyDescent="0.25">
      <c r="A46" s="6">
        <v>40</v>
      </c>
      <c r="B46" s="7" t="s">
        <v>292</v>
      </c>
      <c r="C46" s="11" t="s">
        <v>293</v>
      </c>
      <c r="D46" s="2" t="s">
        <v>163</v>
      </c>
      <c r="E46" s="46">
        <v>4646</v>
      </c>
      <c r="F46" s="51">
        <v>63.148432</v>
      </c>
      <c r="G46" s="5">
        <v>1.230794E-2</v>
      </c>
    </row>
    <row r="47" spans="1:7" ht="15" x14ac:dyDescent="0.25">
      <c r="A47" s="6">
        <v>41</v>
      </c>
      <c r="B47" s="7" t="s">
        <v>294</v>
      </c>
      <c r="C47" s="11" t="s">
        <v>295</v>
      </c>
      <c r="D47" s="2" t="s">
        <v>175</v>
      </c>
      <c r="E47" s="46">
        <v>2684</v>
      </c>
      <c r="F47" s="51">
        <v>61.930616000000001</v>
      </c>
      <c r="G47" s="5">
        <v>1.2070582E-2</v>
      </c>
    </row>
    <row r="48" spans="1:7" ht="15" x14ac:dyDescent="0.25">
      <c r="A48" s="6">
        <v>42</v>
      </c>
      <c r="B48" s="7" t="s">
        <v>541</v>
      </c>
      <c r="C48" s="11" t="s">
        <v>542</v>
      </c>
      <c r="D48" s="2" t="s">
        <v>175</v>
      </c>
      <c r="E48" s="46">
        <v>43406</v>
      </c>
      <c r="F48" s="51">
        <v>52.933616999999998</v>
      </c>
      <c r="G48" s="5">
        <v>1.0317023E-2</v>
      </c>
    </row>
    <row r="49" spans="1:7" ht="15" x14ac:dyDescent="0.25">
      <c r="A49" s="6">
        <v>43</v>
      </c>
      <c r="B49" s="7" t="s">
        <v>359</v>
      </c>
      <c r="C49" s="11" t="s">
        <v>360</v>
      </c>
      <c r="D49" s="2" t="s">
        <v>25</v>
      </c>
      <c r="E49" s="46">
        <v>74332</v>
      </c>
      <c r="F49" s="51">
        <v>51.289079999999998</v>
      </c>
      <c r="G49" s="5">
        <v>9.9964939999999999E-3</v>
      </c>
    </row>
    <row r="50" spans="1:7" ht="15" x14ac:dyDescent="0.25">
      <c r="A50" s="6">
        <v>44</v>
      </c>
      <c r="B50" s="7" t="s">
        <v>375</v>
      </c>
      <c r="C50" s="11" t="s">
        <v>376</v>
      </c>
      <c r="D50" s="2" t="s">
        <v>16</v>
      </c>
      <c r="E50" s="46">
        <v>54010</v>
      </c>
      <c r="F50" s="51">
        <v>38.185070000000003</v>
      </c>
      <c r="G50" s="5">
        <v>7.4424579999999999E-3</v>
      </c>
    </row>
    <row r="51" spans="1:7" ht="15" x14ac:dyDescent="0.25">
      <c r="A51" s="6">
        <v>45</v>
      </c>
      <c r="B51" s="7" t="s">
        <v>363</v>
      </c>
      <c r="C51" s="11" t="s">
        <v>364</v>
      </c>
      <c r="D51" s="2" t="s">
        <v>172</v>
      </c>
      <c r="E51" s="46">
        <v>15664</v>
      </c>
      <c r="F51" s="51">
        <v>34.468631999999999</v>
      </c>
      <c r="G51" s="5">
        <v>6.7181059999999997E-3</v>
      </c>
    </row>
    <row r="52" spans="1:7" ht="15" x14ac:dyDescent="0.25">
      <c r="A52" s="6">
        <v>46</v>
      </c>
      <c r="B52" s="7" t="s">
        <v>377</v>
      </c>
      <c r="C52" s="11" t="s">
        <v>378</v>
      </c>
      <c r="D52" s="2" t="s">
        <v>172</v>
      </c>
      <c r="E52" s="46">
        <v>667</v>
      </c>
      <c r="F52" s="51">
        <v>8.9040748129999994</v>
      </c>
      <c r="G52" s="5">
        <v>1.7354479999999999E-3</v>
      </c>
    </row>
    <row r="53" spans="1:7" ht="15" x14ac:dyDescent="0.25">
      <c r="A53" s="6">
        <v>47</v>
      </c>
      <c r="B53" s="7" t="s">
        <v>379</v>
      </c>
      <c r="C53" s="11" t="s">
        <v>380</v>
      </c>
      <c r="D53" s="2" t="s">
        <v>172</v>
      </c>
      <c r="E53" s="46">
        <v>4670</v>
      </c>
      <c r="F53" s="51">
        <v>6.6430749999999996</v>
      </c>
      <c r="G53" s="5">
        <v>1.294768E-3</v>
      </c>
    </row>
    <row r="54" spans="1:7" ht="15" x14ac:dyDescent="0.25">
      <c r="A54" s="6">
        <v>48</v>
      </c>
      <c r="B54" s="7" t="s">
        <v>381</v>
      </c>
      <c r="C54" s="11" t="s">
        <v>382</v>
      </c>
      <c r="D54" s="2" t="s">
        <v>172</v>
      </c>
      <c r="E54" s="46">
        <v>4670</v>
      </c>
      <c r="F54" s="51">
        <v>1.272283125</v>
      </c>
      <c r="G54" s="5">
        <v>2.4797399999999998E-4</v>
      </c>
    </row>
    <row r="55" spans="1:7" ht="15" x14ac:dyDescent="0.25">
      <c r="A55" s="1"/>
      <c r="B55" s="2"/>
      <c r="C55" s="8" t="s">
        <v>104</v>
      </c>
      <c r="D55" s="12"/>
      <c r="E55" s="48"/>
      <c r="F55" s="53">
        <v>4965.9991604379993</v>
      </c>
      <c r="G55" s="13">
        <v>0.967897691</v>
      </c>
    </row>
    <row r="56" spans="1:7" ht="15" x14ac:dyDescent="0.25">
      <c r="A56" s="6"/>
      <c r="B56" s="7"/>
      <c r="C56" s="14"/>
      <c r="D56" s="15"/>
      <c r="E56" s="46"/>
      <c r="F56" s="51"/>
      <c r="G56" s="5"/>
    </row>
    <row r="57" spans="1:7" ht="15" x14ac:dyDescent="0.25">
      <c r="A57" s="1"/>
      <c r="B57" s="2"/>
      <c r="C57" s="8" t="s">
        <v>105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6"/>
      <c r="B60" s="17"/>
      <c r="C60" s="8" t="s">
        <v>106</v>
      </c>
      <c r="D60" s="9"/>
      <c r="E60" s="47"/>
      <c r="F60" s="52"/>
      <c r="G60" s="10"/>
    </row>
    <row r="61" spans="1:7" ht="15" x14ac:dyDescent="0.25">
      <c r="A61" s="18"/>
      <c r="B61" s="19"/>
      <c r="C61" s="8" t="s">
        <v>104</v>
      </c>
      <c r="D61" s="20"/>
      <c r="E61" s="49"/>
      <c r="F61" s="54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5"/>
      <c r="G62" s="23"/>
    </row>
    <row r="63" spans="1:7" ht="15" x14ac:dyDescent="0.25">
      <c r="A63" s="1"/>
      <c r="B63" s="2"/>
      <c r="C63" s="8" t="s">
        <v>108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15" x14ac:dyDescent="0.25">
      <c r="A66" s="1"/>
      <c r="B66" s="2"/>
      <c r="C66" s="8" t="s">
        <v>109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110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25.5" x14ac:dyDescent="0.25">
      <c r="A72" s="6"/>
      <c r="B72" s="7"/>
      <c r="C72" s="24" t="s">
        <v>111</v>
      </c>
      <c r="D72" s="25"/>
      <c r="E72" s="48"/>
      <c r="F72" s="53">
        <v>4965.9991604379993</v>
      </c>
      <c r="G72" s="13">
        <v>0.967897691</v>
      </c>
    </row>
    <row r="73" spans="1:7" ht="15" x14ac:dyDescent="0.25">
      <c r="A73" s="1"/>
      <c r="B73" s="2"/>
      <c r="C73" s="11"/>
      <c r="D73" s="4"/>
      <c r="E73" s="46"/>
      <c r="F73" s="51"/>
      <c r="G73" s="5"/>
    </row>
    <row r="74" spans="1:7" ht="15" x14ac:dyDescent="0.25">
      <c r="A74" s="1"/>
      <c r="B74" s="2"/>
      <c r="C74" s="3" t="s">
        <v>112</v>
      </c>
      <c r="D74" s="4"/>
      <c r="E74" s="46"/>
      <c r="F74" s="51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1"/>
      <c r="G77" s="5"/>
    </row>
    <row r="78" spans="1:7" ht="15" x14ac:dyDescent="0.25">
      <c r="A78" s="1"/>
      <c r="B78" s="26"/>
      <c r="C78" s="8" t="s">
        <v>113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6"/>
      <c r="G80" s="27"/>
    </row>
    <row r="81" spans="1:7" ht="15" x14ac:dyDescent="0.25">
      <c r="A81" s="1"/>
      <c r="B81" s="2"/>
      <c r="C81" s="8" t="s">
        <v>114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25.5" x14ac:dyDescent="0.25">
      <c r="A84" s="1"/>
      <c r="B84" s="26"/>
      <c r="C84" s="8" t="s">
        <v>115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1"/>
      <c r="G86" s="5"/>
    </row>
    <row r="87" spans="1:7" ht="15" x14ac:dyDescent="0.25">
      <c r="A87" s="6"/>
      <c r="B87" s="7"/>
      <c r="C87" s="28" t="s">
        <v>116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117</v>
      </c>
      <c r="D89" s="4"/>
      <c r="E89" s="46"/>
      <c r="F89" s="51"/>
      <c r="G89" s="5"/>
    </row>
    <row r="90" spans="1:7" ht="15" x14ac:dyDescent="0.25">
      <c r="A90" s="6"/>
      <c r="B90" s="7"/>
      <c r="C90" s="8" t="s">
        <v>118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119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120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121</v>
      </c>
      <c r="D99" s="9"/>
      <c r="E99" s="47"/>
      <c r="F99" s="52"/>
      <c r="G99" s="10"/>
    </row>
    <row r="100" spans="1:7" ht="15" x14ac:dyDescent="0.25">
      <c r="A100" s="6">
        <v>1</v>
      </c>
      <c r="B100" s="7"/>
      <c r="C100" s="11" t="s">
        <v>840</v>
      </c>
      <c r="D100" s="15"/>
      <c r="E100" s="46"/>
      <c r="F100" s="51">
        <v>168.91961280000001</v>
      </c>
      <c r="G100" s="5">
        <v>3.2923264000000001E-2</v>
      </c>
    </row>
    <row r="101" spans="1:7" ht="15" x14ac:dyDescent="0.25">
      <c r="A101" s="6"/>
      <c r="B101" s="7"/>
      <c r="C101" s="8" t="s">
        <v>104</v>
      </c>
      <c r="D101" s="25"/>
      <c r="E101" s="48"/>
      <c r="F101" s="53">
        <v>168.91961280000001</v>
      </c>
      <c r="G101" s="13">
        <v>3.2923264000000001E-2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25.5" x14ac:dyDescent="0.25">
      <c r="A103" s="6"/>
      <c r="B103" s="7"/>
      <c r="C103" s="24" t="s">
        <v>122</v>
      </c>
      <c r="D103" s="25"/>
      <c r="E103" s="48"/>
      <c r="F103" s="53">
        <v>168.91961280000001</v>
      </c>
      <c r="G103" s="13">
        <v>3.2923264000000001E-2</v>
      </c>
    </row>
    <row r="104" spans="1:7" ht="15" x14ac:dyDescent="0.25">
      <c r="A104" s="6"/>
      <c r="B104" s="7"/>
      <c r="C104" s="29"/>
      <c r="D104" s="7"/>
      <c r="E104" s="46"/>
      <c r="F104" s="51"/>
      <c r="G104" s="5"/>
    </row>
    <row r="105" spans="1:7" ht="15" x14ac:dyDescent="0.25">
      <c r="A105" s="1"/>
      <c r="B105" s="2"/>
      <c r="C105" s="3" t="s">
        <v>123</v>
      </c>
      <c r="D105" s="4"/>
      <c r="E105" s="46"/>
      <c r="F105" s="51"/>
      <c r="G105" s="5"/>
    </row>
    <row r="106" spans="1:7" ht="25.5" x14ac:dyDescent="0.25">
      <c r="A106" s="6"/>
      <c r="B106" s="7"/>
      <c r="C106" s="8" t="s">
        <v>124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1"/>
      <c r="B109" s="2"/>
      <c r="C109" s="3" t="s">
        <v>125</v>
      </c>
      <c r="D109" s="4"/>
      <c r="E109" s="46"/>
      <c r="F109" s="51"/>
      <c r="G109" s="5"/>
    </row>
    <row r="110" spans="1:7" ht="25.5" x14ac:dyDescent="0.25">
      <c r="A110" s="6"/>
      <c r="B110" s="7"/>
      <c r="C110" s="8" t="s">
        <v>126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8" t="s">
        <v>127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6"/>
      <c r="G115" s="27"/>
    </row>
    <row r="116" spans="1:7" ht="25.5" x14ac:dyDescent="0.25">
      <c r="A116" s="6"/>
      <c r="B116" s="7"/>
      <c r="C116" s="29" t="s">
        <v>128</v>
      </c>
      <c r="D116" s="7"/>
      <c r="E116" s="46"/>
      <c r="F116" s="137">
        <v>-4.2120784899999997</v>
      </c>
      <c r="G116" s="138">
        <v>-8.2095483928396366E-4</v>
      </c>
    </row>
    <row r="117" spans="1:7" ht="15" x14ac:dyDescent="0.25">
      <c r="A117" s="6"/>
      <c r="B117" s="7"/>
      <c r="C117" s="30" t="s">
        <v>129</v>
      </c>
      <c r="D117" s="12"/>
      <c r="E117" s="48"/>
      <c r="F117" s="53">
        <v>5130.7066947479989</v>
      </c>
      <c r="G117" s="13">
        <v>1.0000000000000002</v>
      </c>
    </row>
    <row r="119" spans="1:7" ht="15" x14ac:dyDescent="0.25">
      <c r="B119" s="143"/>
      <c r="C119" s="143"/>
      <c r="D119" s="143"/>
      <c r="E119" s="143"/>
      <c r="F119" s="143"/>
    </row>
    <row r="120" spans="1:7" ht="15" x14ac:dyDescent="0.25">
      <c r="B120" s="143"/>
      <c r="C120" s="143"/>
      <c r="D120" s="143"/>
      <c r="E120" s="143"/>
      <c r="F120" s="143"/>
    </row>
    <row r="122" spans="1:7" ht="15" x14ac:dyDescent="0.25">
      <c r="B122" s="36" t="s">
        <v>131</v>
      </c>
      <c r="C122" s="37"/>
      <c r="D122" s="38"/>
    </row>
    <row r="123" spans="1:7" ht="15" x14ac:dyDescent="0.25">
      <c r="B123" s="39" t="s">
        <v>132</v>
      </c>
      <c r="C123" s="40"/>
      <c r="D123" s="62" t="s">
        <v>133</v>
      </c>
    </row>
    <row r="124" spans="1:7" ht="15" x14ac:dyDescent="0.25">
      <c r="B124" s="39" t="s">
        <v>134</v>
      </c>
      <c r="C124" s="40"/>
      <c r="D124" s="62" t="s">
        <v>133</v>
      </c>
    </row>
    <row r="125" spans="1:7" ht="15" x14ac:dyDescent="0.25">
      <c r="B125" s="41" t="s">
        <v>135</v>
      </c>
      <c r="C125" s="40"/>
      <c r="D125" s="42"/>
    </row>
    <row r="126" spans="1:7" ht="25.5" customHeight="1" x14ac:dyDescent="0.25">
      <c r="B126" s="42"/>
      <c r="C126" s="32" t="s">
        <v>136</v>
      </c>
      <c r="D126" s="33" t="s">
        <v>137</v>
      </c>
    </row>
    <row r="127" spans="1:7" ht="12.75" customHeight="1" x14ac:dyDescent="0.25">
      <c r="B127" s="57" t="s">
        <v>138</v>
      </c>
      <c r="C127" s="58" t="s">
        <v>139</v>
      </c>
      <c r="D127" s="58" t="s">
        <v>140</v>
      </c>
    </row>
    <row r="128" spans="1:7" ht="15" x14ac:dyDescent="0.25">
      <c r="B128" s="42" t="s">
        <v>141</v>
      </c>
      <c r="C128" s="43">
        <v>14.6769</v>
      </c>
      <c r="D128" s="43">
        <v>14.541399999999999</v>
      </c>
    </row>
    <row r="129" spans="2:4" ht="15" x14ac:dyDescent="0.25">
      <c r="B129" s="42" t="s">
        <v>142</v>
      </c>
      <c r="C129" s="43">
        <v>12.5898</v>
      </c>
      <c r="D129" s="43">
        <v>12.473699999999999</v>
      </c>
    </row>
    <row r="130" spans="2:4" ht="15" x14ac:dyDescent="0.25">
      <c r="B130" s="42" t="s">
        <v>143</v>
      </c>
      <c r="C130" s="43">
        <v>14.4209</v>
      </c>
      <c r="D130" s="43">
        <v>14.280799999999999</v>
      </c>
    </row>
    <row r="131" spans="2:4" ht="15" x14ac:dyDescent="0.25">
      <c r="B131" s="42" t="s">
        <v>144</v>
      </c>
      <c r="C131" s="43">
        <v>12.324299999999999</v>
      </c>
      <c r="D131" s="43">
        <v>12.204599999999999</v>
      </c>
    </row>
    <row r="133" spans="2:4" ht="15" x14ac:dyDescent="0.25">
      <c r="B133" s="59" t="s">
        <v>145</v>
      </c>
      <c r="C133" s="44"/>
      <c r="D133" s="60" t="s">
        <v>133</v>
      </c>
    </row>
    <row r="134" spans="2:4" ht="24.75" customHeight="1" x14ac:dyDescent="0.25">
      <c r="B134" s="61"/>
      <c r="C134" s="61"/>
    </row>
    <row r="135" spans="2:4" ht="15" x14ac:dyDescent="0.25">
      <c r="B135" s="63"/>
      <c r="C135" s="65"/>
      <c r="D135"/>
    </row>
    <row r="137" spans="2:4" ht="15" x14ac:dyDescent="0.25">
      <c r="B137" s="41" t="s">
        <v>146</v>
      </c>
      <c r="C137" s="40"/>
      <c r="D137" s="64" t="s">
        <v>133</v>
      </c>
    </row>
    <row r="138" spans="2:4" ht="15" x14ac:dyDescent="0.25">
      <c r="B138" s="41" t="s">
        <v>147</v>
      </c>
      <c r="C138" s="40"/>
      <c r="D138" s="64" t="s">
        <v>133</v>
      </c>
    </row>
    <row r="139" spans="2:4" ht="15" x14ac:dyDescent="0.25">
      <c r="B139" s="41" t="s">
        <v>148</v>
      </c>
      <c r="C139" s="40"/>
      <c r="D139" s="45">
        <v>0.34295759882335575</v>
      </c>
    </row>
    <row r="140" spans="2:4" ht="15" x14ac:dyDescent="0.25">
      <c r="B140" s="41" t="s">
        <v>149</v>
      </c>
      <c r="C140" s="40"/>
      <c r="D140" s="45" t="s">
        <v>133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817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31050</v>
      </c>
      <c r="F7" s="51">
        <v>243.41647499999999</v>
      </c>
      <c r="G7" s="5">
        <v>4.5201221999999999E-2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32</v>
      </c>
      <c r="E8" s="46">
        <v>21795</v>
      </c>
      <c r="F8" s="51">
        <v>230.656485</v>
      </c>
      <c r="G8" s="5">
        <v>4.2831755999999999E-2</v>
      </c>
    </row>
    <row r="9" spans="1:7" ht="15" x14ac:dyDescent="0.25">
      <c r="A9" s="6">
        <v>3</v>
      </c>
      <c r="B9" s="7" t="s">
        <v>535</v>
      </c>
      <c r="C9" s="11" t="s">
        <v>536</v>
      </c>
      <c r="D9" s="2" t="s">
        <v>172</v>
      </c>
      <c r="E9" s="46">
        <v>2370</v>
      </c>
      <c r="F9" s="51">
        <v>202.03420499999999</v>
      </c>
      <c r="G9" s="5">
        <v>3.7516740999999999E-2</v>
      </c>
    </row>
    <row r="10" spans="1:7" ht="15" x14ac:dyDescent="0.25">
      <c r="A10" s="6">
        <v>4</v>
      </c>
      <c r="B10" s="7" t="s">
        <v>288</v>
      </c>
      <c r="C10" s="11" t="s">
        <v>289</v>
      </c>
      <c r="D10" s="2" t="s">
        <v>238</v>
      </c>
      <c r="E10" s="46">
        <v>44685</v>
      </c>
      <c r="F10" s="51">
        <v>197.03850750000001</v>
      </c>
      <c r="G10" s="5">
        <v>3.6589064999999997E-2</v>
      </c>
    </row>
    <row r="11" spans="1:7" ht="25.5" x14ac:dyDescent="0.25">
      <c r="A11" s="6">
        <v>5</v>
      </c>
      <c r="B11" s="7" t="s">
        <v>393</v>
      </c>
      <c r="C11" s="11" t="s">
        <v>394</v>
      </c>
      <c r="D11" s="2" t="s">
        <v>172</v>
      </c>
      <c r="E11" s="46">
        <v>25068</v>
      </c>
      <c r="F11" s="51">
        <v>181.41711599999999</v>
      </c>
      <c r="G11" s="5">
        <v>3.3688251000000002E-2</v>
      </c>
    </row>
    <row r="12" spans="1:7" ht="15" x14ac:dyDescent="0.25">
      <c r="A12" s="6">
        <v>6</v>
      </c>
      <c r="B12" s="7" t="s">
        <v>435</v>
      </c>
      <c r="C12" s="11" t="s">
        <v>436</v>
      </c>
      <c r="D12" s="2" t="s">
        <v>172</v>
      </c>
      <c r="E12" s="46">
        <v>4779</v>
      </c>
      <c r="F12" s="51">
        <v>175.919769</v>
      </c>
      <c r="G12" s="5">
        <v>3.2667421000000002E-2</v>
      </c>
    </row>
    <row r="13" spans="1:7" ht="25.5" x14ac:dyDescent="0.25">
      <c r="A13" s="6">
        <v>7</v>
      </c>
      <c r="B13" s="7" t="s">
        <v>431</v>
      </c>
      <c r="C13" s="11" t="s">
        <v>432</v>
      </c>
      <c r="D13" s="2" t="s">
        <v>32</v>
      </c>
      <c r="E13" s="46">
        <v>13390</v>
      </c>
      <c r="F13" s="51">
        <v>175.589765</v>
      </c>
      <c r="G13" s="5">
        <v>3.2606140999999998E-2</v>
      </c>
    </row>
    <row r="14" spans="1:7" ht="15" x14ac:dyDescent="0.25">
      <c r="A14" s="6">
        <v>8</v>
      </c>
      <c r="B14" s="7" t="s">
        <v>307</v>
      </c>
      <c r="C14" s="11" t="s">
        <v>308</v>
      </c>
      <c r="D14" s="2" t="s">
        <v>16</v>
      </c>
      <c r="E14" s="46">
        <v>78202</v>
      </c>
      <c r="F14" s="51">
        <v>170.51946100000001</v>
      </c>
      <c r="G14" s="5">
        <v>3.1664611000000002E-2</v>
      </c>
    </row>
    <row r="15" spans="1:7" ht="25.5" x14ac:dyDescent="0.25">
      <c r="A15" s="6">
        <v>9</v>
      </c>
      <c r="B15" s="7" t="s">
        <v>391</v>
      </c>
      <c r="C15" s="11" t="s">
        <v>392</v>
      </c>
      <c r="D15" s="2" t="s">
        <v>44</v>
      </c>
      <c r="E15" s="46">
        <v>13035</v>
      </c>
      <c r="F15" s="51">
        <v>160.71503250000001</v>
      </c>
      <c r="G15" s="5">
        <v>2.9843978E-2</v>
      </c>
    </row>
    <row r="16" spans="1:7" ht="25.5" x14ac:dyDescent="0.25">
      <c r="A16" s="6">
        <v>10</v>
      </c>
      <c r="B16" s="7" t="s">
        <v>313</v>
      </c>
      <c r="C16" s="11" t="s">
        <v>314</v>
      </c>
      <c r="D16" s="2" t="s">
        <v>44</v>
      </c>
      <c r="E16" s="46">
        <v>15884</v>
      </c>
      <c r="F16" s="51">
        <v>150.389712</v>
      </c>
      <c r="G16" s="5">
        <v>2.7926617000000001E-2</v>
      </c>
    </row>
    <row r="17" spans="1:7" ht="25.5" x14ac:dyDescent="0.25">
      <c r="A17" s="6">
        <v>11</v>
      </c>
      <c r="B17" s="7" t="s">
        <v>389</v>
      </c>
      <c r="C17" s="11" t="s">
        <v>390</v>
      </c>
      <c r="D17" s="2" t="s">
        <v>53</v>
      </c>
      <c r="E17" s="46">
        <v>59789</v>
      </c>
      <c r="F17" s="51">
        <v>138.71047999999999</v>
      </c>
      <c r="G17" s="5">
        <v>2.5757842E-2</v>
      </c>
    </row>
    <row r="18" spans="1:7" ht="25.5" x14ac:dyDescent="0.25">
      <c r="A18" s="6">
        <v>12</v>
      </c>
      <c r="B18" s="7" t="s">
        <v>311</v>
      </c>
      <c r="C18" s="11" t="s">
        <v>312</v>
      </c>
      <c r="D18" s="2" t="s">
        <v>44</v>
      </c>
      <c r="E18" s="46">
        <v>48938</v>
      </c>
      <c r="F18" s="51">
        <v>131.98578599999999</v>
      </c>
      <c r="G18" s="5">
        <v>2.4509099999999999E-2</v>
      </c>
    </row>
    <row r="19" spans="1:7" ht="25.5" x14ac:dyDescent="0.25">
      <c r="A19" s="6">
        <v>13</v>
      </c>
      <c r="B19" s="7" t="s">
        <v>315</v>
      </c>
      <c r="C19" s="11" t="s">
        <v>316</v>
      </c>
      <c r="D19" s="2" t="s">
        <v>172</v>
      </c>
      <c r="E19" s="46">
        <v>46145</v>
      </c>
      <c r="F19" s="51">
        <v>131.81319250000001</v>
      </c>
      <c r="G19" s="5">
        <v>2.4477051E-2</v>
      </c>
    </row>
    <row r="20" spans="1:7" ht="25.5" x14ac:dyDescent="0.25">
      <c r="A20" s="6">
        <v>14</v>
      </c>
      <c r="B20" s="7" t="s">
        <v>309</v>
      </c>
      <c r="C20" s="11" t="s">
        <v>310</v>
      </c>
      <c r="D20" s="2" t="s">
        <v>53</v>
      </c>
      <c r="E20" s="46">
        <v>8217</v>
      </c>
      <c r="F20" s="51">
        <v>130.65440849999999</v>
      </c>
      <c r="G20" s="5">
        <v>2.4261870000000001E-2</v>
      </c>
    </row>
    <row r="21" spans="1:7" ht="15" x14ac:dyDescent="0.25">
      <c r="A21" s="6">
        <v>15</v>
      </c>
      <c r="B21" s="7" t="s">
        <v>325</v>
      </c>
      <c r="C21" s="11" t="s">
        <v>326</v>
      </c>
      <c r="D21" s="2" t="s">
        <v>208</v>
      </c>
      <c r="E21" s="46">
        <v>12745</v>
      </c>
      <c r="F21" s="51">
        <v>127.972545</v>
      </c>
      <c r="G21" s="5">
        <v>2.3763862E-2</v>
      </c>
    </row>
    <row r="22" spans="1:7" ht="25.5" x14ac:dyDescent="0.25">
      <c r="A22" s="6">
        <v>16</v>
      </c>
      <c r="B22" s="7" t="s">
        <v>409</v>
      </c>
      <c r="C22" s="11" t="s">
        <v>410</v>
      </c>
      <c r="D22" s="2" t="s">
        <v>172</v>
      </c>
      <c r="E22" s="46">
        <v>10951</v>
      </c>
      <c r="F22" s="51">
        <v>121.8353505</v>
      </c>
      <c r="G22" s="5">
        <v>2.2624215E-2</v>
      </c>
    </row>
    <row r="23" spans="1:7" ht="15" x14ac:dyDescent="0.25">
      <c r="A23" s="6">
        <v>17</v>
      </c>
      <c r="B23" s="7" t="s">
        <v>537</v>
      </c>
      <c r="C23" s="11" t="s">
        <v>538</v>
      </c>
      <c r="D23" s="2" t="s">
        <v>63</v>
      </c>
      <c r="E23" s="46">
        <v>19711</v>
      </c>
      <c r="F23" s="51">
        <v>119.764036</v>
      </c>
      <c r="G23" s="5">
        <v>2.2239582000000001E-2</v>
      </c>
    </row>
    <row r="24" spans="1:7" ht="15" x14ac:dyDescent="0.25">
      <c r="A24" s="6">
        <v>18</v>
      </c>
      <c r="B24" s="7" t="s">
        <v>304</v>
      </c>
      <c r="C24" s="11" t="s">
        <v>305</v>
      </c>
      <c r="D24" s="2" t="s">
        <v>306</v>
      </c>
      <c r="E24" s="46">
        <v>37105</v>
      </c>
      <c r="F24" s="51">
        <v>116.7508825</v>
      </c>
      <c r="G24" s="5">
        <v>2.1680055E-2</v>
      </c>
    </row>
    <row r="25" spans="1:7" ht="51" x14ac:dyDescent="0.25">
      <c r="A25" s="6">
        <v>19</v>
      </c>
      <c r="B25" s="7" t="s">
        <v>321</v>
      </c>
      <c r="C25" s="11" t="s">
        <v>322</v>
      </c>
      <c r="D25" s="2" t="s">
        <v>233</v>
      </c>
      <c r="E25" s="46">
        <v>63751</v>
      </c>
      <c r="F25" s="51">
        <v>116.63245449999999</v>
      </c>
      <c r="G25" s="5">
        <v>2.1658063000000002E-2</v>
      </c>
    </row>
    <row r="26" spans="1:7" ht="25.5" x14ac:dyDescent="0.25">
      <c r="A26" s="6">
        <v>20</v>
      </c>
      <c r="B26" s="7" t="s">
        <v>156</v>
      </c>
      <c r="C26" s="11" t="s">
        <v>157</v>
      </c>
      <c r="D26" s="2" t="s">
        <v>53</v>
      </c>
      <c r="E26" s="46">
        <v>47527</v>
      </c>
      <c r="F26" s="51">
        <v>115.7044815</v>
      </c>
      <c r="G26" s="5">
        <v>2.1485743000000002E-2</v>
      </c>
    </row>
    <row r="27" spans="1:7" ht="25.5" x14ac:dyDescent="0.25">
      <c r="A27" s="6">
        <v>21</v>
      </c>
      <c r="B27" s="7" t="s">
        <v>290</v>
      </c>
      <c r="C27" s="11" t="s">
        <v>291</v>
      </c>
      <c r="D27" s="2" t="s">
        <v>238</v>
      </c>
      <c r="E27" s="46">
        <v>52105</v>
      </c>
      <c r="F27" s="51">
        <v>112.2081175</v>
      </c>
      <c r="G27" s="5">
        <v>2.0836486000000001E-2</v>
      </c>
    </row>
    <row r="28" spans="1:7" ht="15" x14ac:dyDescent="0.25">
      <c r="A28" s="6">
        <v>22</v>
      </c>
      <c r="B28" s="7" t="s">
        <v>202</v>
      </c>
      <c r="C28" s="11" t="s">
        <v>203</v>
      </c>
      <c r="D28" s="2" t="s">
        <v>81</v>
      </c>
      <c r="E28" s="46">
        <v>101536</v>
      </c>
      <c r="F28" s="51">
        <v>110.62347200000001</v>
      </c>
      <c r="G28" s="5">
        <v>2.0542225000000001E-2</v>
      </c>
    </row>
    <row r="29" spans="1:7" ht="25.5" x14ac:dyDescent="0.25">
      <c r="A29" s="6">
        <v>23</v>
      </c>
      <c r="B29" s="7" t="s">
        <v>298</v>
      </c>
      <c r="C29" s="11" t="s">
        <v>299</v>
      </c>
      <c r="D29" s="2" t="s">
        <v>22</v>
      </c>
      <c r="E29" s="46">
        <v>2261</v>
      </c>
      <c r="F29" s="51">
        <v>110.52107150000001</v>
      </c>
      <c r="G29" s="5">
        <v>2.052321E-2</v>
      </c>
    </row>
    <row r="30" spans="1:7" ht="15" x14ac:dyDescent="0.25">
      <c r="A30" s="6">
        <v>24</v>
      </c>
      <c r="B30" s="7" t="s">
        <v>367</v>
      </c>
      <c r="C30" s="11" t="s">
        <v>368</v>
      </c>
      <c r="D30" s="2" t="s">
        <v>369</v>
      </c>
      <c r="E30" s="46">
        <v>3149</v>
      </c>
      <c r="F30" s="51">
        <v>109.4072815</v>
      </c>
      <c r="G30" s="5">
        <v>2.0316384999999999E-2</v>
      </c>
    </row>
    <row r="31" spans="1:7" ht="15" x14ac:dyDescent="0.25">
      <c r="A31" s="6">
        <v>25</v>
      </c>
      <c r="B31" s="7" t="s">
        <v>319</v>
      </c>
      <c r="C31" s="11" t="s">
        <v>320</v>
      </c>
      <c r="D31" s="2" t="s">
        <v>208</v>
      </c>
      <c r="E31" s="46">
        <v>6236</v>
      </c>
      <c r="F31" s="51">
        <v>108.858734</v>
      </c>
      <c r="G31" s="5">
        <v>2.0214521999999999E-2</v>
      </c>
    </row>
    <row r="32" spans="1:7" ht="25.5" x14ac:dyDescent="0.25">
      <c r="A32" s="6">
        <v>26</v>
      </c>
      <c r="B32" s="7" t="s">
        <v>336</v>
      </c>
      <c r="C32" s="11" t="s">
        <v>337</v>
      </c>
      <c r="D32" s="2" t="s">
        <v>44</v>
      </c>
      <c r="E32" s="46">
        <v>34616</v>
      </c>
      <c r="F32" s="51">
        <v>103.536456</v>
      </c>
      <c r="G32" s="5">
        <v>1.9226202000000001E-2</v>
      </c>
    </row>
    <row r="33" spans="1:7" ht="25.5" x14ac:dyDescent="0.25">
      <c r="A33" s="6">
        <v>27</v>
      </c>
      <c r="B33" s="7" t="s">
        <v>349</v>
      </c>
      <c r="C33" s="11" t="s">
        <v>350</v>
      </c>
      <c r="D33" s="2" t="s">
        <v>172</v>
      </c>
      <c r="E33" s="46">
        <v>24353</v>
      </c>
      <c r="F33" s="51">
        <v>94.587052</v>
      </c>
      <c r="G33" s="5">
        <v>1.7564342E-2</v>
      </c>
    </row>
    <row r="34" spans="1:7" ht="15" x14ac:dyDescent="0.25">
      <c r="A34" s="6">
        <v>28</v>
      </c>
      <c r="B34" s="7" t="s">
        <v>370</v>
      </c>
      <c r="C34" s="11" t="s">
        <v>371</v>
      </c>
      <c r="D34" s="2" t="s">
        <v>172</v>
      </c>
      <c r="E34" s="46">
        <v>81638</v>
      </c>
      <c r="F34" s="51">
        <v>94.006157000000002</v>
      </c>
      <c r="G34" s="5">
        <v>1.7456473E-2</v>
      </c>
    </row>
    <row r="35" spans="1:7" ht="15" x14ac:dyDescent="0.25">
      <c r="A35" s="6">
        <v>29</v>
      </c>
      <c r="B35" s="7" t="s">
        <v>296</v>
      </c>
      <c r="C35" s="11" t="s">
        <v>297</v>
      </c>
      <c r="D35" s="2" t="s">
        <v>16</v>
      </c>
      <c r="E35" s="46">
        <v>84278</v>
      </c>
      <c r="F35" s="51">
        <v>91.357352000000006</v>
      </c>
      <c r="G35" s="5">
        <v>1.6964603000000002E-2</v>
      </c>
    </row>
    <row r="36" spans="1:7" ht="15" x14ac:dyDescent="0.25">
      <c r="A36" s="6">
        <v>30</v>
      </c>
      <c r="B36" s="7" t="s">
        <v>330</v>
      </c>
      <c r="C36" s="11" t="s">
        <v>331</v>
      </c>
      <c r="D36" s="2" t="s">
        <v>172</v>
      </c>
      <c r="E36" s="46">
        <v>16274</v>
      </c>
      <c r="F36" s="51">
        <v>90.361384999999999</v>
      </c>
      <c r="G36" s="5">
        <v>1.6779657E-2</v>
      </c>
    </row>
    <row r="37" spans="1:7" ht="15" x14ac:dyDescent="0.25">
      <c r="A37" s="6">
        <v>31</v>
      </c>
      <c r="B37" s="7" t="s">
        <v>342</v>
      </c>
      <c r="C37" s="11" t="s">
        <v>343</v>
      </c>
      <c r="D37" s="2" t="s">
        <v>172</v>
      </c>
      <c r="E37" s="46">
        <v>21089</v>
      </c>
      <c r="F37" s="51">
        <v>86.032575499999993</v>
      </c>
      <c r="G37" s="5">
        <v>1.5975818999999999E-2</v>
      </c>
    </row>
    <row r="38" spans="1:7" ht="15" x14ac:dyDescent="0.25">
      <c r="A38" s="6">
        <v>32</v>
      </c>
      <c r="B38" s="7" t="s">
        <v>511</v>
      </c>
      <c r="C38" s="11" t="s">
        <v>512</v>
      </c>
      <c r="D38" s="2" t="s">
        <v>269</v>
      </c>
      <c r="E38" s="46">
        <v>8060</v>
      </c>
      <c r="F38" s="51">
        <v>85.464209999999994</v>
      </c>
      <c r="G38" s="5">
        <v>1.5870275999999999E-2</v>
      </c>
    </row>
    <row r="39" spans="1:7" ht="15" x14ac:dyDescent="0.25">
      <c r="A39" s="6">
        <v>33</v>
      </c>
      <c r="B39" s="7" t="s">
        <v>64</v>
      </c>
      <c r="C39" s="11" t="s">
        <v>65</v>
      </c>
      <c r="D39" s="2" t="s">
        <v>19</v>
      </c>
      <c r="E39" s="46">
        <v>8495</v>
      </c>
      <c r="F39" s="51">
        <v>85.098662500000003</v>
      </c>
      <c r="G39" s="5">
        <v>1.5802396E-2</v>
      </c>
    </row>
    <row r="40" spans="1:7" ht="25.5" x14ac:dyDescent="0.25">
      <c r="A40" s="6">
        <v>34</v>
      </c>
      <c r="B40" s="7" t="s">
        <v>539</v>
      </c>
      <c r="C40" s="11" t="s">
        <v>540</v>
      </c>
      <c r="D40" s="2" t="s">
        <v>13</v>
      </c>
      <c r="E40" s="46">
        <v>561462</v>
      </c>
      <c r="F40" s="51">
        <v>83.657837999999998</v>
      </c>
      <c r="G40" s="5">
        <v>1.5534842E-2</v>
      </c>
    </row>
    <row r="41" spans="1:7" ht="15" x14ac:dyDescent="0.25">
      <c r="A41" s="6">
        <v>35</v>
      </c>
      <c r="B41" s="7" t="s">
        <v>317</v>
      </c>
      <c r="C41" s="11" t="s">
        <v>318</v>
      </c>
      <c r="D41" s="2" t="s">
        <v>175</v>
      </c>
      <c r="E41" s="46">
        <v>1274</v>
      </c>
      <c r="F41" s="51">
        <v>78.051609999999997</v>
      </c>
      <c r="G41" s="5">
        <v>1.4493794000000001E-2</v>
      </c>
    </row>
    <row r="42" spans="1:7" ht="15" x14ac:dyDescent="0.25">
      <c r="A42" s="6">
        <v>36</v>
      </c>
      <c r="B42" s="7" t="s">
        <v>327</v>
      </c>
      <c r="C42" s="11" t="s">
        <v>328</v>
      </c>
      <c r="D42" s="2" t="s">
        <v>329</v>
      </c>
      <c r="E42" s="46">
        <v>12600</v>
      </c>
      <c r="F42" s="51">
        <v>72.891000000000005</v>
      </c>
      <c r="G42" s="5">
        <v>1.3535494E-2</v>
      </c>
    </row>
    <row r="43" spans="1:7" ht="25.5" x14ac:dyDescent="0.25">
      <c r="A43" s="6">
        <v>37</v>
      </c>
      <c r="B43" s="7" t="s">
        <v>474</v>
      </c>
      <c r="C43" s="11" t="s">
        <v>475</v>
      </c>
      <c r="D43" s="2" t="s">
        <v>41</v>
      </c>
      <c r="E43" s="46">
        <v>52822</v>
      </c>
      <c r="F43" s="51">
        <v>70.015561000000005</v>
      </c>
      <c r="G43" s="5">
        <v>1.3001538999999999E-2</v>
      </c>
    </row>
    <row r="44" spans="1:7" ht="15" x14ac:dyDescent="0.25">
      <c r="A44" s="6">
        <v>38</v>
      </c>
      <c r="B44" s="7" t="s">
        <v>58</v>
      </c>
      <c r="C44" s="11" t="s">
        <v>59</v>
      </c>
      <c r="D44" s="2" t="s">
        <v>60</v>
      </c>
      <c r="E44" s="46">
        <v>48381</v>
      </c>
      <c r="F44" s="51">
        <v>68.725210500000003</v>
      </c>
      <c r="G44" s="5">
        <v>1.2761928000000001E-2</v>
      </c>
    </row>
    <row r="45" spans="1:7" ht="15" x14ac:dyDescent="0.25">
      <c r="A45" s="6">
        <v>39</v>
      </c>
      <c r="B45" s="7" t="s">
        <v>262</v>
      </c>
      <c r="C45" s="11" t="s">
        <v>263</v>
      </c>
      <c r="D45" s="2" t="s">
        <v>172</v>
      </c>
      <c r="E45" s="46">
        <v>87578</v>
      </c>
      <c r="F45" s="51">
        <v>67.259904000000006</v>
      </c>
      <c r="G45" s="5">
        <v>1.2489828E-2</v>
      </c>
    </row>
    <row r="46" spans="1:7" ht="25.5" x14ac:dyDescent="0.25">
      <c r="A46" s="6">
        <v>40</v>
      </c>
      <c r="B46" s="7" t="s">
        <v>292</v>
      </c>
      <c r="C46" s="11" t="s">
        <v>293</v>
      </c>
      <c r="D46" s="2" t="s">
        <v>163</v>
      </c>
      <c r="E46" s="46">
        <v>4917</v>
      </c>
      <c r="F46" s="51">
        <v>66.831863999999996</v>
      </c>
      <c r="G46" s="5">
        <v>1.2410343000000001E-2</v>
      </c>
    </row>
    <row r="47" spans="1:7" ht="15" x14ac:dyDescent="0.25">
      <c r="A47" s="6">
        <v>41</v>
      </c>
      <c r="B47" s="7" t="s">
        <v>294</v>
      </c>
      <c r="C47" s="11" t="s">
        <v>295</v>
      </c>
      <c r="D47" s="2" t="s">
        <v>175</v>
      </c>
      <c r="E47" s="46">
        <v>2818</v>
      </c>
      <c r="F47" s="51">
        <v>65.022531999999998</v>
      </c>
      <c r="G47" s="5">
        <v>1.2074359E-2</v>
      </c>
    </row>
    <row r="48" spans="1:7" ht="15" x14ac:dyDescent="0.25">
      <c r="A48" s="6">
        <v>42</v>
      </c>
      <c r="B48" s="7" t="s">
        <v>541</v>
      </c>
      <c r="C48" s="11" t="s">
        <v>542</v>
      </c>
      <c r="D48" s="2" t="s">
        <v>175</v>
      </c>
      <c r="E48" s="46">
        <v>45135</v>
      </c>
      <c r="F48" s="51">
        <v>55.042132500000001</v>
      </c>
      <c r="G48" s="5">
        <v>1.0221048999999999E-2</v>
      </c>
    </row>
    <row r="49" spans="1:7" ht="15" x14ac:dyDescent="0.25">
      <c r="A49" s="6">
        <v>43</v>
      </c>
      <c r="B49" s="7" t="s">
        <v>359</v>
      </c>
      <c r="C49" s="11" t="s">
        <v>360</v>
      </c>
      <c r="D49" s="2" t="s">
        <v>25</v>
      </c>
      <c r="E49" s="46">
        <v>78021</v>
      </c>
      <c r="F49" s="51">
        <v>53.834490000000002</v>
      </c>
      <c r="G49" s="5">
        <v>9.9967960000000005E-3</v>
      </c>
    </row>
    <row r="50" spans="1:7" ht="15" x14ac:dyDescent="0.25">
      <c r="A50" s="6">
        <v>44</v>
      </c>
      <c r="B50" s="7" t="s">
        <v>375</v>
      </c>
      <c r="C50" s="11" t="s">
        <v>376</v>
      </c>
      <c r="D50" s="2" t="s">
        <v>16</v>
      </c>
      <c r="E50" s="46">
        <v>55958</v>
      </c>
      <c r="F50" s="51">
        <v>39.562306</v>
      </c>
      <c r="G50" s="5">
        <v>7.3465220000000003E-3</v>
      </c>
    </row>
    <row r="51" spans="1:7" ht="15" x14ac:dyDescent="0.25">
      <c r="A51" s="6">
        <v>45</v>
      </c>
      <c r="B51" s="7" t="s">
        <v>363</v>
      </c>
      <c r="C51" s="11" t="s">
        <v>364</v>
      </c>
      <c r="D51" s="2" t="s">
        <v>172</v>
      </c>
      <c r="E51" s="46">
        <v>16423</v>
      </c>
      <c r="F51" s="51">
        <v>36.138811500000003</v>
      </c>
      <c r="G51" s="5">
        <v>6.7107970000000001E-3</v>
      </c>
    </row>
    <row r="52" spans="1:7" ht="15" x14ac:dyDescent="0.25">
      <c r="A52" s="6">
        <v>46</v>
      </c>
      <c r="B52" s="7" t="s">
        <v>377</v>
      </c>
      <c r="C52" s="11" t="s">
        <v>378</v>
      </c>
      <c r="D52" s="2" t="s">
        <v>172</v>
      </c>
      <c r="E52" s="46">
        <v>700</v>
      </c>
      <c r="F52" s="51">
        <v>9.34460625</v>
      </c>
      <c r="G52" s="5">
        <v>1.7352470000000001E-3</v>
      </c>
    </row>
    <row r="53" spans="1:7" ht="15" x14ac:dyDescent="0.25">
      <c r="A53" s="6">
        <v>47</v>
      </c>
      <c r="B53" s="7" t="s">
        <v>379</v>
      </c>
      <c r="C53" s="11" t="s">
        <v>380</v>
      </c>
      <c r="D53" s="2" t="s">
        <v>172</v>
      </c>
      <c r="E53" s="46">
        <v>4902</v>
      </c>
      <c r="F53" s="51">
        <v>6.9730949999999998</v>
      </c>
      <c r="G53" s="5">
        <v>1.2948689999999999E-3</v>
      </c>
    </row>
    <row r="54" spans="1:7" ht="15" x14ac:dyDescent="0.25">
      <c r="A54" s="6">
        <v>48</v>
      </c>
      <c r="B54" s="7" t="s">
        <v>381</v>
      </c>
      <c r="C54" s="11" t="s">
        <v>382</v>
      </c>
      <c r="D54" s="2" t="s">
        <v>172</v>
      </c>
      <c r="E54" s="46">
        <v>4902</v>
      </c>
      <c r="F54" s="51">
        <v>1.335488625</v>
      </c>
      <c r="G54" s="5">
        <v>2.4799400000000002E-4</v>
      </c>
    </row>
    <row r="55" spans="1:7" ht="15" x14ac:dyDescent="0.25">
      <c r="A55" s="1"/>
      <c r="B55" s="2"/>
      <c r="C55" s="8" t="s">
        <v>104</v>
      </c>
      <c r="D55" s="12"/>
      <c r="E55" s="48"/>
      <c r="F55" s="53">
        <v>5196.2691208749984</v>
      </c>
      <c r="G55" s="13">
        <v>0.96492118299999974</v>
      </c>
    </row>
    <row r="56" spans="1:7" ht="15" x14ac:dyDescent="0.25">
      <c r="A56" s="6"/>
      <c r="B56" s="7"/>
      <c r="C56" s="14"/>
      <c r="D56" s="15"/>
      <c r="E56" s="46"/>
      <c r="F56" s="51"/>
      <c r="G56" s="5"/>
    </row>
    <row r="57" spans="1:7" ht="15" x14ac:dyDescent="0.25">
      <c r="A57" s="1"/>
      <c r="B57" s="2"/>
      <c r="C57" s="8" t="s">
        <v>105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6"/>
      <c r="B60" s="17"/>
      <c r="C60" s="8" t="s">
        <v>106</v>
      </c>
      <c r="D60" s="9"/>
      <c r="E60" s="47"/>
      <c r="F60" s="52"/>
      <c r="G60" s="10"/>
    </row>
    <row r="61" spans="1:7" ht="15" x14ac:dyDescent="0.25">
      <c r="A61" s="18"/>
      <c r="B61" s="19"/>
      <c r="C61" s="8" t="s">
        <v>104</v>
      </c>
      <c r="D61" s="20"/>
      <c r="E61" s="49"/>
      <c r="F61" s="54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5"/>
      <c r="G62" s="23"/>
    </row>
    <row r="63" spans="1:7" ht="15" x14ac:dyDescent="0.25">
      <c r="A63" s="1"/>
      <c r="B63" s="2"/>
      <c r="C63" s="8" t="s">
        <v>108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15" x14ac:dyDescent="0.25">
      <c r="A66" s="1"/>
      <c r="B66" s="2"/>
      <c r="C66" s="8" t="s">
        <v>109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110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25.5" x14ac:dyDescent="0.25">
      <c r="A72" s="6"/>
      <c r="B72" s="7"/>
      <c r="C72" s="24" t="s">
        <v>111</v>
      </c>
      <c r="D72" s="25"/>
      <c r="E72" s="48"/>
      <c r="F72" s="53">
        <v>5196.2691208749984</v>
      </c>
      <c r="G72" s="13">
        <v>0.96492118299999974</v>
      </c>
    </row>
    <row r="73" spans="1:7" ht="15" x14ac:dyDescent="0.25">
      <c r="A73" s="1"/>
      <c r="B73" s="2"/>
      <c r="C73" s="11"/>
      <c r="D73" s="4"/>
      <c r="E73" s="46"/>
      <c r="F73" s="51"/>
      <c r="G73" s="5"/>
    </row>
    <row r="74" spans="1:7" ht="15" x14ac:dyDescent="0.25">
      <c r="A74" s="1"/>
      <c r="B74" s="2"/>
      <c r="C74" s="3" t="s">
        <v>112</v>
      </c>
      <c r="D74" s="4"/>
      <c r="E74" s="46"/>
      <c r="F74" s="51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1"/>
      <c r="G77" s="5"/>
    </row>
    <row r="78" spans="1:7" ht="15" x14ac:dyDescent="0.25">
      <c r="A78" s="1"/>
      <c r="B78" s="26"/>
      <c r="C78" s="8" t="s">
        <v>113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6"/>
      <c r="G80" s="27"/>
    </row>
    <row r="81" spans="1:7" ht="15" x14ac:dyDescent="0.25">
      <c r="A81" s="1"/>
      <c r="B81" s="2"/>
      <c r="C81" s="8" t="s">
        <v>114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25.5" x14ac:dyDescent="0.25">
      <c r="A84" s="1"/>
      <c r="B84" s="26"/>
      <c r="C84" s="8" t="s">
        <v>115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1"/>
      <c r="G86" s="5"/>
    </row>
    <row r="87" spans="1:7" ht="15" x14ac:dyDescent="0.25">
      <c r="A87" s="6"/>
      <c r="B87" s="7"/>
      <c r="C87" s="28" t="s">
        <v>116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117</v>
      </c>
      <c r="D89" s="4"/>
      <c r="E89" s="46"/>
      <c r="F89" s="51"/>
      <c r="G89" s="5"/>
    </row>
    <row r="90" spans="1:7" ht="15" x14ac:dyDescent="0.25">
      <c r="A90" s="6"/>
      <c r="B90" s="7"/>
      <c r="C90" s="8" t="s">
        <v>118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119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120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121</v>
      </c>
      <c r="D99" s="9"/>
      <c r="E99" s="47"/>
      <c r="F99" s="52"/>
      <c r="G99" s="10"/>
    </row>
    <row r="100" spans="1:7" ht="15" x14ac:dyDescent="0.25">
      <c r="A100" s="6">
        <v>1</v>
      </c>
      <c r="B100" s="7"/>
      <c r="C100" s="11" t="s">
        <v>840</v>
      </c>
      <c r="D100" s="15"/>
      <c r="E100" s="46"/>
      <c r="F100" s="51">
        <v>192.90819690000001</v>
      </c>
      <c r="G100" s="5">
        <v>3.5822087000000002E-2</v>
      </c>
    </row>
    <row r="101" spans="1:7" ht="15" x14ac:dyDescent="0.25">
      <c r="A101" s="6"/>
      <c r="B101" s="7"/>
      <c r="C101" s="8" t="s">
        <v>104</v>
      </c>
      <c r="D101" s="25"/>
      <c r="E101" s="48"/>
      <c r="F101" s="53">
        <v>192.90819690000001</v>
      </c>
      <c r="G101" s="13">
        <v>3.5822087000000002E-2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25.5" x14ac:dyDescent="0.25">
      <c r="A103" s="6"/>
      <c r="B103" s="7"/>
      <c r="C103" s="24" t="s">
        <v>122</v>
      </c>
      <c r="D103" s="25"/>
      <c r="E103" s="48"/>
      <c r="F103" s="53">
        <v>192.90819690000001</v>
      </c>
      <c r="G103" s="13">
        <v>3.5822087000000002E-2</v>
      </c>
    </row>
    <row r="104" spans="1:7" ht="15" x14ac:dyDescent="0.25">
      <c r="A104" s="6"/>
      <c r="B104" s="7"/>
      <c r="C104" s="29"/>
      <c r="D104" s="7"/>
      <c r="E104" s="46"/>
      <c r="F104" s="51"/>
      <c r="G104" s="5"/>
    </row>
    <row r="105" spans="1:7" ht="15" x14ac:dyDescent="0.25">
      <c r="A105" s="1"/>
      <c r="B105" s="2"/>
      <c r="C105" s="3" t="s">
        <v>123</v>
      </c>
      <c r="D105" s="4"/>
      <c r="E105" s="46"/>
      <c r="F105" s="51"/>
      <c r="G105" s="5"/>
    </row>
    <row r="106" spans="1:7" ht="25.5" x14ac:dyDescent="0.25">
      <c r="A106" s="6"/>
      <c r="B106" s="7"/>
      <c r="C106" s="8" t="s">
        <v>124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1"/>
      <c r="B109" s="2"/>
      <c r="C109" s="3" t="s">
        <v>125</v>
      </c>
      <c r="D109" s="4"/>
      <c r="E109" s="46"/>
      <c r="F109" s="51"/>
      <c r="G109" s="5"/>
    </row>
    <row r="110" spans="1:7" ht="25.5" x14ac:dyDescent="0.25">
      <c r="A110" s="6"/>
      <c r="B110" s="7"/>
      <c r="C110" s="8" t="s">
        <v>126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8" t="s">
        <v>127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6"/>
      <c r="G115" s="27"/>
    </row>
    <row r="116" spans="1:7" ht="25.5" x14ac:dyDescent="0.25">
      <c r="A116" s="6"/>
      <c r="B116" s="7"/>
      <c r="C116" s="29" t="s">
        <v>128</v>
      </c>
      <c r="D116" s="7"/>
      <c r="E116" s="46"/>
      <c r="F116" s="137">
        <v>-4.0026511200000003</v>
      </c>
      <c r="G116" s="138">
        <v>-7.4327229250044867E-4</v>
      </c>
    </row>
    <row r="117" spans="1:7" ht="15" x14ac:dyDescent="0.25">
      <c r="A117" s="6"/>
      <c r="B117" s="7"/>
      <c r="C117" s="30" t="s">
        <v>129</v>
      </c>
      <c r="D117" s="12"/>
      <c r="E117" s="48"/>
      <c r="F117" s="53">
        <v>5385.1746666549989</v>
      </c>
      <c r="G117" s="13">
        <v>0.99999999799999972</v>
      </c>
    </row>
    <row r="119" spans="1:7" ht="15" x14ac:dyDescent="0.25">
      <c r="B119" s="143"/>
      <c r="C119" s="143"/>
      <c r="D119" s="143"/>
      <c r="E119" s="143"/>
      <c r="F119" s="143"/>
    </row>
    <row r="120" spans="1:7" ht="15" x14ac:dyDescent="0.25">
      <c r="B120" s="143"/>
      <c r="C120" s="143"/>
      <c r="D120" s="143"/>
      <c r="E120" s="143"/>
      <c r="F120" s="143"/>
    </row>
    <row r="122" spans="1:7" ht="15" x14ac:dyDescent="0.25">
      <c r="B122" s="36" t="s">
        <v>131</v>
      </c>
      <c r="C122" s="37"/>
      <c r="D122" s="38"/>
    </row>
    <row r="123" spans="1:7" ht="15" x14ac:dyDescent="0.25">
      <c r="B123" s="39" t="s">
        <v>132</v>
      </c>
      <c r="C123" s="40"/>
      <c r="D123" s="62" t="s">
        <v>133</v>
      </c>
    </row>
    <row r="124" spans="1:7" ht="15" x14ac:dyDescent="0.25">
      <c r="B124" s="39" t="s">
        <v>134</v>
      </c>
      <c r="C124" s="40"/>
      <c r="D124" s="62" t="s">
        <v>133</v>
      </c>
    </row>
    <row r="125" spans="1:7" ht="15" x14ac:dyDescent="0.25">
      <c r="B125" s="41" t="s">
        <v>135</v>
      </c>
      <c r="C125" s="40"/>
      <c r="D125" s="42"/>
    </row>
    <row r="126" spans="1:7" ht="25.5" customHeight="1" x14ac:dyDescent="0.25">
      <c r="B126" s="42"/>
      <c r="C126" s="32" t="s">
        <v>136</v>
      </c>
      <c r="D126" s="33" t="s">
        <v>137</v>
      </c>
    </row>
    <row r="127" spans="1:7" ht="12.75" customHeight="1" x14ac:dyDescent="0.25">
      <c r="B127" s="57" t="s">
        <v>138</v>
      </c>
      <c r="C127" s="58" t="s">
        <v>139</v>
      </c>
      <c r="D127" s="58" t="s">
        <v>140</v>
      </c>
    </row>
    <row r="128" spans="1:7" ht="15" x14ac:dyDescent="0.25">
      <c r="B128" s="42" t="s">
        <v>141</v>
      </c>
      <c r="C128" s="43">
        <v>14.679</v>
      </c>
      <c r="D128" s="43">
        <v>14.5411</v>
      </c>
    </row>
    <row r="129" spans="2:4" ht="15" x14ac:dyDescent="0.25">
      <c r="B129" s="42" t="s">
        <v>142</v>
      </c>
      <c r="C129" s="43">
        <v>12.5626</v>
      </c>
      <c r="D129" s="43">
        <v>12.4445</v>
      </c>
    </row>
    <row r="130" spans="2:4" ht="15" x14ac:dyDescent="0.25">
      <c r="B130" s="42" t="s">
        <v>143</v>
      </c>
      <c r="C130" s="43">
        <v>14.4444</v>
      </c>
      <c r="D130" s="43">
        <v>14.3058</v>
      </c>
    </row>
    <row r="131" spans="2:4" ht="15" x14ac:dyDescent="0.25">
      <c r="B131" s="42" t="s">
        <v>144</v>
      </c>
      <c r="C131" s="43">
        <v>12.3398</v>
      </c>
      <c r="D131" s="43">
        <v>12.221399999999999</v>
      </c>
    </row>
    <row r="133" spans="2:4" ht="15" x14ac:dyDescent="0.25">
      <c r="B133" s="59" t="s">
        <v>145</v>
      </c>
      <c r="C133" s="44"/>
      <c r="D133" s="60" t="s">
        <v>133</v>
      </c>
    </row>
    <row r="134" spans="2:4" ht="24.75" customHeight="1" x14ac:dyDescent="0.25">
      <c r="B134" s="61"/>
      <c r="C134" s="61"/>
    </row>
    <row r="135" spans="2:4" ht="15" x14ac:dyDescent="0.25">
      <c r="B135" s="63"/>
      <c r="C135" s="65"/>
      <c r="D135"/>
    </row>
    <row r="137" spans="2:4" ht="15" x14ac:dyDescent="0.25">
      <c r="B137" s="41" t="s">
        <v>146</v>
      </c>
      <c r="C137" s="40"/>
      <c r="D137" s="64" t="s">
        <v>133</v>
      </c>
    </row>
    <row r="138" spans="2:4" ht="15" x14ac:dyDescent="0.25">
      <c r="B138" s="41" t="s">
        <v>147</v>
      </c>
      <c r="C138" s="40"/>
      <c r="D138" s="64" t="s">
        <v>133</v>
      </c>
    </row>
    <row r="139" spans="2:4" ht="15" x14ac:dyDescent="0.25">
      <c r="B139" s="41" t="s">
        <v>148</v>
      </c>
      <c r="C139" s="40"/>
      <c r="D139" s="45">
        <v>0.35392334758409272</v>
      </c>
    </row>
    <row r="140" spans="2:4" ht="15" x14ac:dyDescent="0.25">
      <c r="B140" s="41" t="s">
        <v>149</v>
      </c>
      <c r="C140" s="40"/>
      <c r="D140" s="45" t="s">
        <v>133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V14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543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50180</v>
      </c>
      <c r="F7" s="51">
        <v>393.38610999999997</v>
      </c>
      <c r="G7" s="5">
        <v>4.7562299000000002E-2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32</v>
      </c>
      <c r="E8" s="46">
        <v>33488</v>
      </c>
      <c r="F8" s="51">
        <v>354.403504</v>
      </c>
      <c r="G8" s="5">
        <v>4.2849112000000002E-2</v>
      </c>
    </row>
    <row r="9" spans="1:7" ht="15" x14ac:dyDescent="0.25">
      <c r="A9" s="6">
        <v>3</v>
      </c>
      <c r="B9" s="7" t="s">
        <v>288</v>
      </c>
      <c r="C9" s="11" t="s">
        <v>289</v>
      </c>
      <c r="D9" s="2" t="s">
        <v>238</v>
      </c>
      <c r="E9" s="46">
        <v>76741</v>
      </c>
      <c r="F9" s="51">
        <v>338.38943949999998</v>
      </c>
      <c r="G9" s="5">
        <v>4.0912933999999998E-2</v>
      </c>
    </row>
    <row r="10" spans="1:7" ht="25.5" x14ac:dyDescent="0.25">
      <c r="A10" s="6">
        <v>4</v>
      </c>
      <c r="B10" s="7" t="s">
        <v>393</v>
      </c>
      <c r="C10" s="11" t="s">
        <v>394</v>
      </c>
      <c r="D10" s="2" t="s">
        <v>172</v>
      </c>
      <c r="E10" s="46">
        <v>38607</v>
      </c>
      <c r="F10" s="51">
        <v>279.39885900000002</v>
      </c>
      <c r="G10" s="5">
        <v>3.3780684999999998E-2</v>
      </c>
    </row>
    <row r="11" spans="1:7" ht="15" x14ac:dyDescent="0.25">
      <c r="A11" s="6">
        <v>5</v>
      </c>
      <c r="B11" s="7" t="s">
        <v>435</v>
      </c>
      <c r="C11" s="11" t="s">
        <v>436</v>
      </c>
      <c r="D11" s="2" t="s">
        <v>172</v>
      </c>
      <c r="E11" s="46">
        <v>7322</v>
      </c>
      <c r="F11" s="51">
        <v>269.53014200000001</v>
      </c>
      <c r="G11" s="5">
        <v>3.2587509000000001E-2</v>
      </c>
    </row>
    <row r="12" spans="1:7" ht="25.5" x14ac:dyDescent="0.25">
      <c r="A12" s="6">
        <v>6</v>
      </c>
      <c r="B12" s="7" t="s">
        <v>431</v>
      </c>
      <c r="C12" s="11" t="s">
        <v>432</v>
      </c>
      <c r="D12" s="2" t="s">
        <v>32</v>
      </c>
      <c r="E12" s="46">
        <v>20550</v>
      </c>
      <c r="F12" s="51">
        <v>269.48242499999998</v>
      </c>
      <c r="G12" s="5">
        <v>3.2581739999999998E-2</v>
      </c>
    </row>
    <row r="13" spans="1:7" ht="15" x14ac:dyDescent="0.25">
      <c r="A13" s="6">
        <v>7</v>
      </c>
      <c r="B13" s="7" t="s">
        <v>307</v>
      </c>
      <c r="C13" s="11" t="s">
        <v>308</v>
      </c>
      <c r="D13" s="2" t="s">
        <v>16</v>
      </c>
      <c r="E13" s="46">
        <v>120386</v>
      </c>
      <c r="F13" s="51">
        <v>262.50167299999998</v>
      </c>
      <c r="G13" s="5">
        <v>3.1737732999999997E-2</v>
      </c>
    </row>
    <row r="14" spans="1:7" ht="25.5" x14ac:dyDescent="0.25">
      <c r="A14" s="6">
        <v>8</v>
      </c>
      <c r="B14" s="7" t="s">
        <v>292</v>
      </c>
      <c r="C14" s="11" t="s">
        <v>293</v>
      </c>
      <c r="D14" s="2" t="s">
        <v>163</v>
      </c>
      <c r="E14" s="46">
        <v>18753</v>
      </c>
      <c r="F14" s="51">
        <v>254.89077599999999</v>
      </c>
      <c r="G14" s="5">
        <v>3.0817537999999998E-2</v>
      </c>
    </row>
    <row r="15" spans="1:7" ht="25.5" x14ac:dyDescent="0.25">
      <c r="A15" s="6">
        <v>9</v>
      </c>
      <c r="B15" s="7" t="s">
        <v>391</v>
      </c>
      <c r="C15" s="11" t="s">
        <v>392</v>
      </c>
      <c r="D15" s="2" t="s">
        <v>44</v>
      </c>
      <c r="E15" s="46">
        <v>19965</v>
      </c>
      <c r="F15" s="51">
        <v>246.1584675</v>
      </c>
      <c r="G15" s="5">
        <v>2.9761758999999999E-2</v>
      </c>
    </row>
    <row r="16" spans="1:7" ht="25.5" x14ac:dyDescent="0.25">
      <c r="A16" s="6">
        <v>10</v>
      </c>
      <c r="B16" s="7" t="s">
        <v>315</v>
      </c>
      <c r="C16" s="11" t="s">
        <v>316</v>
      </c>
      <c r="D16" s="2" t="s">
        <v>172</v>
      </c>
      <c r="E16" s="46">
        <v>85240</v>
      </c>
      <c r="F16" s="51">
        <v>243.48805999999999</v>
      </c>
      <c r="G16" s="5">
        <v>2.9438894E-2</v>
      </c>
    </row>
    <row r="17" spans="1:7" ht="25.5" x14ac:dyDescent="0.25">
      <c r="A17" s="6">
        <v>11</v>
      </c>
      <c r="B17" s="7" t="s">
        <v>313</v>
      </c>
      <c r="C17" s="11" t="s">
        <v>314</v>
      </c>
      <c r="D17" s="2" t="s">
        <v>44</v>
      </c>
      <c r="E17" s="46">
        <v>24359</v>
      </c>
      <c r="F17" s="51">
        <v>230.631012</v>
      </c>
      <c r="G17" s="5">
        <v>2.7884414E-2</v>
      </c>
    </row>
    <row r="18" spans="1:7" ht="25.5" x14ac:dyDescent="0.25">
      <c r="A18" s="6">
        <v>12</v>
      </c>
      <c r="B18" s="7" t="s">
        <v>389</v>
      </c>
      <c r="C18" s="11" t="s">
        <v>390</v>
      </c>
      <c r="D18" s="2" t="s">
        <v>53</v>
      </c>
      <c r="E18" s="46">
        <v>91972</v>
      </c>
      <c r="F18" s="51">
        <v>213.37504000000001</v>
      </c>
      <c r="G18" s="5">
        <v>2.5798082999999999E-2</v>
      </c>
    </row>
    <row r="19" spans="1:7" ht="25.5" x14ac:dyDescent="0.25">
      <c r="A19" s="6">
        <v>13</v>
      </c>
      <c r="B19" s="7" t="s">
        <v>311</v>
      </c>
      <c r="C19" s="11" t="s">
        <v>312</v>
      </c>
      <c r="D19" s="2" t="s">
        <v>44</v>
      </c>
      <c r="E19" s="46">
        <v>75912</v>
      </c>
      <c r="F19" s="51">
        <v>204.73466400000001</v>
      </c>
      <c r="G19" s="5">
        <v>2.4753418999999999E-2</v>
      </c>
    </row>
    <row r="20" spans="1:7" ht="25.5" x14ac:dyDescent="0.25">
      <c r="A20" s="6">
        <v>14</v>
      </c>
      <c r="B20" s="7" t="s">
        <v>309</v>
      </c>
      <c r="C20" s="11" t="s">
        <v>310</v>
      </c>
      <c r="D20" s="2" t="s">
        <v>53</v>
      </c>
      <c r="E20" s="46">
        <v>12017</v>
      </c>
      <c r="F20" s="51">
        <v>191.07630850000001</v>
      </c>
      <c r="G20" s="5">
        <v>2.3102058000000002E-2</v>
      </c>
    </row>
    <row r="21" spans="1:7" ht="15" x14ac:dyDescent="0.25">
      <c r="A21" s="6">
        <v>15</v>
      </c>
      <c r="B21" s="7" t="s">
        <v>304</v>
      </c>
      <c r="C21" s="11" t="s">
        <v>305</v>
      </c>
      <c r="D21" s="2" t="s">
        <v>306</v>
      </c>
      <c r="E21" s="46">
        <v>59802</v>
      </c>
      <c r="F21" s="51">
        <v>188.16699299999999</v>
      </c>
      <c r="G21" s="5">
        <v>2.2750307000000001E-2</v>
      </c>
    </row>
    <row r="22" spans="1:7" ht="25.5" x14ac:dyDescent="0.25">
      <c r="A22" s="6">
        <v>16</v>
      </c>
      <c r="B22" s="7" t="s">
        <v>409</v>
      </c>
      <c r="C22" s="11" t="s">
        <v>410</v>
      </c>
      <c r="D22" s="2" t="s">
        <v>172</v>
      </c>
      <c r="E22" s="46">
        <v>16796</v>
      </c>
      <c r="F22" s="51">
        <v>186.86389800000001</v>
      </c>
      <c r="G22" s="5">
        <v>2.2592757000000002E-2</v>
      </c>
    </row>
    <row r="23" spans="1:7" ht="15" x14ac:dyDescent="0.25">
      <c r="A23" s="6">
        <v>17</v>
      </c>
      <c r="B23" s="7" t="s">
        <v>537</v>
      </c>
      <c r="C23" s="11" t="s">
        <v>538</v>
      </c>
      <c r="D23" s="2" t="s">
        <v>63</v>
      </c>
      <c r="E23" s="46">
        <v>30368</v>
      </c>
      <c r="F23" s="51">
        <v>184.51596799999999</v>
      </c>
      <c r="G23" s="5">
        <v>2.2308880999999999E-2</v>
      </c>
    </row>
    <row r="24" spans="1:7" ht="51" x14ac:dyDescent="0.25">
      <c r="A24" s="6">
        <v>18</v>
      </c>
      <c r="B24" s="7" t="s">
        <v>321</v>
      </c>
      <c r="C24" s="11" t="s">
        <v>322</v>
      </c>
      <c r="D24" s="2" t="s">
        <v>233</v>
      </c>
      <c r="E24" s="46">
        <v>98300</v>
      </c>
      <c r="F24" s="51">
        <v>179.83985000000001</v>
      </c>
      <c r="G24" s="5">
        <v>2.1743515000000001E-2</v>
      </c>
    </row>
    <row r="25" spans="1:7" ht="25.5" x14ac:dyDescent="0.25">
      <c r="A25" s="6">
        <v>19</v>
      </c>
      <c r="B25" s="7" t="s">
        <v>156</v>
      </c>
      <c r="C25" s="11" t="s">
        <v>157</v>
      </c>
      <c r="D25" s="2" t="s">
        <v>53</v>
      </c>
      <c r="E25" s="46">
        <v>73074</v>
      </c>
      <c r="F25" s="51">
        <v>177.898653</v>
      </c>
      <c r="G25" s="5">
        <v>2.1508815000000001E-2</v>
      </c>
    </row>
    <row r="26" spans="1:7" ht="25.5" x14ac:dyDescent="0.25">
      <c r="A26" s="6">
        <v>20</v>
      </c>
      <c r="B26" s="7" t="s">
        <v>290</v>
      </c>
      <c r="C26" s="11" t="s">
        <v>291</v>
      </c>
      <c r="D26" s="2" t="s">
        <v>238</v>
      </c>
      <c r="E26" s="46">
        <v>80062</v>
      </c>
      <c r="F26" s="51">
        <v>172.41351700000001</v>
      </c>
      <c r="G26" s="5">
        <v>2.0845635000000001E-2</v>
      </c>
    </row>
    <row r="27" spans="1:7" ht="15" x14ac:dyDescent="0.25">
      <c r="A27" s="6">
        <v>21</v>
      </c>
      <c r="B27" s="7" t="s">
        <v>202</v>
      </c>
      <c r="C27" s="11" t="s">
        <v>203</v>
      </c>
      <c r="D27" s="2" t="s">
        <v>81</v>
      </c>
      <c r="E27" s="46">
        <v>153938</v>
      </c>
      <c r="F27" s="51">
        <v>167.715451</v>
      </c>
      <c r="G27" s="5">
        <v>2.0277615999999998E-2</v>
      </c>
    </row>
    <row r="28" spans="1:7" ht="15" x14ac:dyDescent="0.25">
      <c r="A28" s="6">
        <v>22</v>
      </c>
      <c r="B28" s="7" t="s">
        <v>319</v>
      </c>
      <c r="C28" s="11" t="s">
        <v>320</v>
      </c>
      <c r="D28" s="2" t="s">
        <v>208</v>
      </c>
      <c r="E28" s="46">
        <v>9545</v>
      </c>
      <c r="F28" s="51">
        <v>166.62229249999999</v>
      </c>
      <c r="G28" s="5">
        <v>2.0145448E-2</v>
      </c>
    </row>
    <row r="29" spans="1:7" ht="15" x14ac:dyDescent="0.25">
      <c r="A29" s="6">
        <v>23</v>
      </c>
      <c r="B29" s="7" t="s">
        <v>367</v>
      </c>
      <c r="C29" s="11" t="s">
        <v>368</v>
      </c>
      <c r="D29" s="2" t="s">
        <v>369</v>
      </c>
      <c r="E29" s="46">
        <v>4704</v>
      </c>
      <c r="F29" s="51">
        <v>163.433424</v>
      </c>
      <c r="G29" s="5">
        <v>1.9759898000000001E-2</v>
      </c>
    </row>
    <row r="30" spans="1:7" ht="15" x14ac:dyDescent="0.25">
      <c r="A30" s="6">
        <v>24</v>
      </c>
      <c r="B30" s="7" t="s">
        <v>342</v>
      </c>
      <c r="C30" s="11" t="s">
        <v>343</v>
      </c>
      <c r="D30" s="2" t="s">
        <v>172</v>
      </c>
      <c r="E30" s="46">
        <v>39394</v>
      </c>
      <c r="F30" s="51">
        <v>160.70782299999999</v>
      </c>
      <c r="G30" s="5">
        <v>1.9430360000000001E-2</v>
      </c>
    </row>
    <row r="31" spans="1:7" ht="25.5" x14ac:dyDescent="0.25">
      <c r="A31" s="6">
        <v>25</v>
      </c>
      <c r="B31" s="7" t="s">
        <v>336</v>
      </c>
      <c r="C31" s="11" t="s">
        <v>337</v>
      </c>
      <c r="D31" s="2" t="s">
        <v>44</v>
      </c>
      <c r="E31" s="46">
        <v>53652</v>
      </c>
      <c r="F31" s="51">
        <v>160.47313199999999</v>
      </c>
      <c r="G31" s="5">
        <v>1.9401984000000001E-2</v>
      </c>
    </row>
    <row r="32" spans="1:7" ht="15" x14ac:dyDescent="0.25">
      <c r="A32" s="6">
        <v>26</v>
      </c>
      <c r="B32" s="7" t="s">
        <v>325</v>
      </c>
      <c r="C32" s="11" t="s">
        <v>326</v>
      </c>
      <c r="D32" s="2" t="s">
        <v>208</v>
      </c>
      <c r="E32" s="46">
        <v>14997</v>
      </c>
      <c r="F32" s="51">
        <v>150.58487700000001</v>
      </c>
      <c r="G32" s="5">
        <v>1.8206446000000001E-2</v>
      </c>
    </row>
    <row r="33" spans="1:7" ht="15" x14ac:dyDescent="0.25">
      <c r="A33" s="6">
        <v>27</v>
      </c>
      <c r="B33" s="7" t="s">
        <v>327</v>
      </c>
      <c r="C33" s="11" t="s">
        <v>328</v>
      </c>
      <c r="D33" s="2" t="s">
        <v>329</v>
      </c>
      <c r="E33" s="46">
        <v>25523</v>
      </c>
      <c r="F33" s="51">
        <v>147.650555</v>
      </c>
      <c r="G33" s="5">
        <v>1.7851671999999999E-2</v>
      </c>
    </row>
    <row r="34" spans="1:7" ht="25.5" x14ac:dyDescent="0.25">
      <c r="A34" s="6">
        <v>28</v>
      </c>
      <c r="B34" s="7" t="s">
        <v>349</v>
      </c>
      <c r="C34" s="11" t="s">
        <v>350</v>
      </c>
      <c r="D34" s="2" t="s">
        <v>172</v>
      </c>
      <c r="E34" s="46">
        <v>37895</v>
      </c>
      <c r="F34" s="51">
        <v>147.18418</v>
      </c>
      <c r="G34" s="5">
        <v>1.7795285000000001E-2</v>
      </c>
    </row>
    <row r="35" spans="1:7" ht="15" x14ac:dyDescent="0.25">
      <c r="A35" s="6">
        <v>29</v>
      </c>
      <c r="B35" s="7" t="s">
        <v>370</v>
      </c>
      <c r="C35" s="11" t="s">
        <v>371</v>
      </c>
      <c r="D35" s="2" t="s">
        <v>172</v>
      </c>
      <c r="E35" s="46">
        <v>125421</v>
      </c>
      <c r="F35" s="51">
        <v>144.4222815</v>
      </c>
      <c r="G35" s="5">
        <v>1.7461358E-2</v>
      </c>
    </row>
    <row r="36" spans="1:7" ht="15" x14ac:dyDescent="0.25">
      <c r="A36" s="6">
        <v>30</v>
      </c>
      <c r="B36" s="7" t="s">
        <v>296</v>
      </c>
      <c r="C36" s="11" t="s">
        <v>297</v>
      </c>
      <c r="D36" s="2" t="s">
        <v>16</v>
      </c>
      <c r="E36" s="46">
        <v>129075</v>
      </c>
      <c r="F36" s="51">
        <v>139.91730000000001</v>
      </c>
      <c r="G36" s="5">
        <v>1.6916684000000001E-2</v>
      </c>
    </row>
    <row r="37" spans="1:7" ht="15" x14ac:dyDescent="0.25">
      <c r="A37" s="6">
        <v>31</v>
      </c>
      <c r="B37" s="7" t="s">
        <v>330</v>
      </c>
      <c r="C37" s="11" t="s">
        <v>331</v>
      </c>
      <c r="D37" s="2" t="s">
        <v>172</v>
      </c>
      <c r="E37" s="46">
        <v>24920</v>
      </c>
      <c r="F37" s="51">
        <v>138.3683</v>
      </c>
      <c r="G37" s="5">
        <v>1.6729402000000001E-2</v>
      </c>
    </row>
    <row r="38" spans="1:7" ht="25.5" x14ac:dyDescent="0.25">
      <c r="A38" s="6">
        <v>32</v>
      </c>
      <c r="B38" s="7" t="s">
        <v>539</v>
      </c>
      <c r="C38" s="11" t="s">
        <v>540</v>
      </c>
      <c r="D38" s="2" t="s">
        <v>13</v>
      </c>
      <c r="E38" s="46">
        <v>865199</v>
      </c>
      <c r="F38" s="51">
        <v>128.91465099999999</v>
      </c>
      <c r="G38" s="5">
        <v>1.558641E-2</v>
      </c>
    </row>
    <row r="39" spans="1:7" ht="15" x14ac:dyDescent="0.25">
      <c r="A39" s="6">
        <v>33</v>
      </c>
      <c r="B39" s="7" t="s">
        <v>317</v>
      </c>
      <c r="C39" s="11" t="s">
        <v>318</v>
      </c>
      <c r="D39" s="2" t="s">
        <v>175</v>
      </c>
      <c r="E39" s="46">
        <v>1962</v>
      </c>
      <c r="F39" s="51">
        <v>120.20193</v>
      </c>
      <c r="G39" s="5">
        <v>1.4533000000000001E-2</v>
      </c>
    </row>
    <row r="40" spans="1:7" ht="15" x14ac:dyDescent="0.25">
      <c r="A40" s="6">
        <v>34</v>
      </c>
      <c r="B40" s="7" t="s">
        <v>511</v>
      </c>
      <c r="C40" s="11" t="s">
        <v>512</v>
      </c>
      <c r="D40" s="2" t="s">
        <v>269</v>
      </c>
      <c r="E40" s="46">
        <v>11307</v>
      </c>
      <c r="F40" s="51">
        <v>119.89377450000001</v>
      </c>
      <c r="G40" s="5">
        <v>1.4495742000000001E-2</v>
      </c>
    </row>
    <row r="41" spans="1:7" ht="25.5" x14ac:dyDescent="0.25">
      <c r="A41" s="6">
        <v>35</v>
      </c>
      <c r="B41" s="7" t="s">
        <v>474</v>
      </c>
      <c r="C41" s="11" t="s">
        <v>475</v>
      </c>
      <c r="D41" s="2" t="s">
        <v>41</v>
      </c>
      <c r="E41" s="46">
        <v>90354</v>
      </c>
      <c r="F41" s="51">
        <v>119.76422700000001</v>
      </c>
      <c r="G41" s="5">
        <v>1.4480079E-2</v>
      </c>
    </row>
    <row r="42" spans="1:7" ht="15" x14ac:dyDescent="0.25">
      <c r="A42" s="6">
        <v>36</v>
      </c>
      <c r="B42" s="7" t="s">
        <v>521</v>
      </c>
      <c r="C42" s="11" t="s">
        <v>522</v>
      </c>
      <c r="D42" s="2" t="s">
        <v>16</v>
      </c>
      <c r="E42" s="46">
        <v>91323</v>
      </c>
      <c r="F42" s="51">
        <v>111.048768</v>
      </c>
      <c r="G42" s="5">
        <v>1.3426337999999999E-2</v>
      </c>
    </row>
    <row r="43" spans="1:7" ht="15" x14ac:dyDescent="0.25">
      <c r="A43" s="6">
        <v>37</v>
      </c>
      <c r="B43" s="7" t="s">
        <v>64</v>
      </c>
      <c r="C43" s="11" t="s">
        <v>65</v>
      </c>
      <c r="D43" s="2" t="s">
        <v>19</v>
      </c>
      <c r="E43" s="46">
        <v>10948</v>
      </c>
      <c r="F43" s="51">
        <v>109.67158999999999</v>
      </c>
      <c r="G43" s="5">
        <v>1.325983E-2</v>
      </c>
    </row>
    <row r="44" spans="1:7" ht="15" x14ac:dyDescent="0.25">
      <c r="A44" s="6">
        <v>38</v>
      </c>
      <c r="B44" s="7" t="s">
        <v>58</v>
      </c>
      <c r="C44" s="11" t="s">
        <v>59</v>
      </c>
      <c r="D44" s="2" t="s">
        <v>60</v>
      </c>
      <c r="E44" s="46">
        <v>74475</v>
      </c>
      <c r="F44" s="51">
        <v>105.7917375</v>
      </c>
      <c r="G44" s="5">
        <v>1.2790737E-2</v>
      </c>
    </row>
    <row r="45" spans="1:7" ht="15" x14ac:dyDescent="0.25">
      <c r="A45" s="6">
        <v>39</v>
      </c>
      <c r="B45" s="7" t="s">
        <v>262</v>
      </c>
      <c r="C45" s="11" t="s">
        <v>263</v>
      </c>
      <c r="D45" s="2" t="s">
        <v>172</v>
      </c>
      <c r="E45" s="46">
        <v>137000</v>
      </c>
      <c r="F45" s="51">
        <v>105.21599999999999</v>
      </c>
      <c r="G45" s="5">
        <v>1.2721128E-2</v>
      </c>
    </row>
    <row r="46" spans="1:7" ht="15" x14ac:dyDescent="0.25">
      <c r="A46" s="6">
        <v>40</v>
      </c>
      <c r="B46" s="7" t="s">
        <v>294</v>
      </c>
      <c r="C46" s="11" t="s">
        <v>295</v>
      </c>
      <c r="D46" s="2" t="s">
        <v>175</v>
      </c>
      <c r="E46" s="46">
        <v>4127</v>
      </c>
      <c r="F46" s="51">
        <v>95.226398000000003</v>
      </c>
      <c r="G46" s="5">
        <v>1.1513336000000001E-2</v>
      </c>
    </row>
    <row r="47" spans="1:7" ht="15" x14ac:dyDescent="0.25">
      <c r="A47" s="6">
        <v>41</v>
      </c>
      <c r="B47" s="7" t="s">
        <v>541</v>
      </c>
      <c r="C47" s="11" t="s">
        <v>542</v>
      </c>
      <c r="D47" s="2" t="s">
        <v>175</v>
      </c>
      <c r="E47" s="46">
        <v>69216</v>
      </c>
      <c r="F47" s="51">
        <v>84.408912000000001</v>
      </c>
      <c r="G47" s="5">
        <v>1.0205449E-2</v>
      </c>
    </row>
    <row r="48" spans="1:7" ht="15" x14ac:dyDescent="0.25">
      <c r="A48" s="6">
        <v>42</v>
      </c>
      <c r="B48" s="7" t="s">
        <v>359</v>
      </c>
      <c r="C48" s="11" t="s">
        <v>360</v>
      </c>
      <c r="D48" s="2" t="s">
        <v>25</v>
      </c>
      <c r="E48" s="46">
        <v>119700</v>
      </c>
      <c r="F48" s="51">
        <v>82.593000000000004</v>
      </c>
      <c r="G48" s="5">
        <v>9.9858970000000005E-3</v>
      </c>
    </row>
    <row r="49" spans="1:7" ht="25.5" x14ac:dyDescent="0.25">
      <c r="A49" s="6">
        <v>43</v>
      </c>
      <c r="B49" s="7" t="s">
        <v>298</v>
      </c>
      <c r="C49" s="11" t="s">
        <v>299</v>
      </c>
      <c r="D49" s="2" t="s">
        <v>22</v>
      </c>
      <c r="E49" s="46">
        <v>1561</v>
      </c>
      <c r="F49" s="51">
        <v>76.304021500000005</v>
      </c>
      <c r="G49" s="5">
        <v>9.2255280000000002E-3</v>
      </c>
    </row>
    <row r="50" spans="1:7" ht="15" x14ac:dyDescent="0.25">
      <c r="A50" s="6">
        <v>44</v>
      </c>
      <c r="B50" s="7" t="s">
        <v>375</v>
      </c>
      <c r="C50" s="11" t="s">
        <v>376</v>
      </c>
      <c r="D50" s="2" t="s">
        <v>16</v>
      </c>
      <c r="E50" s="46">
        <v>86673</v>
      </c>
      <c r="F50" s="51">
        <v>61.277811</v>
      </c>
      <c r="G50" s="5">
        <v>7.4087859999999997E-3</v>
      </c>
    </row>
    <row r="51" spans="1:7" ht="15" x14ac:dyDescent="0.25">
      <c r="A51" s="6">
        <v>45</v>
      </c>
      <c r="B51" s="7" t="s">
        <v>363</v>
      </c>
      <c r="C51" s="11" t="s">
        <v>364</v>
      </c>
      <c r="D51" s="2" t="s">
        <v>172</v>
      </c>
      <c r="E51" s="46">
        <v>25567</v>
      </c>
      <c r="F51" s="51">
        <v>56.260183499999997</v>
      </c>
      <c r="G51" s="5">
        <v>6.8021310000000003E-3</v>
      </c>
    </row>
    <row r="52" spans="1:7" ht="15" x14ac:dyDescent="0.25">
      <c r="A52" s="6">
        <v>46</v>
      </c>
      <c r="B52" s="7" t="s">
        <v>377</v>
      </c>
      <c r="C52" s="11" t="s">
        <v>378</v>
      </c>
      <c r="D52" s="2" t="s">
        <v>172</v>
      </c>
      <c r="E52" s="46">
        <v>1075</v>
      </c>
      <c r="F52" s="51">
        <v>14.350645312999999</v>
      </c>
      <c r="G52" s="5">
        <v>1.735063E-3</v>
      </c>
    </row>
    <row r="53" spans="1:7" ht="15" x14ac:dyDescent="0.25">
      <c r="A53" s="6">
        <v>47</v>
      </c>
      <c r="B53" s="7" t="s">
        <v>379</v>
      </c>
      <c r="C53" s="11" t="s">
        <v>380</v>
      </c>
      <c r="D53" s="2" t="s">
        <v>172</v>
      </c>
      <c r="E53" s="46">
        <v>7527</v>
      </c>
      <c r="F53" s="51">
        <v>10.707157499999999</v>
      </c>
      <c r="G53" s="5">
        <v>1.294548E-3</v>
      </c>
    </row>
    <row r="54" spans="1:7" ht="15" x14ac:dyDescent="0.25">
      <c r="A54" s="6">
        <v>48</v>
      </c>
      <c r="B54" s="7" t="s">
        <v>381</v>
      </c>
      <c r="C54" s="11" t="s">
        <v>382</v>
      </c>
      <c r="D54" s="2" t="s">
        <v>172</v>
      </c>
      <c r="E54" s="46">
        <v>7527</v>
      </c>
      <c r="F54" s="51">
        <v>2.0506370629999999</v>
      </c>
      <c r="G54" s="5">
        <v>2.4793200000000002E-4</v>
      </c>
    </row>
    <row r="55" spans="1:7" ht="15" x14ac:dyDescent="0.25">
      <c r="A55" s="1"/>
      <c r="B55" s="2"/>
      <c r="C55" s="8" t="s">
        <v>104</v>
      </c>
      <c r="D55" s="12"/>
      <c r="E55" s="48"/>
      <c r="F55" s="53">
        <v>7931.9064193759996</v>
      </c>
      <c r="G55" s="13">
        <v>0.95900617400000021</v>
      </c>
    </row>
    <row r="56" spans="1:7" ht="15" x14ac:dyDescent="0.25">
      <c r="A56" s="6"/>
      <c r="B56" s="7"/>
      <c r="C56" s="14"/>
      <c r="D56" s="15"/>
      <c r="E56" s="46"/>
      <c r="F56" s="51"/>
      <c r="G56" s="5"/>
    </row>
    <row r="57" spans="1:7" ht="15" x14ac:dyDescent="0.25">
      <c r="A57" s="1"/>
      <c r="B57" s="2"/>
      <c r="C57" s="8" t="s">
        <v>105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6"/>
      <c r="B60" s="17"/>
      <c r="C60" s="8" t="s">
        <v>106</v>
      </c>
      <c r="D60" s="9"/>
      <c r="E60" s="47"/>
      <c r="F60" s="52"/>
      <c r="G60" s="10"/>
    </row>
    <row r="61" spans="1:7" ht="15" x14ac:dyDescent="0.25">
      <c r="A61" s="18"/>
      <c r="B61" s="19"/>
      <c r="C61" s="8" t="s">
        <v>104</v>
      </c>
      <c r="D61" s="20"/>
      <c r="E61" s="49"/>
      <c r="F61" s="54">
        <v>0</v>
      </c>
      <c r="G61" s="21">
        <v>0</v>
      </c>
    </row>
    <row r="62" spans="1:7" ht="15" x14ac:dyDescent="0.25">
      <c r="A62" s="18"/>
      <c r="B62" s="19"/>
      <c r="C62" s="14"/>
      <c r="D62" s="22"/>
      <c r="E62" s="50"/>
      <c r="F62" s="55"/>
      <c r="G62" s="23"/>
    </row>
    <row r="63" spans="1:7" ht="15" x14ac:dyDescent="0.25">
      <c r="A63" s="1"/>
      <c r="B63" s="2"/>
      <c r="C63" s="8" t="s">
        <v>108</v>
      </c>
      <c r="D63" s="9"/>
      <c r="E63" s="47"/>
      <c r="F63" s="52"/>
      <c r="G63" s="10"/>
    </row>
    <row r="64" spans="1:7" ht="15" x14ac:dyDescent="0.25">
      <c r="A64" s="1"/>
      <c r="B64" s="2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1"/>
      <c r="B65" s="2"/>
      <c r="C65" s="14"/>
      <c r="D65" s="4"/>
      <c r="E65" s="46"/>
      <c r="F65" s="51"/>
      <c r="G65" s="5"/>
    </row>
    <row r="66" spans="1:7" ht="15" x14ac:dyDescent="0.25">
      <c r="A66" s="1"/>
      <c r="B66" s="2"/>
      <c r="C66" s="8" t="s">
        <v>109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110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25.5" x14ac:dyDescent="0.25">
      <c r="A72" s="6"/>
      <c r="B72" s="7"/>
      <c r="C72" s="24" t="s">
        <v>111</v>
      </c>
      <c r="D72" s="25"/>
      <c r="E72" s="48"/>
      <c r="F72" s="53">
        <v>7931.9064193759996</v>
      </c>
      <c r="G72" s="13">
        <v>0.95900617400000021</v>
      </c>
    </row>
    <row r="73" spans="1:7" ht="15" x14ac:dyDescent="0.25">
      <c r="A73" s="1"/>
      <c r="B73" s="2"/>
      <c r="C73" s="11"/>
      <c r="D73" s="4"/>
      <c r="E73" s="46"/>
      <c r="F73" s="51"/>
      <c r="G73" s="5"/>
    </row>
    <row r="74" spans="1:7" ht="15" x14ac:dyDescent="0.25">
      <c r="A74" s="1"/>
      <c r="B74" s="2"/>
      <c r="C74" s="3" t="s">
        <v>112</v>
      </c>
      <c r="D74" s="4"/>
      <c r="E74" s="46"/>
      <c r="F74" s="51"/>
      <c r="G74" s="5"/>
    </row>
    <row r="75" spans="1:7" ht="25.5" x14ac:dyDescent="0.25">
      <c r="A75" s="1"/>
      <c r="B75" s="2"/>
      <c r="C75" s="8" t="s">
        <v>10</v>
      </c>
      <c r="D75" s="9"/>
      <c r="E75" s="47"/>
      <c r="F75" s="52"/>
      <c r="G75" s="10"/>
    </row>
    <row r="76" spans="1:7" ht="15" x14ac:dyDescent="0.25">
      <c r="A76" s="6"/>
      <c r="B76" s="7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6"/>
      <c r="B77" s="7"/>
      <c r="C77" s="14"/>
      <c r="D77" s="4"/>
      <c r="E77" s="46"/>
      <c r="F77" s="51"/>
      <c r="G77" s="5"/>
    </row>
    <row r="78" spans="1:7" ht="15" x14ac:dyDescent="0.25">
      <c r="A78" s="1"/>
      <c r="B78" s="26"/>
      <c r="C78" s="8" t="s">
        <v>113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6"/>
      <c r="G80" s="27"/>
    </row>
    <row r="81" spans="1:7" ht="15" x14ac:dyDescent="0.25">
      <c r="A81" s="1"/>
      <c r="B81" s="2"/>
      <c r="C81" s="8" t="s">
        <v>114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25.5" x14ac:dyDescent="0.25">
      <c r="A84" s="1"/>
      <c r="B84" s="26"/>
      <c r="C84" s="8" t="s">
        <v>115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1"/>
      <c r="G86" s="5"/>
    </row>
    <row r="87" spans="1:7" ht="15" x14ac:dyDescent="0.25">
      <c r="A87" s="6"/>
      <c r="B87" s="7"/>
      <c r="C87" s="28" t="s">
        <v>116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117</v>
      </c>
      <c r="D89" s="4"/>
      <c r="E89" s="46"/>
      <c r="F89" s="51"/>
      <c r="G89" s="5"/>
    </row>
    <row r="90" spans="1:7" ht="15" x14ac:dyDescent="0.25">
      <c r="A90" s="6"/>
      <c r="B90" s="7"/>
      <c r="C90" s="8" t="s">
        <v>118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25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7"/>
      <c r="E92" s="46"/>
      <c r="F92" s="51"/>
      <c r="G92" s="5"/>
    </row>
    <row r="93" spans="1:7" ht="15" x14ac:dyDescent="0.25">
      <c r="A93" s="6"/>
      <c r="B93" s="7"/>
      <c r="C93" s="8" t="s">
        <v>119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120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121</v>
      </c>
      <c r="D99" s="9"/>
      <c r="E99" s="47"/>
      <c r="F99" s="52"/>
      <c r="G99" s="10"/>
    </row>
    <row r="100" spans="1:7" ht="15" x14ac:dyDescent="0.25">
      <c r="A100" s="6">
        <v>1</v>
      </c>
      <c r="B100" s="7"/>
      <c r="C100" s="11" t="s">
        <v>840</v>
      </c>
      <c r="D100" s="15"/>
      <c r="E100" s="46"/>
      <c r="F100" s="51">
        <v>351.8325663</v>
      </c>
      <c r="G100" s="5">
        <v>4.2538273000000001E-2</v>
      </c>
    </row>
    <row r="101" spans="1:7" ht="15" x14ac:dyDescent="0.25">
      <c r="A101" s="6"/>
      <c r="B101" s="7"/>
      <c r="C101" s="8" t="s">
        <v>104</v>
      </c>
      <c r="D101" s="25"/>
      <c r="E101" s="48"/>
      <c r="F101" s="53">
        <v>351.8325663</v>
      </c>
      <c r="G101" s="13">
        <v>4.2538273000000001E-2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25.5" x14ac:dyDescent="0.25">
      <c r="A103" s="6"/>
      <c r="B103" s="7"/>
      <c r="C103" s="24" t="s">
        <v>122</v>
      </c>
      <c r="D103" s="25"/>
      <c r="E103" s="48"/>
      <c r="F103" s="53">
        <v>351.8325663</v>
      </c>
      <c r="G103" s="13">
        <v>4.2538273000000001E-2</v>
      </c>
    </row>
    <row r="104" spans="1:7" ht="15" x14ac:dyDescent="0.25">
      <c r="A104" s="6"/>
      <c r="B104" s="7"/>
      <c r="C104" s="29"/>
      <c r="D104" s="7"/>
      <c r="E104" s="46"/>
      <c r="F104" s="51"/>
      <c r="G104" s="5"/>
    </row>
    <row r="105" spans="1:7" ht="15" x14ac:dyDescent="0.25">
      <c r="A105" s="1"/>
      <c r="B105" s="2"/>
      <c r="C105" s="3" t="s">
        <v>123</v>
      </c>
      <c r="D105" s="4"/>
      <c r="E105" s="46"/>
      <c r="F105" s="51"/>
      <c r="G105" s="5"/>
    </row>
    <row r="106" spans="1:7" ht="25.5" x14ac:dyDescent="0.25">
      <c r="A106" s="6"/>
      <c r="B106" s="7"/>
      <c r="C106" s="8" t="s">
        <v>124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1"/>
      <c r="B109" s="2"/>
      <c r="C109" s="3" t="s">
        <v>125</v>
      </c>
      <c r="D109" s="4"/>
      <c r="E109" s="46"/>
      <c r="F109" s="51"/>
      <c r="G109" s="5"/>
    </row>
    <row r="110" spans="1:7" ht="25.5" x14ac:dyDescent="0.25">
      <c r="A110" s="6"/>
      <c r="B110" s="7"/>
      <c r="C110" s="8" t="s">
        <v>126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8" t="s">
        <v>127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6"/>
      <c r="G115" s="27"/>
    </row>
    <row r="116" spans="1:7" ht="25.5" x14ac:dyDescent="0.25">
      <c r="A116" s="6"/>
      <c r="B116" s="7"/>
      <c r="C116" s="29" t="s">
        <v>128</v>
      </c>
      <c r="D116" s="7"/>
      <c r="E116" s="46"/>
      <c r="F116" s="137">
        <v>-12.774072110000001</v>
      </c>
      <c r="G116" s="138">
        <v>-1.5444476241276304E-3</v>
      </c>
    </row>
    <row r="117" spans="1:7" ht="15" x14ac:dyDescent="0.25">
      <c r="A117" s="6"/>
      <c r="B117" s="7"/>
      <c r="C117" s="30" t="s">
        <v>129</v>
      </c>
      <c r="D117" s="12"/>
      <c r="E117" s="48"/>
      <c r="F117" s="53">
        <v>8270.9649135660002</v>
      </c>
      <c r="G117" s="13">
        <v>0.99999999900000025</v>
      </c>
    </row>
    <row r="119" spans="1:7" ht="15" x14ac:dyDescent="0.25">
      <c r="B119" s="143"/>
      <c r="C119" s="143"/>
      <c r="D119" s="143"/>
      <c r="E119" s="143"/>
      <c r="F119" s="143"/>
    </row>
    <row r="120" spans="1:7" ht="15" x14ac:dyDescent="0.25">
      <c r="B120" s="143"/>
      <c r="C120" s="143"/>
      <c r="D120" s="143"/>
      <c r="E120" s="143"/>
      <c r="F120" s="143"/>
    </row>
    <row r="122" spans="1:7" ht="15" x14ac:dyDescent="0.25">
      <c r="B122" s="36" t="s">
        <v>131</v>
      </c>
      <c r="C122" s="37"/>
      <c r="D122" s="38"/>
    </row>
    <row r="123" spans="1:7" ht="15" x14ac:dyDescent="0.25">
      <c r="B123" s="39" t="s">
        <v>132</v>
      </c>
      <c r="C123" s="40"/>
      <c r="D123" s="62" t="s">
        <v>133</v>
      </c>
    </row>
    <row r="124" spans="1:7" ht="15" x14ac:dyDescent="0.25">
      <c r="B124" s="39" t="s">
        <v>134</v>
      </c>
      <c r="C124" s="40"/>
      <c r="D124" s="62" t="s">
        <v>133</v>
      </c>
    </row>
    <row r="125" spans="1:7" ht="15" x14ac:dyDescent="0.25">
      <c r="B125" s="41" t="s">
        <v>135</v>
      </c>
      <c r="C125" s="40"/>
      <c r="D125" s="42"/>
    </row>
    <row r="126" spans="1:7" ht="25.5" customHeight="1" x14ac:dyDescent="0.25">
      <c r="B126" s="42"/>
      <c r="C126" s="32" t="s">
        <v>136</v>
      </c>
      <c r="D126" s="33" t="s">
        <v>137</v>
      </c>
    </row>
    <row r="127" spans="1:7" ht="12.75" customHeight="1" x14ac:dyDescent="0.25">
      <c r="B127" s="57" t="s">
        <v>138</v>
      </c>
      <c r="C127" s="58" t="s">
        <v>139</v>
      </c>
      <c r="D127" s="58" t="s">
        <v>140</v>
      </c>
    </row>
    <row r="128" spans="1:7" ht="15" x14ac:dyDescent="0.25">
      <c r="B128" s="42" t="s">
        <v>141</v>
      </c>
      <c r="C128" s="43">
        <v>10.161799999999999</v>
      </c>
      <c r="D128" s="43">
        <v>10.0671</v>
      </c>
    </row>
    <row r="129" spans="2:4" ht="15" x14ac:dyDescent="0.25">
      <c r="B129" s="42" t="s">
        <v>142</v>
      </c>
      <c r="C129" s="43">
        <v>10.161799999999999</v>
      </c>
      <c r="D129" s="43">
        <v>10.0671</v>
      </c>
    </row>
    <row r="130" spans="2:4" ht="15" x14ac:dyDescent="0.25">
      <c r="B130" s="42" t="s">
        <v>143</v>
      </c>
      <c r="C130" s="43">
        <v>9.9823000000000004</v>
      </c>
      <c r="D130" s="43">
        <v>9.8828999999999994</v>
      </c>
    </row>
    <row r="131" spans="2:4" ht="15" x14ac:dyDescent="0.25">
      <c r="B131" s="42" t="s">
        <v>144</v>
      </c>
      <c r="C131" s="43">
        <v>9.9823000000000004</v>
      </c>
      <c r="D131" s="43">
        <v>9.8828999999999994</v>
      </c>
    </row>
    <row r="133" spans="2:4" ht="15" x14ac:dyDescent="0.25">
      <c r="B133" s="59" t="s">
        <v>145</v>
      </c>
      <c r="C133" s="44"/>
      <c r="D133" s="60" t="s">
        <v>133</v>
      </c>
    </row>
    <row r="134" spans="2:4" ht="24.75" customHeight="1" x14ac:dyDescent="0.25">
      <c r="B134" s="61"/>
      <c r="C134" s="61"/>
    </row>
    <row r="135" spans="2:4" ht="15" x14ac:dyDescent="0.25">
      <c r="B135" s="63"/>
      <c r="C135" s="65"/>
      <c r="D135"/>
    </row>
    <row r="137" spans="2:4" ht="15" x14ac:dyDescent="0.25">
      <c r="B137" s="41" t="s">
        <v>146</v>
      </c>
      <c r="C137" s="40"/>
      <c r="D137" s="64" t="s">
        <v>133</v>
      </c>
    </row>
    <row r="138" spans="2:4" ht="15" x14ac:dyDescent="0.25">
      <c r="B138" s="41" t="s">
        <v>147</v>
      </c>
      <c r="C138" s="40"/>
      <c r="D138" s="64" t="s">
        <v>133</v>
      </c>
    </row>
    <row r="139" spans="2:4" ht="15" x14ac:dyDescent="0.25">
      <c r="B139" s="41" t="s">
        <v>148</v>
      </c>
      <c r="C139" s="40"/>
      <c r="D139" s="45">
        <v>0.31365953205528746</v>
      </c>
    </row>
    <row r="140" spans="2:4" ht="15" x14ac:dyDescent="0.25">
      <c r="B140" s="41" t="s">
        <v>149</v>
      </c>
      <c r="C140" s="40"/>
      <c r="D140" s="45" t="s">
        <v>133</v>
      </c>
    </row>
  </sheetData>
  <mergeCells count="5">
    <mergeCell ref="A1:G1"/>
    <mergeCell ref="A2:G2"/>
    <mergeCell ref="A3:G3"/>
    <mergeCell ref="B119:F119"/>
    <mergeCell ref="B120:F120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544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17</v>
      </c>
      <c r="C7" s="11" t="s">
        <v>18</v>
      </c>
      <c r="D7" s="2" t="s">
        <v>19</v>
      </c>
      <c r="E7" s="46">
        <v>21928</v>
      </c>
      <c r="F7" s="51">
        <v>171.90455600000001</v>
      </c>
      <c r="G7" s="5">
        <v>4.7278320999999998E-2</v>
      </c>
    </row>
    <row r="8" spans="1:7" ht="25.5" x14ac:dyDescent="0.25">
      <c r="A8" s="6">
        <v>2</v>
      </c>
      <c r="B8" s="7" t="s">
        <v>45</v>
      </c>
      <c r="C8" s="11" t="s">
        <v>46</v>
      </c>
      <c r="D8" s="2" t="s">
        <v>32</v>
      </c>
      <c r="E8" s="46">
        <v>14645</v>
      </c>
      <c r="F8" s="51">
        <v>154.988035</v>
      </c>
      <c r="G8" s="5">
        <v>4.2625827999999998E-2</v>
      </c>
    </row>
    <row r="9" spans="1:7" ht="15" x14ac:dyDescent="0.25">
      <c r="A9" s="6">
        <v>3</v>
      </c>
      <c r="B9" s="7" t="s">
        <v>288</v>
      </c>
      <c r="C9" s="11" t="s">
        <v>289</v>
      </c>
      <c r="D9" s="2" t="s">
        <v>238</v>
      </c>
      <c r="E9" s="46">
        <v>33579</v>
      </c>
      <c r="F9" s="51">
        <v>148.06660049999999</v>
      </c>
      <c r="G9" s="5">
        <v>4.0722250000000002E-2</v>
      </c>
    </row>
    <row r="10" spans="1:7" ht="25.5" x14ac:dyDescent="0.25">
      <c r="A10" s="6">
        <v>4</v>
      </c>
      <c r="B10" s="7" t="s">
        <v>393</v>
      </c>
      <c r="C10" s="11" t="s">
        <v>394</v>
      </c>
      <c r="D10" s="2" t="s">
        <v>172</v>
      </c>
      <c r="E10" s="46">
        <v>16880</v>
      </c>
      <c r="F10" s="51">
        <v>122.16056</v>
      </c>
      <c r="G10" s="5">
        <v>3.3597399999999999E-2</v>
      </c>
    </row>
    <row r="11" spans="1:7" ht="25.5" x14ac:dyDescent="0.25">
      <c r="A11" s="6">
        <v>5</v>
      </c>
      <c r="B11" s="7" t="s">
        <v>313</v>
      </c>
      <c r="C11" s="11" t="s">
        <v>314</v>
      </c>
      <c r="D11" s="2" t="s">
        <v>44</v>
      </c>
      <c r="E11" s="46">
        <v>12787</v>
      </c>
      <c r="F11" s="51">
        <v>121.06731600000001</v>
      </c>
      <c r="G11" s="5">
        <v>3.3296728999999997E-2</v>
      </c>
    </row>
    <row r="12" spans="1:7" ht="15" x14ac:dyDescent="0.25">
      <c r="A12" s="6">
        <v>6</v>
      </c>
      <c r="B12" s="7" t="s">
        <v>435</v>
      </c>
      <c r="C12" s="11" t="s">
        <v>436</v>
      </c>
      <c r="D12" s="2" t="s">
        <v>172</v>
      </c>
      <c r="E12" s="46">
        <v>3227</v>
      </c>
      <c r="F12" s="51">
        <v>118.789097</v>
      </c>
      <c r="G12" s="5">
        <v>3.2670157999999998E-2</v>
      </c>
    </row>
    <row r="13" spans="1:7" ht="25.5" x14ac:dyDescent="0.25">
      <c r="A13" s="6">
        <v>7</v>
      </c>
      <c r="B13" s="7" t="s">
        <v>431</v>
      </c>
      <c r="C13" s="11" t="s">
        <v>432</v>
      </c>
      <c r="D13" s="2" t="s">
        <v>32</v>
      </c>
      <c r="E13" s="46">
        <v>8998</v>
      </c>
      <c r="F13" s="51">
        <v>117.995273</v>
      </c>
      <c r="G13" s="5">
        <v>3.2451835999999998E-2</v>
      </c>
    </row>
    <row r="14" spans="1:7" ht="15" x14ac:dyDescent="0.25">
      <c r="A14" s="6">
        <v>8</v>
      </c>
      <c r="B14" s="7" t="s">
        <v>307</v>
      </c>
      <c r="C14" s="11" t="s">
        <v>308</v>
      </c>
      <c r="D14" s="2" t="s">
        <v>16</v>
      </c>
      <c r="E14" s="46">
        <v>52762</v>
      </c>
      <c r="F14" s="51">
        <v>115.047541</v>
      </c>
      <c r="G14" s="5">
        <v>3.1641131000000003E-2</v>
      </c>
    </row>
    <row r="15" spans="1:7" ht="25.5" x14ac:dyDescent="0.25">
      <c r="A15" s="6">
        <v>9</v>
      </c>
      <c r="B15" s="7" t="s">
        <v>292</v>
      </c>
      <c r="C15" s="11" t="s">
        <v>293</v>
      </c>
      <c r="D15" s="2" t="s">
        <v>163</v>
      </c>
      <c r="E15" s="46">
        <v>8330</v>
      </c>
      <c r="F15" s="51">
        <v>113.22136</v>
      </c>
      <c r="G15" s="5">
        <v>3.1138882999999999E-2</v>
      </c>
    </row>
    <row r="16" spans="1:7" ht="25.5" x14ac:dyDescent="0.25">
      <c r="A16" s="6">
        <v>10</v>
      </c>
      <c r="B16" s="7" t="s">
        <v>315</v>
      </c>
      <c r="C16" s="11" t="s">
        <v>316</v>
      </c>
      <c r="D16" s="2" t="s">
        <v>172</v>
      </c>
      <c r="E16" s="46">
        <v>37460</v>
      </c>
      <c r="F16" s="51">
        <v>107.00449</v>
      </c>
      <c r="G16" s="5">
        <v>2.9429078000000001E-2</v>
      </c>
    </row>
    <row r="17" spans="1:7" ht="25.5" x14ac:dyDescent="0.25">
      <c r="A17" s="6">
        <v>11</v>
      </c>
      <c r="B17" s="7" t="s">
        <v>391</v>
      </c>
      <c r="C17" s="11" t="s">
        <v>392</v>
      </c>
      <c r="D17" s="2" t="s">
        <v>44</v>
      </c>
      <c r="E17" s="46">
        <v>8653</v>
      </c>
      <c r="F17" s="51">
        <v>106.6871635</v>
      </c>
      <c r="G17" s="5">
        <v>2.9341804999999999E-2</v>
      </c>
    </row>
    <row r="18" spans="1:7" ht="25.5" x14ac:dyDescent="0.25">
      <c r="A18" s="6">
        <v>12</v>
      </c>
      <c r="B18" s="7" t="s">
        <v>389</v>
      </c>
      <c r="C18" s="11" t="s">
        <v>390</v>
      </c>
      <c r="D18" s="2" t="s">
        <v>53</v>
      </c>
      <c r="E18" s="46">
        <v>40249</v>
      </c>
      <c r="F18" s="51">
        <v>93.377679999999998</v>
      </c>
      <c r="G18" s="5">
        <v>2.5681342999999999E-2</v>
      </c>
    </row>
    <row r="19" spans="1:7" ht="25.5" x14ac:dyDescent="0.25">
      <c r="A19" s="6">
        <v>13</v>
      </c>
      <c r="B19" s="7" t="s">
        <v>311</v>
      </c>
      <c r="C19" s="11" t="s">
        <v>312</v>
      </c>
      <c r="D19" s="2" t="s">
        <v>44</v>
      </c>
      <c r="E19" s="46">
        <v>33411</v>
      </c>
      <c r="F19" s="51">
        <v>90.109466999999995</v>
      </c>
      <c r="G19" s="5">
        <v>2.4782498E-2</v>
      </c>
    </row>
    <row r="20" spans="1:7" ht="15" x14ac:dyDescent="0.25">
      <c r="A20" s="6">
        <v>14</v>
      </c>
      <c r="B20" s="7" t="s">
        <v>325</v>
      </c>
      <c r="C20" s="11" t="s">
        <v>326</v>
      </c>
      <c r="D20" s="2" t="s">
        <v>208</v>
      </c>
      <c r="E20" s="46">
        <v>8599</v>
      </c>
      <c r="F20" s="51">
        <v>86.342558999999994</v>
      </c>
      <c r="G20" s="5">
        <v>2.3746498000000001E-2</v>
      </c>
    </row>
    <row r="21" spans="1:7" ht="25.5" x14ac:dyDescent="0.25">
      <c r="A21" s="6">
        <v>15</v>
      </c>
      <c r="B21" s="7" t="s">
        <v>309</v>
      </c>
      <c r="C21" s="11" t="s">
        <v>310</v>
      </c>
      <c r="D21" s="2" t="s">
        <v>53</v>
      </c>
      <c r="E21" s="46">
        <v>5264</v>
      </c>
      <c r="F21" s="51">
        <v>83.700232</v>
      </c>
      <c r="G21" s="5">
        <v>2.3019787999999999E-2</v>
      </c>
    </row>
    <row r="22" spans="1:7" ht="15" x14ac:dyDescent="0.25">
      <c r="A22" s="6">
        <v>16</v>
      </c>
      <c r="B22" s="7" t="s">
        <v>304</v>
      </c>
      <c r="C22" s="11" t="s">
        <v>305</v>
      </c>
      <c r="D22" s="2" t="s">
        <v>306</v>
      </c>
      <c r="E22" s="46">
        <v>26254</v>
      </c>
      <c r="F22" s="51">
        <v>82.608210999999997</v>
      </c>
      <c r="G22" s="5">
        <v>2.2719453000000001E-2</v>
      </c>
    </row>
    <row r="23" spans="1:7" ht="15" x14ac:dyDescent="0.25">
      <c r="A23" s="6">
        <v>17</v>
      </c>
      <c r="B23" s="7" t="s">
        <v>202</v>
      </c>
      <c r="C23" s="11" t="s">
        <v>203</v>
      </c>
      <c r="D23" s="2" t="s">
        <v>81</v>
      </c>
      <c r="E23" s="46">
        <v>75185</v>
      </c>
      <c r="F23" s="51">
        <v>81.914057499999998</v>
      </c>
      <c r="G23" s="5">
        <v>2.2528543000000002E-2</v>
      </c>
    </row>
    <row r="24" spans="1:7" ht="25.5" x14ac:dyDescent="0.25">
      <c r="A24" s="6">
        <v>18</v>
      </c>
      <c r="B24" s="7" t="s">
        <v>409</v>
      </c>
      <c r="C24" s="11" t="s">
        <v>410</v>
      </c>
      <c r="D24" s="2" t="s">
        <v>172</v>
      </c>
      <c r="E24" s="46">
        <v>7308</v>
      </c>
      <c r="F24" s="51">
        <v>81.305154000000002</v>
      </c>
      <c r="G24" s="5">
        <v>2.2361078E-2</v>
      </c>
    </row>
    <row r="25" spans="1:7" ht="15" x14ac:dyDescent="0.25">
      <c r="A25" s="6">
        <v>19</v>
      </c>
      <c r="B25" s="7" t="s">
        <v>537</v>
      </c>
      <c r="C25" s="11" t="s">
        <v>538</v>
      </c>
      <c r="D25" s="2" t="s">
        <v>63</v>
      </c>
      <c r="E25" s="46">
        <v>13353</v>
      </c>
      <c r="F25" s="51">
        <v>81.132828000000003</v>
      </c>
      <c r="G25" s="5">
        <v>2.2313684E-2</v>
      </c>
    </row>
    <row r="26" spans="1:7" ht="51" x14ac:dyDescent="0.25">
      <c r="A26" s="6">
        <v>20</v>
      </c>
      <c r="B26" s="7" t="s">
        <v>321</v>
      </c>
      <c r="C26" s="11" t="s">
        <v>322</v>
      </c>
      <c r="D26" s="2" t="s">
        <v>233</v>
      </c>
      <c r="E26" s="46">
        <v>43143</v>
      </c>
      <c r="F26" s="51">
        <v>78.930118500000006</v>
      </c>
      <c r="G26" s="5">
        <v>2.1707879999999999E-2</v>
      </c>
    </row>
    <row r="27" spans="1:7" ht="25.5" x14ac:dyDescent="0.25">
      <c r="A27" s="6">
        <v>21</v>
      </c>
      <c r="B27" s="7" t="s">
        <v>156</v>
      </c>
      <c r="C27" s="11" t="s">
        <v>157</v>
      </c>
      <c r="D27" s="2" t="s">
        <v>53</v>
      </c>
      <c r="E27" s="46">
        <v>32121</v>
      </c>
      <c r="F27" s="51">
        <v>78.198574500000007</v>
      </c>
      <c r="G27" s="5">
        <v>2.1506686000000001E-2</v>
      </c>
    </row>
    <row r="28" spans="1:7" ht="25.5" x14ac:dyDescent="0.25">
      <c r="A28" s="6">
        <v>22</v>
      </c>
      <c r="B28" s="7" t="s">
        <v>290</v>
      </c>
      <c r="C28" s="11" t="s">
        <v>291</v>
      </c>
      <c r="D28" s="2" t="s">
        <v>238</v>
      </c>
      <c r="E28" s="46">
        <v>35123</v>
      </c>
      <c r="F28" s="51">
        <v>75.637380500000006</v>
      </c>
      <c r="G28" s="5">
        <v>2.0802290000000001E-2</v>
      </c>
    </row>
    <row r="29" spans="1:7" ht="15" x14ac:dyDescent="0.25">
      <c r="A29" s="6">
        <v>23</v>
      </c>
      <c r="B29" s="7" t="s">
        <v>319</v>
      </c>
      <c r="C29" s="11" t="s">
        <v>320</v>
      </c>
      <c r="D29" s="2" t="s">
        <v>208</v>
      </c>
      <c r="E29" s="46">
        <v>4170</v>
      </c>
      <c r="F29" s="51">
        <v>72.793604999999999</v>
      </c>
      <c r="G29" s="5">
        <v>2.0020176000000001E-2</v>
      </c>
    </row>
    <row r="30" spans="1:7" ht="25.5" x14ac:dyDescent="0.25">
      <c r="A30" s="6">
        <v>24</v>
      </c>
      <c r="B30" s="7" t="s">
        <v>336</v>
      </c>
      <c r="C30" s="11" t="s">
        <v>337</v>
      </c>
      <c r="D30" s="2" t="s">
        <v>44</v>
      </c>
      <c r="E30" s="46">
        <v>23024</v>
      </c>
      <c r="F30" s="51">
        <v>68.864784</v>
      </c>
      <c r="G30" s="5">
        <v>1.8939646000000001E-2</v>
      </c>
    </row>
    <row r="31" spans="1:7" ht="25.5" x14ac:dyDescent="0.25">
      <c r="A31" s="6">
        <v>25</v>
      </c>
      <c r="B31" s="7" t="s">
        <v>349</v>
      </c>
      <c r="C31" s="11" t="s">
        <v>350</v>
      </c>
      <c r="D31" s="2" t="s">
        <v>172</v>
      </c>
      <c r="E31" s="46">
        <v>16647</v>
      </c>
      <c r="F31" s="51">
        <v>64.656948</v>
      </c>
      <c r="G31" s="5">
        <v>1.7782379000000001E-2</v>
      </c>
    </row>
    <row r="32" spans="1:7" ht="15" x14ac:dyDescent="0.25">
      <c r="A32" s="6">
        <v>26</v>
      </c>
      <c r="B32" s="7" t="s">
        <v>327</v>
      </c>
      <c r="C32" s="11" t="s">
        <v>328</v>
      </c>
      <c r="D32" s="2" t="s">
        <v>329</v>
      </c>
      <c r="E32" s="46">
        <v>11002</v>
      </c>
      <c r="F32" s="51">
        <v>63.646569999999997</v>
      </c>
      <c r="G32" s="5">
        <v>1.7504498E-2</v>
      </c>
    </row>
    <row r="33" spans="1:7" ht="15" x14ac:dyDescent="0.25">
      <c r="A33" s="6">
        <v>27</v>
      </c>
      <c r="B33" s="7" t="s">
        <v>342</v>
      </c>
      <c r="C33" s="11" t="s">
        <v>343</v>
      </c>
      <c r="D33" s="2" t="s">
        <v>172</v>
      </c>
      <c r="E33" s="46">
        <v>15600</v>
      </c>
      <c r="F33" s="51">
        <v>63.6402</v>
      </c>
      <c r="G33" s="5">
        <v>1.7502746E-2</v>
      </c>
    </row>
    <row r="34" spans="1:7" ht="15" x14ac:dyDescent="0.25">
      <c r="A34" s="6">
        <v>28</v>
      </c>
      <c r="B34" s="7" t="s">
        <v>370</v>
      </c>
      <c r="C34" s="11" t="s">
        <v>371</v>
      </c>
      <c r="D34" s="2" t="s">
        <v>172</v>
      </c>
      <c r="E34" s="46">
        <v>54870</v>
      </c>
      <c r="F34" s="51">
        <v>63.182805000000002</v>
      </c>
      <c r="G34" s="5">
        <v>1.7376949999999999E-2</v>
      </c>
    </row>
    <row r="35" spans="1:7" ht="15" x14ac:dyDescent="0.25">
      <c r="A35" s="6">
        <v>29</v>
      </c>
      <c r="B35" s="7" t="s">
        <v>296</v>
      </c>
      <c r="C35" s="11" t="s">
        <v>297</v>
      </c>
      <c r="D35" s="2" t="s">
        <v>16</v>
      </c>
      <c r="E35" s="46">
        <v>56603</v>
      </c>
      <c r="F35" s="51">
        <v>61.357652000000002</v>
      </c>
      <c r="G35" s="5">
        <v>1.6874984999999999E-2</v>
      </c>
    </row>
    <row r="36" spans="1:7" ht="15" x14ac:dyDescent="0.25">
      <c r="A36" s="6">
        <v>30</v>
      </c>
      <c r="B36" s="7" t="s">
        <v>330</v>
      </c>
      <c r="C36" s="11" t="s">
        <v>331</v>
      </c>
      <c r="D36" s="2" t="s">
        <v>172</v>
      </c>
      <c r="E36" s="46">
        <v>10914</v>
      </c>
      <c r="F36" s="51">
        <v>60.599984999999997</v>
      </c>
      <c r="G36" s="5">
        <v>1.6666606E-2</v>
      </c>
    </row>
    <row r="37" spans="1:7" ht="25.5" x14ac:dyDescent="0.25">
      <c r="A37" s="6">
        <v>31</v>
      </c>
      <c r="B37" s="7" t="s">
        <v>539</v>
      </c>
      <c r="C37" s="11" t="s">
        <v>540</v>
      </c>
      <c r="D37" s="2" t="s">
        <v>13</v>
      </c>
      <c r="E37" s="46">
        <v>372197</v>
      </c>
      <c r="F37" s="51">
        <v>55.457352999999998</v>
      </c>
      <c r="G37" s="5">
        <v>1.5252246000000001E-2</v>
      </c>
    </row>
    <row r="38" spans="1:7" ht="15" x14ac:dyDescent="0.25">
      <c r="A38" s="6">
        <v>32</v>
      </c>
      <c r="B38" s="7" t="s">
        <v>511</v>
      </c>
      <c r="C38" s="11" t="s">
        <v>512</v>
      </c>
      <c r="D38" s="2" t="s">
        <v>269</v>
      </c>
      <c r="E38" s="46">
        <v>4983</v>
      </c>
      <c r="F38" s="51">
        <v>52.8372405</v>
      </c>
      <c r="G38" s="5">
        <v>1.4531644999999999E-2</v>
      </c>
    </row>
    <row r="39" spans="1:7" ht="15" x14ac:dyDescent="0.25">
      <c r="A39" s="6">
        <v>33</v>
      </c>
      <c r="B39" s="7" t="s">
        <v>317</v>
      </c>
      <c r="C39" s="11" t="s">
        <v>318</v>
      </c>
      <c r="D39" s="2" t="s">
        <v>175</v>
      </c>
      <c r="E39" s="46">
        <v>859</v>
      </c>
      <c r="F39" s="51">
        <v>52.626635</v>
      </c>
      <c r="G39" s="5">
        <v>1.4473723000000001E-2</v>
      </c>
    </row>
    <row r="40" spans="1:7" ht="25.5" x14ac:dyDescent="0.25">
      <c r="A40" s="6">
        <v>34</v>
      </c>
      <c r="B40" s="7" t="s">
        <v>474</v>
      </c>
      <c r="C40" s="11" t="s">
        <v>475</v>
      </c>
      <c r="D40" s="2" t="s">
        <v>41</v>
      </c>
      <c r="E40" s="46">
        <v>39424</v>
      </c>
      <c r="F40" s="51">
        <v>52.256512000000001</v>
      </c>
      <c r="G40" s="5">
        <v>1.4371929E-2</v>
      </c>
    </row>
    <row r="41" spans="1:7" ht="15" x14ac:dyDescent="0.25">
      <c r="A41" s="6">
        <v>35</v>
      </c>
      <c r="B41" s="7" t="s">
        <v>521</v>
      </c>
      <c r="C41" s="11" t="s">
        <v>522</v>
      </c>
      <c r="D41" s="2" t="s">
        <v>16</v>
      </c>
      <c r="E41" s="46">
        <v>42702</v>
      </c>
      <c r="F41" s="51">
        <v>51.925632</v>
      </c>
      <c r="G41" s="5">
        <v>1.4280928999999999E-2</v>
      </c>
    </row>
    <row r="42" spans="1:7" ht="15" x14ac:dyDescent="0.25">
      <c r="A42" s="6">
        <v>36</v>
      </c>
      <c r="B42" s="7" t="s">
        <v>64</v>
      </c>
      <c r="C42" s="11" t="s">
        <v>65</v>
      </c>
      <c r="D42" s="2" t="s">
        <v>19</v>
      </c>
      <c r="E42" s="46">
        <v>4830</v>
      </c>
      <c r="F42" s="51">
        <v>48.384524999999996</v>
      </c>
      <c r="G42" s="5">
        <v>1.3307029999999999E-2</v>
      </c>
    </row>
    <row r="43" spans="1:7" ht="15" x14ac:dyDescent="0.25">
      <c r="A43" s="6">
        <v>37</v>
      </c>
      <c r="B43" s="7" t="s">
        <v>58</v>
      </c>
      <c r="C43" s="11" t="s">
        <v>59</v>
      </c>
      <c r="D43" s="2" t="s">
        <v>60</v>
      </c>
      <c r="E43" s="46">
        <v>32648</v>
      </c>
      <c r="F43" s="51">
        <v>46.376483999999998</v>
      </c>
      <c r="G43" s="5">
        <v>1.2754765E-2</v>
      </c>
    </row>
    <row r="44" spans="1:7" ht="15" x14ac:dyDescent="0.25">
      <c r="A44" s="6">
        <v>38</v>
      </c>
      <c r="B44" s="7" t="s">
        <v>262</v>
      </c>
      <c r="C44" s="11" t="s">
        <v>263</v>
      </c>
      <c r="D44" s="2" t="s">
        <v>172</v>
      </c>
      <c r="E44" s="46">
        <v>60000</v>
      </c>
      <c r="F44" s="51">
        <v>46.08</v>
      </c>
      <c r="G44" s="5">
        <v>1.2673225E-2</v>
      </c>
    </row>
    <row r="45" spans="1:7" ht="15" x14ac:dyDescent="0.25">
      <c r="A45" s="6">
        <v>39</v>
      </c>
      <c r="B45" s="7" t="s">
        <v>294</v>
      </c>
      <c r="C45" s="11" t="s">
        <v>295</v>
      </c>
      <c r="D45" s="2" t="s">
        <v>175</v>
      </c>
      <c r="E45" s="46">
        <v>1901</v>
      </c>
      <c r="F45" s="51">
        <v>43.863674000000003</v>
      </c>
      <c r="G45" s="5">
        <v>1.2063676000000001E-2</v>
      </c>
    </row>
    <row r="46" spans="1:7" ht="15" x14ac:dyDescent="0.25">
      <c r="A46" s="6">
        <v>40</v>
      </c>
      <c r="B46" s="7" t="s">
        <v>541</v>
      </c>
      <c r="C46" s="11" t="s">
        <v>542</v>
      </c>
      <c r="D46" s="2" t="s">
        <v>175</v>
      </c>
      <c r="E46" s="46">
        <v>30543</v>
      </c>
      <c r="F46" s="51">
        <v>37.2471885</v>
      </c>
      <c r="G46" s="5">
        <v>1.0243967E-2</v>
      </c>
    </row>
    <row r="47" spans="1:7" ht="15" x14ac:dyDescent="0.25">
      <c r="A47" s="6">
        <v>41</v>
      </c>
      <c r="B47" s="7" t="s">
        <v>359</v>
      </c>
      <c r="C47" s="11" t="s">
        <v>360</v>
      </c>
      <c r="D47" s="2" t="s">
        <v>25</v>
      </c>
      <c r="E47" s="46">
        <v>52451</v>
      </c>
      <c r="F47" s="51">
        <v>36.191189999999999</v>
      </c>
      <c r="G47" s="5">
        <v>9.9535390000000008E-3</v>
      </c>
    </row>
    <row r="48" spans="1:7" ht="25.5" x14ac:dyDescent="0.25">
      <c r="A48" s="6">
        <v>42</v>
      </c>
      <c r="B48" s="7" t="s">
        <v>298</v>
      </c>
      <c r="C48" s="11" t="s">
        <v>299</v>
      </c>
      <c r="D48" s="2" t="s">
        <v>22</v>
      </c>
      <c r="E48" s="46">
        <v>684</v>
      </c>
      <c r="F48" s="51">
        <v>33.434945999999997</v>
      </c>
      <c r="G48" s="5">
        <v>9.1954989999999993E-3</v>
      </c>
    </row>
    <row r="49" spans="1:7" ht="15" x14ac:dyDescent="0.25">
      <c r="A49" s="6">
        <v>43</v>
      </c>
      <c r="B49" s="7" t="s">
        <v>375</v>
      </c>
      <c r="C49" s="11" t="s">
        <v>376</v>
      </c>
      <c r="D49" s="2" t="s">
        <v>16</v>
      </c>
      <c r="E49" s="46">
        <v>38010</v>
      </c>
      <c r="F49" s="51">
        <v>26.873069999999998</v>
      </c>
      <c r="G49" s="5">
        <v>7.3908079999999996E-3</v>
      </c>
    </row>
    <row r="50" spans="1:7" ht="15" x14ac:dyDescent="0.25">
      <c r="A50" s="6">
        <v>44</v>
      </c>
      <c r="B50" s="7" t="s">
        <v>363</v>
      </c>
      <c r="C50" s="11" t="s">
        <v>364</v>
      </c>
      <c r="D50" s="2" t="s">
        <v>172</v>
      </c>
      <c r="E50" s="46">
        <v>11310</v>
      </c>
      <c r="F50" s="51">
        <v>24.887654999999999</v>
      </c>
      <c r="G50" s="5">
        <v>6.8447660000000004E-3</v>
      </c>
    </row>
    <row r="51" spans="1:7" ht="15" x14ac:dyDescent="0.25">
      <c r="A51" s="6">
        <v>45</v>
      </c>
      <c r="B51" s="7" t="s">
        <v>377</v>
      </c>
      <c r="C51" s="11" t="s">
        <v>378</v>
      </c>
      <c r="D51" s="2" t="s">
        <v>172</v>
      </c>
      <c r="E51" s="46">
        <v>1449</v>
      </c>
      <c r="F51" s="51">
        <v>19.343334938000002</v>
      </c>
      <c r="G51" s="5">
        <v>5.319931E-3</v>
      </c>
    </row>
    <row r="52" spans="1:7" ht="15" x14ac:dyDescent="0.25">
      <c r="A52" s="6">
        <v>46</v>
      </c>
      <c r="B52" s="7" t="s">
        <v>381</v>
      </c>
      <c r="C52" s="11" t="s">
        <v>382</v>
      </c>
      <c r="D52" s="2" t="s">
        <v>172</v>
      </c>
      <c r="E52" s="46">
        <v>10141</v>
      </c>
      <c r="F52" s="51">
        <v>2.7627886880000001</v>
      </c>
      <c r="G52" s="5">
        <v>7.5984000000000002E-4</v>
      </c>
    </row>
    <row r="53" spans="1:7" ht="15" x14ac:dyDescent="0.25">
      <c r="A53" s="1"/>
      <c r="B53" s="2"/>
      <c r="C53" s="8" t="s">
        <v>104</v>
      </c>
      <c r="D53" s="12"/>
      <c r="E53" s="48"/>
      <c r="F53" s="53">
        <v>3459.4790316259987</v>
      </c>
      <c r="G53" s="13">
        <v>0.95144866399999972</v>
      </c>
    </row>
    <row r="54" spans="1:7" ht="15" x14ac:dyDescent="0.25">
      <c r="A54" s="6"/>
      <c r="B54" s="7"/>
      <c r="C54" s="14"/>
      <c r="D54" s="15"/>
      <c r="E54" s="46"/>
      <c r="F54" s="51"/>
      <c r="G54" s="5"/>
    </row>
    <row r="55" spans="1:7" ht="15" x14ac:dyDescent="0.25">
      <c r="A55" s="1"/>
      <c r="B55" s="2"/>
      <c r="C55" s="8" t="s">
        <v>105</v>
      </c>
      <c r="D55" s="9"/>
      <c r="E55" s="47"/>
      <c r="F55" s="52"/>
      <c r="G55" s="10"/>
    </row>
    <row r="56" spans="1:7" ht="15" x14ac:dyDescent="0.25">
      <c r="A56" s="1"/>
      <c r="B56" s="2"/>
      <c r="C56" s="8" t="s">
        <v>104</v>
      </c>
      <c r="D56" s="12"/>
      <c r="E56" s="48"/>
      <c r="F56" s="53">
        <v>0</v>
      </c>
      <c r="G56" s="13">
        <v>0</v>
      </c>
    </row>
    <row r="57" spans="1:7" ht="15" x14ac:dyDescent="0.25">
      <c r="A57" s="6"/>
      <c r="B57" s="7"/>
      <c r="C57" s="14"/>
      <c r="D57" s="15"/>
      <c r="E57" s="46"/>
      <c r="F57" s="51"/>
      <c r="G57" s="5"/>
    </row>
    <row r="58" spans="1:7" ht="15" x14ac:dyDescent="0.25">
      <c r="A58" s="16"/>
      <c r="B58" s="17"/>
      <c r="C58" s="8" t="s">
        <v>106</v>
      </c>
      <c r="D58" s="9"/>
      <c r="E58" s="47"/>
      <c r="F58" s="52"/>
      <c r="G58" s="10"/>
    </row>
    <row r="59" spans="1:7" ht="15" x14ac:dyDescent="0.25">
      <c r="A59" s="18"/>
      <c r="B59" s="19"/>
      <c r="C59" s="8" t="s">
        <v>104</v>
      </c>
      <c r="D59" s="20"/>
      <c r="E59" s="49"/>
      <c r="F59" s="54">
        <v>0</v>
      </c>
      <c r="G59" s="21">
        <v>0</v>
      </c>
    </row>
    <row r="60" spans="1:7" ht="15" x14ac:dyDescent="0.25">
      <c r="A60" s="18"/>
      <c r="B60" s="19"/>
      <c r="C60" s="14"/>
      <c r="D60" s="22"/>
      <c r="E60" s="50"/>
      <c r="F60" s="55"/>
      <c r="G60" s="23"/>
    </row>
    <row r="61" spans="1:7" ht="15" x14ac:dyDescent="0.25">
      <c r="A61" s="1"/>
      <c r="B61" s="2"/>
      <c r="C61" s="8" t="s">
        <v>108</v>
      </c>
      <c r="D61" s="9"/>
      <c r="E61" s="47"/>
      <c r="F61" s="52"/>
      <c r="G61" s="10"/>
    </row>
    <row r="62" spans="1:7" ht="15" x14ac:dyDescent="0.25">
      <c r="A62" s="1"/>
      <c r="B62" s="2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1"/>
      <c r="G63" s="5"/>
    </row>
    <row r="64" spans="1:7" ht="15" x14ac:dyDescent="0.25">
      <c r="A64" s="1"/>
      <c r="B64" s="2"/>
      <c r="C64" s="8" t="s">
        <v>109</v>
      </c>
      <c r="D64" s="9"/>
      <c r="E64" s="47"/>
      <c r="F64" s="52"/>
      <c r="G64" s="10"/>
    </row>
    <row r="65" spans="1:7" ht="15" x14ac:dyDescent="0.25">
      <c r="A65" s="1"/>
      <c r="B65" s="2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15" x14ac:dyDescent="0.25">
      <c r="A67" s="1"/>
      <c r="B67" s="2"/>
      <c r="C67" s="8" t="s">
        <v>110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1"/>
      <c r="B69" s="2"/>
      <c r="C69" s="14"/>
      <c r="D69" s="4"/>
      <c r="E69" s="46"/>
      <c r="F69" s="51"/>
      <c r="G69" s="5"/>
    </row>
    <row r="70" spans="1:7" ht="25.5" x14ac:dyDescent="0.25">
      <c r="A70" s="6"/>
      <c r="B70" s="7"/>
      <c r="C70" s="24" t="s">
        <v>111</v>
      </c>
      <c r="D70" s="25"/>
      <c r="E70" s="48"/>
      <c r="F70" s="53">
        <v>3459.4790316259987</v>
      </c>
      <c r="G70" s="13">
        <v>0.95144866399999972</v>
      </c>
    </row>
    <row r="71" spans="1:7" ht="15" x14ac:dyDescent="0.25">
      <c r="A71" s="1"/>
      <c r="B71" s="2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112</v>
      </c>
      <c r="D72" s="4"/>
      <c r="E72" s="46"/>
      <c r="F72" s="51"/>
      <c r="G72" s="5"/>
    </row>
    <row r="73" spans="1:7" ht="25.5" x14ac:dyDescent="0.25">
      <c r="A73" s="1"/>
      <c r="B73" s="2"/>
      <c r="C73" s="8" t="s">
        <v>10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1"/>
      <c r="G75" s="5"/>
    </row>
    <row r="76" spans="1:7" ht="15" x14ac:dyDescent="0.25">
      <c r="A76" s="1"/>
      <c r="B76" s="26"/>
      <c r="C76" s="8" t="s">
        <v>113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6"/>
      <c r="G78" s="27"/>
    </row>
    <row r="79" spans="1:7" ht="15" x14ac:dyDescent="0.25">
      <c r="A79" s="1"/>
      <c r="B79" s="2"/>
      <c r="C79" s="8" t="s">
        <v>114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1"/>
      <c r="B82" s="26"/>
      <c r="C82" s="8" t="s">
        <v>115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1"/>
      <c r="G84" s="5"/>
    </row>
    <row r="85" spans="1:7" ht="15" x14ac:dyDescent="0.25">
      <c r="A85" s="6"/>
      <c r="B85" s="7"/>
      <c r="C85" s="28" t="s">
        <v>116</v>
      </c>
      <c r="D85" s="25"/>
      <c r="E85" s="48"/>
      <c r="F85" s="53">
        <v>0</v>
      </c>
      <c r="G85" s="13">
        <v>0</v>
      </c>
    </row>
    <row r="86" spans="1:7" ht="15" x14ac:dyDescent="0.25">
      <c r="A86" s="6"/>
      <c r="B86" s="7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117</v>
      </c>
      <c r="D87" s="4"/>
      <c r="E87" s="46"/>
      <c r="F87" s="51"/>
      <c r="G87" s="5"/>
    </row>
    <row r="88" spans="1:7" ht="15" x14ac:dyDescent="0.25">
      <c r="A88" s="6"/>
      <c r="B88" s="7"/>
      <c r="C88" s="8" t="s">
        <v>118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119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120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15" x14ac:dyDescent="0.25">
      <c r="A97" s="6"/>
      <c r="B97" s="7"/>
      <c r="C97" s="8" t="s">
        <v>121</v>
      </c>
      <c r="D97" s="9"/>
      <c r="E97" s="47"/>
      <c r="F97" s="52"/>
      <c r="G97" s="10"/>
    </row>
    <row r="98" spans="1:7" ht="15" x14ac:dyDescent="0.25">
      <c r="A98" s="6">
        <v>1</v>
      </c>
      <c r="B98" s="7"/>
      <c r="C98" s="11" t="s">
        <v>840</v>
      </c>
      <c r="D98" s="15"/>
      <c r="E98" s="46"/>
      <c r="F98" s="51">
        <v>178.91485610000001</v>
      </c>
      <c r="G98" s="5">
        <v>4.9206340000000001E-2</v>
      </c>
    </row>
    <row r="99" spans="1:7" ht="15" x14ac:dyDescent="0.25">
      <c r="A99" s="6"/>
      <c r="B99" s="7"/>
      <c r="C99" s="8" t="s">
        <v>104</v>
      </c>
      <c r="D99" s="25"/>
      <c r="E99" s="48"/>
      <c r="F99" s="53">
        <v>178.91485610000001</v>
      </c>
      <c r="G99" s="13">
        <v>4.9206340000000001E-2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25.5" x14ac:dyDescent="0.25">
      <c r="A101" s="6"/>
      <c r="B101" s="7"/>
      <c r="C101" s="24" t="s">
        <v>122</v>
      </c>
      <c r="D101" s="25"/>
      <c r="E101" s="48"/>
      <c r="F101" s="53">
        <v>178.91485610000001</v>
      </c>
      <c r="G101" s="13">
        <v>4.9206340000000001E-2</v>
      </c>
    </row>
    <row r="102" spans="1:7" ht="15" x14ac:dyDescent="0.25">
      <c r="A102" s="6"/>
      <c r="B102" s="7"/>
      <c r="C102" s="29"/>
      <c r="D102" s="7"/>
      <c r="E102" s="46"/>
      <c r="F102" s="51"/>
      <c r="G102" s="5"/>
    </row>
    <row r="103" spans="1:7" ht="15" x14ac:dyDescent="0.25">
      <c r="A103" s="1"/>
      <c r="B103" s="2"/>
      <c r="C103" s="3" t="s">
        <v>123</v>
      </c>
      <c r="D103" s="4"/>
      <c r="E103" s="46"/>
      <c r="F103" s="51"/>
      <c r="G103" s="5"/>
    </row>
    <row r="104" spans="1:7" ht="25.5" x14ac:dyDescent="0.25">
      <c r="A104" s="6"/>
      <c r="B104" s="7"/>
      <c r="C104" s="8" t="s">
        <v>124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1"/>
      <c r="B107" s="2"/>
      <c r="C107" s="3" t="s">
        <v>125</v>
      </c>
      <c r="D107" s="4"/>
      <c r="E107" s="46"/>
      <c r="F107" s="51"/>
      <c r="G107" s="5"/>
    </row>
    <row r="108" spans="1:7" ht="25.5" x14ac:dyDescent="0.25">
      <c r="A108" s="6"/>
      <c r="B108" s="7"/>
      <c r="C108" s="8" t="s">
        <v>126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8" t="s">
        <v>127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6"/>
      <c r="G113" s="27"/>
    </row>
    <row r="114" spans="1:7" ht="25.5" x14ac:dyDescent="0.25">
      <c r="A114" s="6"/>
      <c r="B114" s="7"/>
      <c r="C114" s="29" t="s">
        <v>128</v>
      </c>
      <c r="D114" s="7"/>
      <c r="E114" s="46"/>
      <c r="F114" s="137">
        <v>-2.3816032100000002</v>
      </c>
      <c r="G114" s="138">
        <v>-6.5500417040450761E-4</v>
      </c>
    </row>
    <row r="115" spans="1:7" ht="15" x14ac:dyDescent="0.25">
      <c r="A115" s="6"/>
      <c r="B115" s="7"/>
      <c r="C115" s="30" t="s">
        <v>129</v>
      </c>
      <c r="D115" s="12"/>
      <c r="E115" s="48"/>
      <c r="F115" s="53">
        <v>3636.0122845159985</v>
      </c>
      <c r="G115" s="13">
        <v>0.99999999999999978</v>
      </c>
    </row>
    <row r="117" spans="1:7" ht="15" x14ac:dyDescent="0.25">
      <c r="B117" s="143"/>
      <c r="C117" s="143"/>
      <c r="D117" s="143"/>
      <c r="E117" s="143"/>
      <c r="F117" s="143"/>
    </row>
    <row r="118" spans="1:7" ht="15" x14ac:dyDescent="0.25">
      <c r="B118" s="143"/>
      <c r="C118" s="143"/>
      <c r="D118" s="143"/>
      <c r="E118" s="143"/>
      <c r="F118" s="143"/>
    </row>
    <row r="120" spans="1:7" ht="15" x14ac:dyDescent="0.25">
      <c r="B120" s="36" t="s">
        <v>131</v>
      </c>
      <c r="C120" s="37"/>
      <c r="D120" s="38"/>
    </row>
    <row r="121" spans="1:7" ht="15" x14ac:dyDescent="0.25">
      <c r="B121" s="39" t="s">
        <v>132</v>
      </c>
      <c r="C121" s="40"/>
      <c r="D121" s="62" t="s">
        <v>133</v>
      </c>
    </row>
    <row r="122" spans="1:7" ht="15" x14ac:dyDescent="0.25">
      <c r="B122" s="39" t="s">
        <v>134</v>
      </c>
      <c r="C122" s="40"/>
      <c r="D122" s="62" t="s">
        <v>133</v>
      </c>
    </row>
    <row r="123" spans="1:7" ht="15" x14ac:dyDescent="0.25">
      <c r="B123" s="41" t="s">
        <v>135</v>
      </c>
      <c r="C123" s="40"/>
      <c r="D123" s="42"/>
    </row>
    <row r="124" spans="1:7" ht="25.5" customHeight="1" x14ac:dyDescent="0.25">
      <c r="B124" s="42"/>
      <c r="C124" s="32" t="s">
        <v>136</v>
      </c>
      <c r="D124" s="33" t="s">
        <v>137</v>
      </c>
    </row>
    <row r="125" spans="1:7" ht="12.75" customHeight="1" x14ac:dyDescent="0.25">
      <c r="B125" s="57" t="s">
        <v>138</v>
      </c>
      <c r="C125" s="58" t="s">
        <v>139</v>
      </c>
      <c r="D125" s="58" t="s">
        <v>140</v>
      </c>
    </row>
    <row r="126" spans="1:7" ht="15" x14ac:dyDescent="0.25">
      <c r="B126" s="42" t="s">
        <v>141</v>
      </c>
      <c r="C126" s="43">
        <v>9.9183000000000003</v>
      </c>
      <c r="D126" s="43">
        <v>9.8447999999999993</v>
      </c>
    </row>
    <row r="127" spans="1:7" ht="15" x14ac:dyDescent="0.25">
      <c r="B127" s="42" t="s">
        <v>142</v>
      </c>
      <c r="C127" s="43">
        <v>9.9183000000000003</v>
      </c>
      <c r="D127" s="43">
        <v>9.8447999999999993</v>
      </c>
    </row>
    <row r="128" spans="1:7" ht="15" x14ac:dyDescent="0.25">
      <c r="B128" s="42" t="s">
        <v>143</v>
      </c>
      <c r="C128" s="43">
        <v>9.7500999999999998</v>
      </c>
      <c r="D128" s="43">
        <v>9.6737000000000002</v>
      </c>
    </row>
    <row r="129" spans="2:4" ht="15" x14ac:dyDescent="0.25">
      <c r="B129" s="42" t="s">
        <v>144</v>
      </c>
      <c r="C129" s="43">
        <v>9.7500999999999998</v>
      </c>
      <c r="D129" s="43">
        <v>9.6737000000000002</v>
      </c>
    </row>
    <row r="131" spans="2:4" ht="15" x14ac:dyDescent="0.25">
      <c r="B131" s="59" t="s">
        <v>145</v>
      </c>
      <c r="C131" s="44"/>
      <c r="D131" s="60" t="s">
        <v>133</v>
      </c>
    </row>
    <row r="132" spans="2:4" ht="24.75" customHeight="1" x14ac:dyDescent="0.25">
      <c r="B132" s="61"/>
      <c r="C132" s="61"/>
    </row>
    <row r="133" spans="2:4" ht="15" x14ac:dyDescent="0.25">
      <c r="B133" s="63"/>
      <c r="C133" s="65"/>
      <c r="D133"/>
    </row>
    <row r="135" spans="2:4" ht="15" x14ac:dyDescent="0.25">
      <c r="B135" s="41" t="s">
        <v>146</v>
      </c>
      <c r="C135" s="40"/>
      <c r="D135" s="64" t="s">
        <v>133</v>
      </c>
    </row>
    <row r="136" spans="2:4" ht="15" x14ac:dyDescent="0.25">
      <c r="B136" s="41" t="s">
        <v>147</v>
      </c>
      <c r="C136" s="40"/>
      <c r="D136" s="64" t="s">
        <v>133</v>
      </c>
    </row>
    <row r="137" spans="2:4" ht="15" x14ac:dyDescent="0.25">
      <c r="B137" s="41" t="s">
        <v>148</v>
      </c>
      <c r="C137" s="40"/>
      <c r="D137" s="45">
        <v>0.31055683171284898</v>
      </c>
    </row>
    <row r="138" spans="2:4" ht="15" x14ac:dyDescent="0.25">
      <c r="B138" s="41" t="s">
        <v>149</v>
      </c>
      <c r="C138" s="40"/>
      <c r="D138" s="45" t="s">
        <v>133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V14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545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682501</v>
      </c>
      <c r="F7" s="51">
        <v>4825.2820700000002</v>
      </c>
      <c r="G7" s="5">
        <v>4.1923417999999997E-2</v>
      </c>
    </row>
    <row r="8" spans="1:7" ht="15" x14ac:dyDescent="0.25">
      <c r="A8" s="6">
        <v>2</v>
      </c>
      <c r="B8" s="7" t="s">
        <v>229</v>
      </c>
      <c r="C8" s="11" t="s">
        <v>230</v>
      </c>
      <c r="D8" s="2" t="s">
        <v>175</v>
      </c>
      <c r="E8" s="46">
        <v>1229002</v>
      </c>
      <c r="F8" s="51">
        <v>4719.9821810000003</v>
      </c>
      <c r="G8" s="5">
        <v>4.1008542000000002E-2</v>
      </c>
    </row>
    <row r="9" spans="1:7" ht="15" x14ac:dyDescent="0.25">
      <c r="A9" s="6">
        <v>3</v>
      </c>
      <c r="B9" s="7" t="s">
        <v>166</v>
      </c>
      <c r="C9" s="11" t="s">
        <v>167</v>
      </c>
      <c r="D9" s="2" t="s">
        <v>16</v>
      </c>
      <c r="E9" s="46">
        <v>1931856</v>
      </c>
      <c r="F9" s="51">
        <v>4580.4305759999997</v>
      </c>
      <c r="G9" s="5">
        <v>3.9796078999999998E-2</v>
      </c>
    </row>
    <row r="10" spans="1:7" ht="15" x14ac:dyDescent="0.25">
      <c r="A10" s="6">
        <v>4</v>
      </c>
      <c r="B10" s="7" t="s">
        <v>64</v>
      </c>
      <c r="C10" s="11" t="s">
        <v>65</v>
      </c>
      <c r="D10" s="2" t="s">
        <v>19</v>
      </c>
      <c r="E10" s="46">
        <v>454439</v>
      </c>
      <c r="F10" s="51">
        <v>4552.3426824999997</v>
      </c>
      <c r="G10" s="5">
        <v>3.9552043000000002E-2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2957507</v>
      </c>
      <c r="F11" s="51">
        <v>4159.7335954999999</v>
      </c>
      <c r="G11" s="5">
        <v>3.6140944000000001E-2</v>
      </c>
    </row>
    <row r="12" spans="1:7" ht="25.5" x14ac:dyDescent="0.25">
      <c r="A12" s="6">
        <v>6</v>
      </c>
      <c r="B12" s="7" t="s">
        <v>75</v>
      </c>
      <c r="C12" s="11" t="s">
        <v>76</v>
      </c>
      <c r="D12" s="2" t="s">
        <v>22</v>
      </c>
      <c r="E12" s="46">
        <v>2440889</v>
      </c>
      <c r="F12" s="51">
        <v>4010.380627</v>
      </c>
      <c r="G12" s="5">
        <v>3.4843323000000002E-2</v>
      </c>
    </row>
    <row r="13" spans="1:7" ht="15" x14ac:dyDescent="0.25">
      <c r="A13" s="6">
        <v>7</v>
      </c>
      <c r="B13" s="7" t="s">
        <v>154</v>
      </c>
      <c r="C13" s="11" t="s">
        <v>155</v>
      </c>
      <c r="D13" s="2" t="s">
        <v>19</v>
      </c>
      <c r="E13" s="46">
        <v>2049127</v>
      </c>
      <c r="F13" s="51">
        <v>3996.8222135000001</v>
      </c>
      <c r="G13" s="5">
        <v>3.4725524000000001E-2</v>
      </c>
    </row>
    <row r="14" spans="1:7" ht="25.5" x14ac:dyDescent="0.25">
      <c r="A14" s="6">
        <v>8</v>
      </c>
      <c r="B14" s="7" t="s">
        <v>23</v>
      </c>
      <c r="C14" s="11" t="s">
        <v>24</v>
      </c>
      <c r="D14" s="2" t="s">
        <v>25</v>
      </c>
      <c r="E14" s="46">
        <v>700000</v>
      </c>
      <c r="F14" s="51">
        <v>3674.3</v>
      </c>
      <c r="G14" s="5">
        <v>3.1923358999999998E-2</v>
      </c>
    </row>
    <row r="15" spans="1:7" ht="15" x14ac:dyDescent="0.25">
      <c r="A15" s="6">
        <v>9</v>
      </c>
      <c r="B15" s="7" t="s">
        <v>68</v>
      </c>
      <c r="C15" s="11" t="s">
        <v>69</v>
      </c>
      <c r="D15" s="2" t="s">
        <v>63</v>
      </c>
      <c r="E15" s="46">
        <v>1622966</v>
      </c>
      <c r="F15" s="51">
        <v>3264.5961090000001</v>
      </c>
      <c r="G15" s="5">
        <v>2.8363736000000001E-2</v>
      </c>
    </row>
    <row r="16" spans="1:7" ht="25.5" x14ac:dyDescent="0.25">
      <c r="A16" s="6">
        <v>10</v>
      </c>
      <c r="B16" s="7" t="s">
        <v>20</v>
      </c>
      <c r="C16" s="11" t="s">
        <v>21</v>
      </c>
      <c r="D16" s="2" t="s">
        <v>22</v>
      </c>
      <c r="E16" s="46">
        <v>444000</v>
      </c>
      <c r="F16" s="51">
        <v>3259.6260000000002</v>
      </c>
      <c r="G16" s="5">
        <v>2.8320554000000001E-2</v>
      </c>
    </row>
    <row r="17" spans="1:7" ht="25.5" x14ac:dyDescent="0.25">
      <c r="A17" s="6">
        <v>11</v>
      </c>
      <c r="B17" s="7" t="s">
        <v>191</v>
      </c>
      <c r="C17" s="11" t="s">
        <v>192</v>
      </c>
      <c r="D17" s="2" t="s">
        <v>160</v>
      </c>
      <c r="E17" s="46">
        <v>978213</v>
      </c>
      <c r="F17" s="51">
        <v>3200.7129359999999</v>
      </c>
      <c r="G17" s="5">
        <v>2.7808701000000002E-2</v>
      </c>
    </row>
    <row r="18" spans="1:7" ht="25.5" x14ac:dyDescent="0.25">
      <c r="A18" s="6">
        <v>12</v>
      </c>
      <c r="B18" s="7" t="s">
        <v>156</v>
      </c>
      <c r="C18" s="11" t="s">
        <v>157</v>
      </c>
      <c r="D18" s="2" t="s">
        <v>53</v>
      </c>
      <c r="E18" s="46">
        <v>1266733</v>
      </c>
      <c r="F18" s="51">
        <v>3083.8614885000002</v>
      </c>
      <c r="G18" s="5">
        <v>2.6793462000000001E-2</v>
      </c>
    </row>
    <row r="19" spans="1:7" ht="25.5" x14ac:dyDescent="0.25">
      <c r="A19" s="6">
        <v>13</v>
      </c>
      <c r="B19" s="7" t="s">
        <v>193</v>
      </c>
      <c r="C19" s="11" t="s">
        <v>194</v>
      </c>
      <c r="D19" s="2" t="s">
        <v>163</v>
      </c>
      <c r="E19" s="46">
        <v>650815</v>
      </c>
      <c r="F19" s="51">
        <v>3072.1722074999998</v>
      </c>
      <c r="G19" s="5">
        <v>2.6691902999999999E-2</v>
      </c>
    </row>
    <row r="20" spans="1:7" ht="25.5" x14ac:dyDescent="0.25">
      <c r="A20" s="6">
        <v>14</v>
      </c>
      <c r="B20" s="7" t="s">
        <v>187</v>
      </c>
      <c r="C20" s="11" t="s">
        <v>188</v>
      </c>
      <c r="D20" s="2" t="s">
        <v>44</v>
      </c>
      <c r="E20" s="46">
        <v>677470</v>
      </c>
      <c r="F20" s="51">
        <v>2752.2218750000002</v>
      </c>
      <c r="G20" s="5">
        <v>2.3912083000000001E-2</v>
      </c>
    </row>
    <row r="21" spans="1:7" ht="15" x14ac:dyDescent="0.25">
      <c r="A21" s="6">
        <v>15</v>
      </c>
      <c r="B21" s="7" t="s">
        <v>182</v>
      </c>
      <c r="C21" s="11" t="s">
        <v>183</v>
      </c>
      <c r="D21" s="2" t="s">
        <v>172</v>
      </c>
      <c r="E21" s="46">
        <v>246000</v>
      </c>
      <c r="F21" s="51">
        <v>2594.6849999999999</v>
      </c>
      <c r="G21" s="5">
        <v>2.2543357999999999E-2</v>
      </c>
    </row>
    <row r="22" spans="1:7" ht="25.5" x14ac:dyDescent="0.25">
      <c r="A22" s="6">
        <v>16</v>
      </c>
      <c r="B22" s="7" t="s">
        <v>66</v>
      </c>
      <c r="C22" s="11" t="s">
        <v>67</v>
      </c>
      <c r="D22" s="2" t="s">
        <v>13</v>
      </c>
      <c r="E22" s="46">
        <v>1794023</v>
      </c>
      <c r="F22" s="51">
        <v>2523.2933495000002</v>
      </c>
      <c r="G22" s="5">
        <v>2.1923087000000001E-2</v>
      </c>
    </row>
    <row r="23" spans="1:7" ht="25.5" x14ac:dyDescent="0.25">
      <c r="A23" s="6">
        <v>17</v>
      </c>
      <c r="B23" s="7" t="s">
        <v>56</v>
      </c>
      <c r="C23" s="11" t="s">
        <v>57</v>
      </c>
      <c r="D23" s="2" t="s">
        <v>32</v>
      </c>
      <c r="E23" s="46">
        <v>553311</v>
      </c>
      <c r="F23" s="51">
        <v>2510.6486624999998</v>
      </c>
      <c r="G23" s="5">
        <v>2.1813227000000001E-2</v>
      </c>
    </row>
    <row r="24" spans="1:7" ht="15" x14ac:dyDescent="0.25">
      <c r="A24" s="6">
        <v>18</v>
      </c>
      <c r="B24" s="7" t="s">
        <v>265</v>
      </c>
      <c r="C24" s="11" t="s">
        <v>266</v>
      </c>
      <c r="D24" s="2" t="s">
        <v>19</v>
      </c>
      <c r="E24" s="46">
        <v>1245500</v>
      </c>
      <c r="F24" s="51">
        <v>2446.7847499999998</v>
      </c>
      <c r="G24" s="5">
        <v>2.1258359000000001E-2</v>
      </c>
    </row>
    <row r="25" spans="1:7" ht="15" x14ac:dyDescent="0.25">
      <c r="A25" s="6">
        <v>19</v>
      </c>
      <c r="B25" s="7" t="s">
        <v>61</v>
      </c>
      <c r="C25" s="11" t="s">
        <v>62</v>
      </c>
      <c r="D25" s="2" t="s">
        <v>63</v>
      </c>
      <c r="E25" s="46">
        <v>942882</v>
      </c>
      <c r="F25" s="51">
        <v>2434.5213239999998</v>
      </c>
      <c r="G25" s="5">
        <v>2.1151811E-2</v>
      </c>
    </row>
    <row r="26" spans="1:7" ht="15" x14ac:dyDescent="0.25">
      <c r="A26" s="6">
        <v>20</v>
      </c>
      <c r="B26" s="7" t="s">
        <v>77</v>
      </c>
      <c r="C26" s="11" t="s">
        <v>78</v>
      </c>
      <c r="D26" s="2" t="s">
        <v>63</v>
      </c>
      <c r="E26" s="46">
        <v>943522</v>
      </c>
      <c r="F26" s="51">
        <v>2423.9080180000001</v>
      </c>
      <c r="G26" s="5">
        <v>2.1059600000000001E-2</v>
      </c>
    </row>
    <row r="27" spans="1:7" ht="15" x14ac:dyDescent="0.25">
      <c r="A27" s="6">
        <v>21</v>
      </c>
      <c r="B27" s="7" t="s">
        <v>168</v>
      </c>
      <c r="C27" s="11" t="s">
        <v>169</v>
      </c>
      <c r="D27" s="2" t="s">
        <v>19</v>
      </c>
      <c r="E27" s="46">
        <v>2241576</v>
      </c>
      <c r="F27" s="51">
        <v>2237.0928479999998</v>
      </c>
      <c r="G27" s="5">
        <v>1.9436496000000001E-2</v>
      </c>
    </row>
    <row r="28" spans="1:7" ht="15" x14ac:dyDescent="0.25">
      <c r="A28" s="6">
        <v>22</v>
      </c>
      <c r="B28" s="7" t="s">
        <v>200</v>
      </c>
      <c r="C28" s="11" t="s">
        <v>201</v>
      </c>
      <c r="D28" s="2" t="s">
        <v>172</v>
      </c>
      <c r="E28" s="46">
        <v>1719580</v>
      </c>
      <c r="F28" s="51">
        <v>2234.5942100000002</v>
      </c>
      <c r="G28" s="5">
        <v>1.9414787999999999E-2</v>
      </c>
    </row>
    <row r="29" spans="1:7" ht="51" x14ac:dyDescent="0.25">
      <c r="A29" s="6">
        <v>23</v>
      </c>
      <c r="B29" s="7" t="s">
        <v>244</v>
      </c>
      <c r="C29" s="11" t="s">
        <v>245</v>
      </c>
      <c r="D29" s="2" t="s">
        <v>233</v>
      </c>
      <c r="E29" s="46">
        <v>1164194</v>
      </c>
      <c r="F29" s="51">
        <v>2184.6100409999999</v>
      </c>
      <c r="G29" s="5">
        <v>1.8980510999999999E-2</v>
      </c>
    </row>
    <row r="30" spans="1:7" ht="15" x14ac:dyDescent="0.25">
      <c r="A30" s="6">
        <v>24</v>
      </c>
      <c r="B30" s="7" t="s">
        <v>84</v>
      </c>
      <c r="C30" s="11" t="s">
        <v>85</v>
      </c>
      <c r="D30" s="2" t="s">
        <v>63</v>
      </c>
      <c r="E30" s="46">
        <v>2000000</v>
      </c>
      <c r="F30" s="51">
        <v>2119</v>
      </c>
      <c r="G30" s="5">
        <v>1.8410472000000001E-2</v>
      </c>
    </row>
    <row r="31" spans="1:7" ht="15" x14ac:dyDescent="0.25">
      <c r="A31" s="6">
        <v>25</v>
      </c>
      <c r="B31" s="7" t="s">
        <v>270</v>
      </c>
      <c r="C31" s="11" t="s">
        <v>271</v>
      </c>
      <c r="D31" s="2" t="s">
        <v>175</v>
      </c>
      <c r="E31" s="46">
        <v>611272</v>
      </c>
      <c r="F31" s="51">
        <v>2083.5206119999998</v>
      </c>
      <c r="G31" s="5">
        <v>1.8102217E-2</v>
      </c>
    </row>
    <row r="32" spans="1:7" ht="15" x14ac:dyDescent="0.25">
      <c r="A32" s="6">
        <v>26</v>
      </c>
      <c r="B32" s="7" t="s">
        <v>546</v>
      </c>
      <c r="C32" s="11" t="s">
        <v>547</v>
      </c>
      <c r="D32" s="2" t="s">
        <v>243</v>
      </c>
      <c r="E32" s="46">
        <v>690000</v>
      </c>
      <c r="F32" s="51">
        <v>2073.4499999999998</v>
      </c>
      <c r="G32" s="5">
        <v>1.8014721000000001E-2</v>
      </c>
    </row>
    <row r="33" spans="1:7" ht="15" x14ac:dyDescent="0.25">
      <c r="A33" s="6">
        <v>27</v>
      </c>
      <c r="B33" s="7" t="s">
        <v>184</v>
      </c>
      <c r="C33" s="11" t="s">
        <v>185</v>
      </c>
      <c r="D33" s="2" t="s">
        <v>186</v>
      </c>
      <c r="E33" s="46">
        <v>1261926</v>
      </c>
      <c r="F33" s="51">
        <v>2043.689157</v>
      </c>
      <c r="G33" s="5">
        <v>1.7756149999999998E-2</v>
      </c>
    </row>
    <row r="34" spans="1:7" ht="25.5" x14ac:dyDescent="0.25">
      <c r="A34" s="6">
        <v>28</v>
      </c>
      <c r="B34" s="7" t="s">
        <v>180</v>
      </c>
      <c r="C34" s="11" t="s">
        <v>181</v>
      </c>
      <c r="D34" s="2" t="s">
        <v>53</v>
      </c>
      <c r="E34" s="46">
        <v>1158665</v>
      </c>
      <c r="F34" s="51">
        <v>1939.6052099999999</v>
      </c>
      <c r="G34" s="5">
        <v>1.685184E-2</v>
      </c>
    </row>
    <row r="35" spans="1:7" ht="15" x14ac:dyDescent="0.25">
      <c r="A35" s="6">
        <v>29</v>
      </c>
      <c r="B35" s="7" t="s">
        <v>213</v>
      </c>
      <c r="C35" s="11" t="s">
        <v>214</v>
      </c>
      <c r="D35" s="2" t="s">
        <v>208</v>
      </c>
      <c r="E35" s="46">
        <v>1409445</v>
      </c>
      <c r="F35" s="51">
        <v>1763.2156950000001</v>
      </c>
      <c r="G35" s="5">
        <v>1.5319317000000001E-2</v>
      </c>
    </row>
    <row r="36" spans="1:7" ht="25.5" x14ac:dyDescent="0.25">
      <c r="A36" s="6">
        <v>30</v>
      </c>
      <c r="B36" s="7" t="s">
        <v>164</v>
      </c>
      <c r="C36" s="11" t="s">
        <v>165</v>
      </c>
      <c r="D36" s="2" t="s">
        <v>22</v>
      </c>
      <c r="E36" s="46">
        <v>350942</v>
      </c>
      <c r="F36" s="51">
        <v>1727.161053</v>
      </c>
      <c r="G36" s="5">
        <v>1.5006065000000001E-2</v>
      </c>
    </row>
    <row r="37" spans="1:7" ht="25.5" x14ac:dyDescent="0.25">
      <c r="A37" s="6">
        <v>31</v>
      </c>
      <c r="B37" s="7" t="s">
        <v>82</v>
      </c>
      <c r="C37" s="11" t="s">
        <v>83</v>
      </c>
      <c r="D37" s="2" t="s">
        <v>32</v>
      </c>
      <c r="E37" s="46">
        <v>1126000</v>
      </c>
      <c r="F37" s="51">
        <v>1725.0319999999999</v>
      </c>
      <c r="G37" s="5">
        <v>1.4987567E-2</v>
      </c>
    </row>
    <row r="38" spans="1:7" ht="15" x14ac:dyDescent="0.25">
      <c r="A38" s="6">
        <v>32</v>
      </c>
      <c r="B38" s="7" t="s">
        <v>72</v>
      </c>
      <c r="C38" s="11" t="s">
        <v>838</v>
      </c>
      <c r="D38" s="2" t="s">
        <v>63</v>
      </c>
      <c r="E38" s="46">
        <v>629306</v>
      </c>
      <c r="F38" s="51">
        <v>1707.9364840000001</v>
      </c>
      <c r="G38" s="5">
        <v>1.4839036E-2</v>
      </c>
    </row>
    <row r="39" spans="1:7" ht="25.5" x14ac:dyDescent="0.25">
      <c r="A39" s="6">
        <v>33</v>
      </c>
      <c r="B39" s="7" t="s">
        <v>37</v>
      </c>
      <c r="C39" s="11" t="s">
        <v>38</v>
      </c>
      <c r="D39" s="2" t="s">
        <v>22</v>
      </c>
      <c r="E39" s="46">
        <v>229600</v>
      </c>
      <c r="F39" s="51">
        <v>1646.1171999999999</v>
      </c>
      <c r="G39" s="5">
        <v>1.4301932999999999E-2</v>
      </c>
    </row>
    <row r="40" spans="1:7" ht="15" x14ac:dyDescent="0.25">
      <c r="A40" s="6">
        <v>34</v>
      </c>
      <c r="B40" s="7" t="s">
        <v>236</v>
      </c>
      <c r="C40" s="11" t="s">
        <v>237</v>
      </c>
      <c r="D40" s="2" t="s">
        <v>238</v>
      </c>
      <c r="E40" s="46">
        <v>207024</v>
      </c>
      <c r="F40" s="51">
        <v>1408.7983200000001</v>
      </c>
      <c r="G40" s="5">
        <v>1.2240038999999999E-2</v>
      </c>
    </row>
    <row r="41" spans="1:7" ht="25.5" x14ac:dyDescent="0.25">
      <c r="A41" s="6">
        <v>35</v>
      </c>
      <c r="B41" s="7" t="s">
        <v>161</v>
      </c>
      <c r="C41" s="11" t="s">
        <v>162</v>
      </c>
      <c r="D41" s="2" t="s">
        <v>163</v>
      </c>
      <c r="E41" s="46">
        <v>826885</v>
      </c>
      <c r="F41" s="51">
        <v>1296.9691224999999</v>
      </c>
      <c r="G41" s="5">
        <v>1.1268435E-2</v>
      </c>
    </row>
    <row r="42" spans="1:7" ht="25.5" x14ac:dyDescent="0.25">
      <c r="A42" s="6">
        <v>36</v>
      </c>
      <c r="B42" s="7" t="s">
        <v>548</v>
      </c>
      <c r="C42" s="11" t="s">
        <v>549</v>
      </c>
      <c r="D42" s="2" t="s">
        <v>163</v>
      </c>
      <c r="E42" s="46">
        <v>129670</v>
      </c>
      <c r="F42" s="51">
        <v>1259.48471</v>
      </c>
      <c r="G42" s="5">
        <v>1.0942759999999999E-2</v>
      </c>
    </row>
    <row r="43" spans="1:7" ht="15" x14ac:dyDescent="0.25">
      <c r="A43" s="6">
        <v>37</v>
      </c>
      <c r="B43" s="7" t="s">
        <v>54</v>
      </c>
      <c r="C43" s="11" t="s">
        <v>55</v>
      </c>
      <c r="D43" s="2" t="s">
        <v>19</v>
      </c>
      <c r="E43" s="46">
        <v>1000000</v>
      </c>
      <c r="F43" s="51">
        <v>1222</v>
      </c>
      <c r="G43" s="5">
        <v>1.0617082E-2</v>
      </c>
    </row>
    <row r="44" spans="1:7" ht="25.5" x14ac:dyDescent="0.25">
      <c r="A44" s="6">
        <v>38</v>
      </c>
      <c r="B44" s="7" t="s">
        <v>195</v>
      </c>
      <c r="C44" s="11" t="s">
        <v>839</v>
      </c>
      <c r="D44" s="2" t="s">
        <v>53</v>
      </c>
      <c r="E44" s="46">
        <v>68766</v>
      </c>
      <c r="F44" s="51">
        <v>1218.258456</v>
      </c>
      <c r="G44" s="5">
        <v>1.0584575000000001E-2</v>
      </c>
    </row>
    <row r="45" spans="1:7" ht="38.25" x14ac:dyDescent="0.25">
      <c r="A45" s="6">
        <v>39</v>
      </c>
      <c r="B45" s="7" t="s">
        <v>86</v>
      </c>
      <c r="C45" s="11" t="s">
        <v>87</v>
      </c>
      <c r="D45" s="2" t="s">
        <v>88</v>
      </c>
      <c r="E45" s="46">
        <v>1349184</v>
      </c>
      <c r="F45" s="51">
        <v>1136.0129280000001</v>
      </c>
      <c r="G45" s="5">
        <v>9.8700019999999992E-3</v>
      </c>
    </row>
    <row r="46" spans="1:7" ht="15" x14ac:dyDescent="0.25">
      <c r="A46" s="6">
        <v>40</v>
      </c>
      <c r="B46" s="7" t="s">
        <v>257</v>
      </c>
      <c r="C46" s="11" t="s">
        <v>258</v>
      </c>
      <c r="D46" s="2" t="s">
        <v>243</v>
      </c>
      <c r="E46" s="46">
        <v>334518</v>
      </c>
      <c r="F46" s="51">
        <v>1126.3221060000001</v>
      </c>
      <c r="G46" s="5">
        <v>9.7858059999999993E-3</v>
      </c>
    </row>
    <row r="47" spans="1:7" ht="15" x14ac:dyDescent="0.25">
      <c r="A47" s="6">
        <v>41</v>
      </c>
      <c r="B47" s="7" t="s">
        <v>450</v>
      </c>
      <c r="C47" s="11" t="s">
        <v>451</v>
      </c>
      <c r="D47" s="2" t="s">
        <v>186</v>
      </c>
      <c r="E47" s="46">
        <v>148888</v>
      </c>
      <c r="F47" s="51">
        <v>1088.669056</v>
      </c>
      <c r="G47" s="5">
        <v>9.4586649999999998E-3</v>
      </c>
    </row>
    <row r="48" spans="1:7" ht="51" x14ac:dyDescent="0.25">
      <c r="A48" s="6">
        <v>42</v>
      </c>
      <c r="B48" s="7" t="s">
        <v>471</v>
      </c>
      <c r="C48" s="11" t="s">
        <v>472</v>
      </c>
      <c r="D48" s="2" t="s">
        <v>233</v>
      </c>
      <c r="E48" s="46">
        <v>1608789</v>
      </c>
      <c r="F48" s="51">
        <v>1075.4754465000001</v>
      </c>
      <c r="G48" s="5">
        <v>9.3440350000000005E-3</v>
      </c>
    </row>
    <row r="49" spans="1:7" ht="15" x14ac:dyDescent="0.25">
      <c r="A49" s="6">
        <v>43</v>
      </c>
      <c r="B49" s="7" t="s">
        <v>202</v>
      </c>
      <c r="C49" s="11" t="s">
        <v>203</v>
      </c>
      <c r="D49" s="2" t="s">
        <v>81</v>
      </c>
      <c r="E49" s="46">
        <v>900000</v>
      </c>
      <c r="F49" s="51">
        <v>980.55</v>
      </c>
      <c r="G49" s="5">
        <v>8.5192960000000009E-3</v>
      </c>
    </row>
    <row r="50" spans="1:7" ht="15" x14ac:dyDescent="0.25">
      <c r="A50" s="6">
        <v>44</v>
      </c>
      <c r="B50" s="7" t="s">
        <v>550</v>
      </c>
      <c r="C50" s="11" t="s">
        <v>551</v>
      </c>
      <c r="D50" s="2" t="s">
        <v>175</v>
      </c>
      <c r="E50" s="46">
        <v>335000</v>
      </c>
      <c r="F50" s="51">
        <v>943.86249999999995</v>
      </c>
      <c r="G50" s="5">
        <v>8.2005450000000001E-3</v>
      </c>
    </row>
    <row r="51" spans="1:7" ht="25.5" x14ac:dyDescent="0.25">
      <c r="A51" s="6">
        <v>45</v>
      </c>
      <c r="B51" s="7" t="s">
        <v>91</v>
      </c>
      <c r="C51" s="11" t="s">
        <v>92</v>
      </c>
      <c r="D51" s="2" t="s">
        <v>93</v>
      </c>
      <c r="E51" s="46">
        <v>300172</v>
      </c>
      <c r="F51" s="51">
        <v>928.13182400000005</v>
      </c>
      <c r="G51" s="5">
        <v>8.0638719999999997E-3</v>
      </c>
    </row>
    <row r="52" spans="1:7" ht="15" x14ac:dyDescent="0.25">
      <c r="A52" s="6">
        <v>46</v>
      </c>
      <c r="B52" s="7" t="s">
        <v>219</v>
      </c>
      <c r="C52" s="11" t="s">
        <v>220</v>
      </c>
      <c r="D52" s="2" t="s">
        <v>63</v>
      </c>
      <c r="E52" s="46">
        <v>367557</v>
      </c>
      <c r="F52" s="51">
        <v>922.75184850000005</v>
      </c>
      <c r="G52" s="5">
        <v>8.0171289999999996E-3</v>
      </c>
    </row>
    <row r="53" spans="1:7" ht="15" x14ac:dyDescent="0.25">
      <c r="A53" s="6">
        <v>47</v>
      </c>
      <c r="B53" s="7" t="s">
        <v>552</v>
      </c>
      <c r="C53" s="11" t="s">
        <v>553</v>
      </c>
      <c r="D53" s="2" t="s">
        <v>153</v>
      </c>
      <c r="E53" s="46">
        <v>239140</v>
      </c>
      <c r="F53" s="51">
        <v>860.18658000000005</v>
      </c>
      <c r="G53" s="5">
        <v>7.4735449999999998E-3</v>
      </c>
    </row>
    <row r="54" spans="1:7" ht="15" x14ac:dyDescent="0.25">
      <c r="A54" s="6">
        <v>48</v>
      </c>
      <c r="B54" s="7" t="s">
        <v>246</v>
      </c>
      <c r="C54" s="11" t="s">
        <v>247</v>
      </c>
      <c r="D54" s="2" t="s">
        <v>208</v>
      </c>
      <c r="E54" s="46">
        <v>812752</v>
      </c>
      <c r="F54" s="51">
        <v>786.33756000000005</v>
      </c>
      <c r="G54" s="5">
        <v>6.8319230000000002E-3</v>
      </c>
    </row>
    <row r="55" spans="1:7" ht="25.5" x14ac:dyDescent="0.25">
      <c r="A55" s="6">
        <v>49</v>
      </c>
      <c r="B55" s="7" t="s">
        <v>215</v>
      </c>
      <c r="C55" s="11" t="s">
        <v>216</v>
      </c>
      <c r="D55" s="2" t="s">
        <v>53</v>
      </c>
      <c r="E55" s="46">
        <v>255000</v>
      </c>
      <c r="F55" s="51">
        <v>777.495</v>
      </c>
      <c r="G55" s="5">
        <v>6.7550969999999998E-3</v>
      </c>
    </row>
    <row r="56" spans="1:7" ht="25.5" x14ac:dyDescent="0.25">
      <c r="A56" s="6">
        <v>50</v>
      </c>
      <c r="B56" s="7" t="s">
        <v>554</v>
      </c>
      <c r="C56" s="11" t="s">
        <v>555</v>
      </c>
      <c r="D56" s="2" t="s">
        <v>53</v>
      </c>
      <c r="E56" s="46">
        <v>415115</v>
      </c>
      <c r="F56" s="51">
        <v>719.80940999999996</v>
      </c>
      <c r="G56" s="5">
        <v>6.2539079999999999E-3</v>
      </c>
    </row>
    <row r="57" spans="1:7" ht="15" x14ac:dyDescent="0.25">
      <c r="A57" s="1"/>
      <c r="B57" s="2"/>
      <c r="C57" s="8" t="s">
        <v>104</v>
      </c>
      <c r="D57" s="12"/>
      <c r="E57" s="48"/>
      <c r="F57" s="53">
        <v>111322.44504299999</v>
      </c>
      <c r="G57" s="13">
        <v>0.9672009399999999</v>
      </c>
    </row>
    <row r="58" spans="1:7" ht="15" x14ac:dyDescent="0.25">
      <c r="A58" s="6"/>
      <c r="B58" s="7"/>
      <c r="C58" s="14"/>
      <c r="D58" s="15"/>
      <c r="E58" s="46"/>
      <c r="F58" s="51"/>
      <c r="G58" s="5"/>
    </row>
    <row r="59" spans="1:7" ht="15" x14ac:dyDescent="0.25">
      <c r="A59" s="1"/>
      <c r="B59" s="2"/>
      <c r="C59" s="8" t="s">
        <v>105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6"/>
      <c r="B61" s="7"/>
      <c r="C61" s="14"/>
      <c r="D61" s="15"/>
      <c r="E61" s="46"/>
      <c r="F61" s="51"/>
      <c r="G61" s="5"/>
    </row>
    <row r="62" spans="1:7" ht="15" x14ac:dyDescent="0.25">
      <c r="A62" s="16"/>
      <c r="B62" s="17"/>
      <c r="C62" s="8" t="s">
        <v>106</v>
      </c>
      <c r="D62" s="9"/>
      <c r="E62" s="47"/>
      <c r="F62" s="52"/>
      <c r="G62" s="10"/>
    </row>
    <row r="63" spans="1:7" ht="25.5" x14ac:dyDescent="0.25">
      <c r="A63" s="6">
        <v>1</v>
      </c>
      <c r="B63" s="7" t="s">
        <v>107</v>
      </c>
      <c r="C63" s="97" t="s">
        <v>810</v>
      </c>
      <c r="D63" s="15" t="s">
        <v>93</v>
      </c>
      <c r="E63" s="46">
        <v>375961</v>
      </c>
      <c r="F63" s="51">
        <v>7.5190000000000003E-6</v>
      </c>
      <c r="G63" s="88" t="s">
        <v>811</v>
      </c>
    </row>
    <row r="64" spans="1:7" ht="15" x14ac:dyDescent="0.25">
      <c r="A64" s="18"/>
      <c r="B64" s="19"/>
      <c r="C64" s="8" t="s">
        <v>104</v>
      </c>
      <c r="D64" s="20"/>
      <c r="E64" s="49"/>
      <c r="F64" s="54">
        <v>7.5190000000000003E-6</v>
      </c>
      <c r="G64" s="120" t="s">
        <v>811</v>
      </c>
    </row>
    <row r="65" spans="1:7" ht="15" x14ac:dyDescent="0.25">
      <c r="A65" s="18"/>
      <c r="B65" s="19"/>
      <c r="C65" s="14"/>
      <c r="D65" s="22"/>
      <c r="E65" s="50"/>
      <c r="F65" s="55"/>
      <c r="G65" s="23"/>
    </row>
    <row r="66" spans="1:7" ht="15" x14ac:dyDescent="0.25">
      <c r="A66" s="1"/>
      <c r="B66" s="2"/>
      <c r="C66" s="8" t="s">
        <v>108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109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15" x14ac:dyDescent="0.25">
      <c r="A72" s="1"/>
      <c r="B72" s="2"/>
      <c r="C72" s="8" t="s">
        <v>110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1"/>
      <c r="G74" s="5"/>
    </row>
    <row r="75" spans="1:7" ht="25.5" x14ac:dyDescent="0.25">
      <c r="A75" s="6"/>
      <c r="B75" s="7"/>
      <c r="C75" s="24" t="s">
        <v>111</v>
      </c>
      <c r="D75" s="25"/>
      <c r="E75" s="48"/>
      <c r="F75" s="53">
        <v>111322.44505051899</v>
      </c>
      <c r="G75" s="13">
        <v>0.9672009399999999</v>
      </c>
    </row>
    <row r="76" spans="1:7" ht="15" x14ac:dyDescent="0.25">
      <c r="A76" s="1"/>
      <c r="B76" s="2"/>
      <c r="C76" s="11"/>
      <c r="D76" s="4"/>
      <c r="E76" s="46"/>
      <c r="F76" s="51"/>
      <c r="G76" s="5"/>
    </row>
    <row r="77" spans="1:7" ht="15" x14ac:dyDescent="0.25">
      <c r="A77" s="1"/>
      <c r="B77" s="2"/>
      <c r="C77" s="3" t="s">
        <v>112</v>
      </c>
      <c r="D77" s="4"/>
      <c r="E77" s="46"/>
      <c r="F77" s="51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1"/>
      <c r="G80" s="5"/>
    </row>
    <row r="81" spans="1:7" ht="15" x14ac:dyDescent="0.25">
      <c r="A81" s="1"/>
      <c r="B81" s="26"/>
      <c r="C81" s="8" t="s">
        <v>113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6"/>
      <c r="G83" s="27"/>
    </row>
    <row r="84" spans="1:7" ht="15" x14ac:dyDescent="0.25">
      <c r="A84" s="1"/>
      <c r="B84" s="2"/>
      <c r="C84" s="8" t="s">
        <v>114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1"/>
      <c r="B87" s="26"/>
      <c r="C87" s="8" t="s">
        <v>115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1"/>
      <c r="G89" s="5"/>
    </row>
    <row r="90" spans="1:7" ht="15" x14ac:dyDescent="0.25">
      <c r="A90" s="6"/>
      <c r="B90" s="7"/>
      <c r="C90" s="28" t="s">
        <v>116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1"/>
      <c r="G91" s="5"/>
    </row>
    <row r="92" spans="1:7" ht="15" x14ac:dyDescent="0.25">
      <c r="A92" s="1"/>
      <c r="B92" s="2"/>
      <c r="C92" s="3" t="s">
        <v>117</v>
      </c>
      <c r="D92" s="4"/>
      <c r="E92" s="46"/>
      <c r="F92" s="51"/>
      <c r="G92" s="5"/>
    </row>
    <row r="93" spans="1:7" ht="15" x14ac:dyDescent="0.25">
      <c r="A93" s="6"/>
      <c r="B93" s="7"/>
      <c r="C93" s="8" t="s">
        <v>118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119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120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6"/>
      <c r="B102" s="7"/>
      <c r="C102" s="8" t="s">
        <v>121</v>
      </c>
      <c r="D102" s="9"/>
      <c r="E102" s="47"/>
      <c r="F102" s="52"/>
      <c r="G102" s="10"/>
    </row>
    <row r="103" spans="1:7" ht="15" x14ac:dyDescent="0.25">
      <c r="A103" s="6">
        <v>1</v>
      </c>
      <c r="B103" s="7"/>
      <c r="C103" s="11" t="s">
        <v>840</v>
      </c>
      <c r="D103" s="15"/>
      <c r="E103" s="46"/>
      <c r="F103" s="51">
        <v>1952.0726316</v>
      </c>
      <c r="G103" s="5">
        <v>1.6960159999999998E-2</v>
      </c>
    </row>
    <row r="104" spans="1:7" ht="15" x14ac:dyDescent="0.25">
      <c r="A104" s="6"/>
      <c r="B104" s="7"/>
      <c r="C104" s="8" t="s">
        <v>104</v>
      </c>
      <c r="D104" s="25"/>
      <c r="E104" s="48"/>
      <c r="F104" s="53">
        <v>1952.0726316</v>
      </c>
      <c r="G104" s="13">
        <v>1.6960159999999998E-2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24" t="s">
        <v>122</v>
      </c>
      <c r="D106" s="25"/>
      <c r="E106" s="48"/>
      <c r="F106" s="53">
        <v>1952.0726316</v>
      </c>
      <c r="G106" s="13">
        <v>1.6960159999999998E-2</v>
      </c>
    </row>
    <row r="107" spans="1:7" ht="15" x14ac:dyDescent="0.25">
      <c r="A107" s="6"/>
      <c r="B107" s="7"/>
      <c r="C107" s="29"/>
      <c r="D107" s="7"/>
      <c r="E107" s="46"/>
      <c r="F107" s="51"/>
      <c r="G107" s="5"/>
    </row>
    <row r="108" spans="1:7" ht="15" x14ac:dyDescent="0.25">
      <c r="A108" s="1"/>
      <c r="B108" s="2"/>
      <c r="C108" s="3" t="s">
        <v>123</v>
      </c>
      <c r="D108" s="4"/>
      <c r="E108" s="46"/>
      <c r="F108" s="51"/>
      <c r="G108" s="5"/>
    </row>
    <row r="109" spans="1:7" ht="25.5" x14ac:dyDescent="0.25">
      <c r="A109" s="6"/>
      <c r="B109" s="7"/>
      <c r="C109" s="8" t="s">
        <v>124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1"/>
      <c r="B112" s="2"/>
      <c r="C112" s="3" t="s">
        <v>125</v>
      </c>
      <c r="D112" s="4"/>
      <c r="E112" s="46"/>
      <c r="F112" s="51"/>
      <c r="G112" s="5"/>
    </row>
    <row r="113" spans="1:7" ht="25.5" x14ac:dyDescent="0.25">
      <c r="A113" s="6"/>
      <c r="B113" s="7"/>
      <c r="C113" s="8" t="s">
        <v>126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8" t="s">
        <v>127</v>
      </c>
      <c r="D116" s="9"/>
      <c r="E116" s="47"/>
      <c r="F116" s="53">
        <v>1499.92815</v>
      </c>
      <c r="G116" s="13">
        <v>1.3031801000000001E-2</v>
      </c>
    </row>
    <row r="117" spans="1:7" ht="15" x14ac:dyDescent="0.25">
      <c r="A117" s="6"/>
      <c r="B117" s="7"/>
      <c r="C117" s="96" t="s">
        <v>812</v>
      </c>
      <c r="D117" s="25"/>
      <c r="E117" s="48"/>
      <c r="F117" s="53">
        <v>1499.92815</v>
      </c>
      <c r="G117" s="13">
        <v>1.3031801000000001E-2</v>
      </c>
    </row>
    <row r="118" spans="1:7" ht="15" x14ac:dyDescent="0.25">
      <c r="A118" s="6"/>
      <c r="B118" s="7"/>
      <c r="C118" s="14"/>
      <c r="D118" s="7"/>
      <c r="E118" s="46"/>
      <c r="F118" s="56"/>
      <c r="G118" s="27"/>
    </row>
    <row r="119" spans="1:7" ht="25.5" x14ac:dyDescent="0.25">
      <c r="A119" s="6"/>
      <c r="B119" s="7"/>
      <c r="C119" s="29" t="s">
        <v>128</v>
      </c>
      <c r="D119" s="7"/>
      <c r="E119" s="46"/>
      <c r="F119" s="56">
        <v>323.09010760000001</v>
      </c>
      <c r="G119" s="27">
        <v>2.8070980000000001E-3</v>
      </c>
    </row>
    <row r="120" spans="1:7" ht="15" x14ac:dyDescent="0.25">
      <c r="A120" s="6"/>
      <c r="B120" s="7"/>
      <c r="C120" s="30" t="s">
        <v>129</v>
      </c>
      <c r="D120" s="12"/>
      <c r="E120" s="48"/>
      <c r="F120" s="53">
        <v>115097.53593971899</v>
      </c>
      <c r="G120" s="13">
        <v>0.99999999900000003</v>
      </c>
    </row>
    <row r="122" spans="1:7" ht="15" x14ac:dyDescent="0.25">
      <c r="B122" s="143"/>
      <c r="C122" s="143"/>
      <c r="D122" s="143"/>
      <c r="E122" s="143"/>
      <c r="F122" s="143"/>
    </row>
    <row r="123" spans="1:7" ht="15" x14ac:dyDescent="0.25">
      <c r="B123" s="143" t="s">
        <v>130</v>
      </c>
      <c r="C123" s="143"/>
      <c r="D123" s="143"/>
      <c r="E123" s="143"/>
      <c r="F123" s="143"/>
    </row>
    <row r="125" spans="1:7" ht="15" x14ac:dyDescent="0.25">
      <c r="B125" s="36" t="s">
        <v>131</v>
      </c>
      <c r="C125" s="37"/>
      <c r="D125" s="38"/>
    </row>
    <row r="126" spans="1:7" ht="15" x14ac:dyDescent="0.25">
      <c r="B126" s="39" t="s">
        <v>132</v>
      </c>
      <c r="C126" s="40"/>
      <c r="D126" s="62" t="s">
        <v>809</v>
      </c>
    </row>
    <row r="127" spans="1:7" ht="15" x14ac:dyDescent="0.25">
      <c r="B127" s="39" t="s">
        <v>134</v>
      </c>
      <c r="C127" s="40"/>
      <c r="D127" s="62" t="s">
        <v>133</v>
      </c>
    </row>
    <row r="128" spans="1:7" ht="15" x14ac:dyDescent="0.25">
      <c r="B128" s="41" t="s">
        <v>135</v>
      </c>
      <c r="C128" s="40"/>
      <c r="D128" s="42"/>
    </row>
    <row r="129" spans="2:4" ht="25.5" customHeight="1" x14ac:dyDescent="0.25">
      <c r="B129" s="42"/>
      <c r="C129" s="32" t="s">
        <v>136</v>
      </c>
      <c r="D129" s="33" t="s">
        <v>137</v>
      </c>
    </row>
    <row r="130" spans="2:4" ht="12.75" customHeight="1" x14ac:dyDescent="0.25">
      <c r="B130" s="57" t="s">
        <v>138</v>
      </c>
      <c r="C130" s="58" t="s">
        <v>139</v>
      </c>
      <c r="D130" s="58" t="s">
        <v>140</v>
      </c>
    </row>
    <row r="131" spans="2:4" ht="15" x14ac:dyDescent="0.25">
      <c r="B131" s="42" t="s">
        <v>141</v>
      </c>
      <c r="C131" s="43">
        <v>87.62</v>
      </c>
      <c r="D131" s="43">
        <v>84.223699999999994</v>
      </c>
    </row>
    <row r="132" spans="2:4" ht="15" x14ac:dyDescent="0.25">
      <c r="B132" s="42" t="s">
        <v>142</v>
      </c>
      <c r="C132" s="43">
        <v>17.983699999999999</v>
      </c>
      <c r="D132" s="43">
        <v>17.2867</v>
      </c>
    </row>
    <row r="133" spans="2:4" ht="15" x14ac:dyDescent="0.25">
      <c r="B133" s="42" t="s">
        <v>383</v>
      </c>
      <c r="C133" s="43">
        <v>89.453500000000005</v>
      </c>
      <c r="D133" s="43">
        <v>85.985699999999994</v>
      </c>
    </row>
    <row r="134" spans="2:4" ht="15" x14ac:dyDescent="0.25">
      <c r="B134" s="42" t="s">
        <v>384</v>
      </c>
      <c r="C134" s="43">
        <v>18.588899999999999</v>
      </c>
      <c r="D134" s="43">
        <v>17.868400000000001</v>
      </c>
    </row>
    <row r="135" spans="2:4" ht="15" x14ac:dyDescent="0.25">
      <c r="B135" s="42" t="s">
        <v>143</v>
      </c>
      <c r="C135" s="43">
        <v>84.5124</v>
      </c>
      <c r="D135" s="43">
        <v>81.164100000000005</v>
      </c>
    </row>
    <row r="136" spans="2:4" ht="15" x14ac:dyDescent="0.25">
      <c r="B136" s="42" t="s">
        <v>144</v>
      </c>
      <c r="C136" s="43">
        <v>17.090900000000001</v>
      </c>
      <c r="D136" s="43">
        <v>16.413799999999998</v>
      </c>
    </row>
    <row r="138" spans="2:4" ht="15" x14ac:dyDescent="0.25">
      <c r="B138" s="59" t="s">
        <v>145</v>
      </c>
      <c r="C138" s="44"/>
      <c r="D138" s="60" t="s">
        <v>133</v>
      </c>
    </row>
    <row r="139" spans="2:4" ht="24.75" customHeight="1" x14ac:dyDescent="0.25">
      <c r="B139" s="61"/>
      <c r="C139" s="61"/>
    </row>
    <row r="140" spans="2:4" ht="15" x14ac:dyDescent="0.25">
      <c r="B140" s="63"/>
      <c r="C140" s="65"/>
      <c r="D140"/>
    </row>
    <row r="142" spans="2:4" ht="15" x14ac:dyDescent="0.25">
      <c r="B142" s="41" t="s">
        <v>146</v>
      </c>
      <c r="C142" s="40"/>
      <c r="D142" s="64" t="s">
        <v>133</v>
      </c>
    </row>
    <row r="143" spans="2:4" ht="15" x14ac:dyDescent="0.25">
      <c r="B143" s="41" t="s">
        <v>147</v>
      </c>
      <c r="C143" s="40"/>
      <c r="D143" s="64" t="s">
        <v>133</v>
      </c>
    </row>
    <row r="144" spans="2:4" ht="15" x14ac:dyDescent="0.25">
      <c r="B144" s="41" t="s">
        <v>148</v>
      </c>
      <c r="C144" s="40"/>
      <c r="D144" s="45">
        <v>0.26216327738536904</v>
      </c>
    </row>
    <row r="145" spans="2:4" ht="15" x14ac:dyDescent="0.25">
      <c r="B145" s="41" t="s">
        <v>149</v>
      </c>
      <c r="C145" s="40"/>
      <c r="D145" s="45" t="s">
        <v>133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V14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556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513</v>
      </c>
      <c r="C7" s="11" t="s">
        <v>514</v>
      </c>
      <c r="D7" s="2" t="s">
        <v>44</v>
      </c>
      <c r="E7" s="46">
        <v>600000</v>
      </c>
      <c r="F7" s="51">
        <v>10725.6</v>
      </c>
      <c r="G7" s="5">
        <v>4.7648022999999998E-2</v>
      </c>
    </row>
    <row r="8" spans="1:7" ht="15" x14ac:dyDescent="0.25">
      <c r="A8" s="6">
        <v>2</v>
      </c>
      <c r="B8" s="7" t="s">
        <v>415</v>
      </c>
      <c r="C8" s="11" t="s">
        <v>416</v>
      </c>
      <c r="D8" s="2" t="s">
        <v>223</v>
      </c>
      <c r="E8" s="46">
        <v>1300000</v>
      </c>
      <c r="F8" s="51">
        <v>8519.5499999999993</v>
      </c>
      <c r="G8" s="5">
        <v>3.7847739999999998E-2</v>
      </c>
    </row>
    <row r="9" spans="1:7" ht="15" x14ac:dyDescent="0.25">
      <c r="A9" s="6">
        <v>3</v>
      </c>
      <c r="B9" s="7" t="s">
        <v>47</v>
      </c>
      <c r="C9" s="11" t="s">
        <v>48</v>
      </c>
      <c r="D9" s="2" t="s">
        <v>16</v>
      </c>
      <c r="E9" s="46">
        <v>2339265</v>
      </c>
      <c r="F9" s="51">
        <v>8450.5948124999995</v>
      </c>
      <c r="G9" s="5">
        <v>3.7541408999999998E-2</v>
      </c>
    </row>
    <row r="10" spans="1:7" ht="15" x14ac:dyDescent="0.25">
      <c r="A10" s="6">
        <v>4</v>
      </c>
      <c r="B10" s="7" t="s">
        <v>557</v>
      </c>
      <c r="C10" s="11" t="s">
        <v>558</v>
      </c>
      <c r="D10" s="2" t="s">
        <v>369</v>
      </c>
      <c r="E10" s="46">
        <v>851000</v>
      </c>
      <c r="F10" s="51">
        <v>7977.6994999999997</v>
      </c>
      <c r="G10" s="5">
        <v>3.5440592E-2</v>
      </c>
    </row>
    <row r="11" spans="1:7" ht="25.5" x14ac:dyDescent="0.25">
      <c r="A11" s="6">
        <v>5</v>
      </c>
      <c r="B11" s="7" t="s">
        <v>395</v>
      </c>
      <c r="C11" s="11" t="s">
        <v>396</v>
      </c>
      <c r="D11" s="2" t="s">
        <v>44</v>
      </c>
      <c r="E11" s="46">
        <v>2800000</v>
      </c>
      <c r="F11" s="51">
        <v>7667.8</v>
      </c>
      <c r="G11" s="5">
        <v>3.4063876E-2</v>
      </c>
    </row>
    <row r="12" spans="1:7" ht="15" x14ac:dyDescent="0.25">
      <c r="A12" s="6">
        <v>6</v>
      </c>
      <c r="B12" s="7" t="s">
        <v>307</v>
      </c>
      <c r="C12" s="11" t="s">
        <v>308</v>
      </c>
      <c r="D12" s="2" t="s">
        <v>16</v>
      </c>
      <c r="E12" s="46">
        <v>3100000</v>
      </c>
      <c r="F12" s="51">
        <v>6759.55</v>
      </c>
      <c r="G12" s="5">
        <v>3.0029014E-2</v>
      </c>
    </row>
    <row r="13" spans="1:7" ht="25.5" x14ac:dyDescent="0.25">
      <c r="A13" s="6">
        <v>7</v>
      </c>
      <c r="B13" s="7" t="s">
        <v>311</v>
      </c>
      <c r="C13" s="11" t="s">
        <v>312</v>
      </c>
      <c r="D13" s="2" t="s">
        <v>44</v>
      </c>
      <c r="E13" s="46">
        <v>2400000</v>
      </c>
      <c r="F13" s="51">
        <v>6472.8</v>
      </c>
      <c r="G13" s="5">
        <v>2.8755139999999998E-2</v>
      </c>
    </row>
    <row r="14" spans="1:7" ht="25.5" x14ac:dyDescent="0.25">
      <c r="A14" s="6">
        <v>8</v>
      </c>
      <c r="B14" s="7" t="s">
        <v>389</v>
      </c>
      <c r="C14" s="11" t="s">
        <v>390</v>
      </c>
      <c r="D14" s="2" t="s">
        <v>53</v>
      </c>
      <c r="E14" s="46">
        <v>2504000</v>
      </c>
      <c r="F14" s="51">
        <v>5809.28</v>
      </c>
      <c r="G14" s="5">
        <v>2.5807480000000001E-2</v>
      </c>
    </row>
    <row r="15" spans="1:7" ht="25.5" x14ac:dyDescent="0.25">
      <c r="A15" s="6">
        <v>9</v>
      </c>
      <c r="B15" s="7" t="s">
        <v>559</v>
      </c>
      <c r="C15" s="11" t="s">
        <v>560</v>
      </c>
      <c r="D15" s="2" t="s">
        <v>53</v>
      </c>
      <c r="E15" s="46">
        <v>400000</v>
      </c>
      <c r="F15" s="51">
        <v>5785.8</v>
      </c>
      <c r="G15" s="5">
        <v>2.5703171E-2</v>
      </c>
    </row>
    <row r="16" spans="1:7" ht="15" x14ac:dyDescent="0.25">
      <c r="A16" s="6">
        <v>10</v>
      </c>
      <c r="B16" s="7" t="s">
        <v>17</v>
      </c>
      <c r="C16" s="11" t="s">
        <v>18</v>
      </c>
      <c r="D16" s="2" t="s">
        <v>19</v>
      </c>
      <c r="E16" s="46">
        <v>697000</v>
      </c>
      <c r="F16" s="51">
        <v>5464.1315000000004</v>
      </c>
      <c r="G16" s="5">
        <v>2.4274173E-2</v>
      </c>
    </row>
    <row r="17" spans="1:7" ht="25.5" x14ac:dyDescent="0.25">
      <c r="A17" s="6">
        <v>11</v>
      </c>
      <c r="B17" s="7" t="s">
        <v>313</v>
      </c>
      <c r="C17" s="11" t="s">
        <v>314</v>
      </c>
      <c r="D17" s="2" t="s">
        <v>44</v>
      </c>
      <c r="E17" s="46">
        <v>569878</v>
      </c>
      <c r="F17" s="51">
        <v>5395.6049039999998</v>
      </c>
      <c r="G17" s="5">
        <v>2.3969746E-2</v>
      </c>
    </row>
    <row r="18" spans="1:7" ht="25.5" x14ac:dyDescent="0.25">
      <c r="A18" s="6">
        <v>12</v>
      </c>
      <c r="B18" s="7" t="s">
        <v>407</v>
      </c>
      <c r="C18" s="11" t="s">
        <v>408</v>
      </c>
      <c r="D18" s="2" t="s">
        <v>44</v>
      </c>
      <c r="E18" s="46">
        <v>395000</v>
      </c>
      <c r="F18" s="51">
        <v>5364.6925000000001</v>
      </c>
      <c r="G18" s="5">
        <v>2.3832419000000001E-2</v>
      </c>
    </row>
    <row r="19" spans="1:7" ht="25.5" x14ac:dyDescent="0.25">
      <c r="A19" s="6">
        <v>13</v>
      </c>
      <c r="B19" s="7" t="s">
        <v>561</v>
      </c>
      <c r="C19" s="11" t="s">
        <v>562</v>
      </c>
      <c r="D19" s="2" t="s">
        <v>53</v>
      </c>
      <c r="E19" s="46">
        <v>74542</v>
      </c>
      <c r="F19" s="51">
        <v>5033.0385690000003</v>
      </c>
      <c r="G19" s="5">
        <v>2.235906E-2</v>
      </c>
    </row>
    <row r="20" spans="1:7" ht="25.5" x14ac:dyDescent="0.25">
      <c r="A20" s="6">
        <v>14</v>
      </c>
      <c r="B20" s="7" t="s">
        <v>393</v>
      </c>
      <c r="C20" s="11" t="s">
        <v>394</v>
      </c>
      <c r="D20" s="2" t="s">
        <v>172</v>
      </c>
      <c r="E20" s="46">
        <v>658000</v>
      </c>
      <c r="F20" s="51">
        <v>4761.9459999999999</v>
      </c>
      <c r="G20" s="5">
        <v>2.1154743E-2</v>
      </c>
    </row>
    <row r="21" spans="1:7" ht="15" x14ac:dyDescent="0.25">
      <c r="A21" s="6">
        <v>15</v>
      </c>
      <c r="B21" s="7" t="s">
        <v>332</v>
      </c>
      <c r="C21" s="11" t="s">
        <v>333</v>
      </c>
      <c r="D21" s="2" t="s">
        <v>153</v>
      </c>
      <c r="E21" s="46">
        <v>740000</v>
      </c>
      <c r="F21" s="51">
        <v>4636.84</v>
      </c>
      <c r="G21" s="5">
        <v>2.0598965E-2</v>
      </c>
    </row>
    <row r="22" spans="1:7" ht="25.5" x14ac:dyDescent="0.25">
      <c r="A22" s="6">
        <v>16</v>
      </c>
      <c r="B22" s="7" t="s">
        <v>156</v>
      </c>
      <c r="C22" s="11" t="s">
        <v>157</v>
      </c>
      <c r="D22" s="2" t="s">
        <v>53</v>
      </c>
      <c r="E22" s="46">
        <v>1900000</v>
      </c>
      <c r="F22" s="51">
        <v>4625.55</v>
      </c>
      <c r="G22" s="5">
        <v>2.0548810000000001E-2</v>
      </c>
    </row>
    <row r="23" spans="1:7" ht="25.5" x14ac:dyDescent="0.25">
      <c r="A23" s="6">
        <v>17</v>
      </c>
      <c r="B23" s="7" t="s">
        <v>334</v>
      </c>
      <c r="C23" s="11" t="s">
        <v>335</v>
      </c>
      <c r="D23" s="2" t="s">
        <v>44</v>
      </c>
      <c r="E23" s="46">
        <v>43000</v>
      </c>
      <c r="F23" s="51">
        <v>4607.3855000000003</v>
      </c>
      <c r="G23" s="5">
        <v>2.0468114999999999E-2</v>
      </c>
    </row>
    <row r="24" spans="1:7" ht="25.5" x14ac:dyDescent="0.25">
      <c r="A24" s="6">
        <v>18</v>
      </c>
      <c r="B24" s="7" t="s">
        <v>49</v>
      </c>
      <c r="C24" s="11" t="s">
        <v>50</v>
      </c>
      <c r="D24" s="2" t="s">
        <v>13</v>
      </c>
      <c r="E24" s="46">
        <v>4604000</v>
      </c>
      <c r="F24" s="51">
        <v>4486.598</v>
      </c>
      <c r="G24" s="5">
        <v>1.9931521000000001E-2</v>
      </c>
    </row>
    <row r="25" spans="1:7" ht="15" x14ac:dyDescent="0.25">
      <c r="A25" s="6">
        <v>19</v>
      </c>
      <c r="B25" s="7" t="s">
        <v>506</v>
      </c>
      <c r="C25" s="11" t="s">
        <v>507</v>
      </c>
      <c r="D25" s="2" t="s">
        <v>19</v>
      </c>
      <c r="E25" s="46">
        <v>490000</v>
      </c>
      <c r="F25" s="51">
        <v>4479.09</v>
      </c>
      <c r="G25" s="5">
        <v>1.9898167000000001E-2</v>
      </c>
    </row>
    <row r="26" spans="1:7" ht="15" x14ac:dyDescent="0.25">
      <c r="A26" s="6">
        <v>20</v>
      </c>
      <c r="B26" s="7" t="s">
        <v>563</v>
      </c>
      <c r="C26" s="11" t="s">
        <v>564</v>
      </c>
      <c r="D26" s="2" t="s">
        <v>19</v>
      </c>
      <c r="E26" s="46">
        <v>280000</v>
      </c>
      <c r="F26" s="51">
        <v>4374.0200000000004</v>
      </c>
      <c r="G26" s="5">
        <v>1.9431397999999999E-2</v>
      </c>
    </row>
    <row r="27" spans="1:7" ht="15" x14ac:dyDescent="0.25">
      <c r="A27" s="6">
        <v>21</v>
      </c>
      <c r="B27" s="7" t="s">
        <v>170</v>
      </c>
      <c r="C27" s="11" t="s">
        <v>171</v>
      </c>
      <c r="D27" s="2" t="s">
        <v>172</v>
      </c>
      <c r="E27" s="46">
        <v>1433346</v>
      </c>
      <c r="F27" s="51">
        <v>4250.587563</v>
      </c>
      <c r="G27" s="5">
        <v>1.8883054999999999E-2</v>
      </c>
    </row>
    <row r="28" spans="1:7" ht="25.5" x14ac:dyDescent="0.25">
      <c r="A28" s="6">
        <v>22</v>
      </c>
      <c r="B28" s="7" t="s">
        <v>409</v>
      </c>
      <c r="C28" s="11" t="s">
        <v>410</v>
      </c>
      <c r="D28" s="2" t="s">
        <v>172</v>
      </c>
      <c r="E28" s="46">
        <v>380000</v>
      </c>
      <c r="F28" s="51">
        <v>4227.6899999999996</v>
      </c>
      <c r="G28" s="5">
        <v>1.8781334E-2</v>
      </c>
    </row>
    <row r="29" spans="1:7" ht="15" x14ac:dyDescent="0.25">
      <c r="A29" s="6">
        <v>23</v>
      </c>
      <c r="B29" s="7" t="s">
        <v>259</v>
      </c>
      <c r="C29" s="11" t="s">
        <v>260</v>
      </c>
      <c r="D29" s="2" t="s">
        <v>172</v>
      </c>
      <c r="E29" s="46">
        <v>786636</v>
      </c>
      <c r="F29" s="51">
        <v>4083.8207940000002</v>
      </c>
      <c r="G29" s="5">
        <v>1.8142201E-2</v>
      </c>
    </row>
    <row r="30" spans="1:7" ht="25.5" x14ac:dyDescent="0.25">
      <c r="A30" s="6">
        <v>24</v>
      </c>
      <c r="B30" s="7" t="s">
        <v>565</v>
      </c>
      <c r="C30" s="11" t="s">
        <v>566</v>
      </c>
      <c r="D30" s="2" t="s">
        <v>44</v>
      </c>
      <c r="E30" s="46">
        <v>33000</v>
      </c>
      <c r="F30" s="51">
        <v>3931.1579999999999</v>
      </c>
      <c r="G30" s="5">
        <v>1.7464002999999999E-2</v>
      </c>
    </row>
    <row r="31" spans="1:7" ht="25.5" x14ac:dyDescent="0.25">
      <c r="A31" s="6">
        <v>25</v>
      </c>
      <c r="B31" s="7" t="s">
        <v>567</v>
      </c>
      <c r="C31" s="11" t="s">
        <v>568</v>
      </c>
      <c r="D31" s="2" t="s">
        <v>44</v>
      </c>
      <c r="E31" s="46">
        <v>140000</v>
      </c>
      <c r="F31" s="51">
        <v>3841.18</v>
      </c>
      <c r="G31" s="5">
        <v>1.7064279000000002E-2</v>
      </c>
    </row>
    <row r="32" spans="1:7" ht="25.5" x14ac:dyDescent="0.25">
      <c r="A32" s="6">
        <v>26</v>
      </c>
      <c r="B32" s="7" t="s">
        <v>349</v>
      </c>
      <c r="C32" s="11" t="s">
        <v>350</v>
      </c>
      <c r="D32" s="2" t="s">
        <v>172</v>
      </c>
      <c r="E32" s="46">
        <v>963000</v>
      </c>
      <c r="F32" s="51">
        <v>3740.2919999999999</v>
      </c>
      <c r="G32" s="5">
        <v>1.6616089000000001E-2</v>
      </c>
    </row>
    <row r="33" spans="1:7" ht="25.5" x14ac:dyDescent="0.25">
      <c r="A33" s="6">
        <v>27</v>
      </c>
      <c r="B33" s="7" t="s">
        <v>290</v>
      </c>
      <c r="C33" s="11" t="s">
        <v>291</v>
      </c>
      <c r="D33" s="2" t="s">
        <v>238</v>
      </c>
      <c r="E33" s="46">
        <v>1683538</v>
      </c>
      <c r="F33" s="51">
        <v>3625.4990830000002</v>
      </c>
      <c r="G33" s="5">
        <v>1.6106125999999998E-2</v>
      </c>
    </row>
    <row r="34" spans="1:7" ht="15" x14ac:dyDescent="0.25">
      <c r="A34" s="6">
        <v>28</v>
      </c>
      <c r="B34" s="7" t="s">
        <v>500</v>
      </c>
      <c r="C34" s="11" t="s">
        <v>501</v>
      </c>
      <c r="D34" s="2" t="s">
        <v>223</v>
      </c>
      <c r="E34" s="46">
        <v>55000</v>
      </c>
      <c r="F34" s="51">
        <v>3594.0574999999999</v>
      </c>
      <c r="G34" s="5">
        <v>1.5966448000000001E-2</v>
      </c>
    </row>
    <row r="35" spans="1:7" ht="15" x14ac:dyDescent="0.25">
      <c r="A35" s="6">
        <v>29</v>
      </c>
      <c r="B35" s="7" t="s">
        <v>397</v>
      </c>
      <c r="C35" s="11" t="s">
        <v>398</v>
      </c>
      <c r="D35" s="2" t="s">
        <v>223</v>
      </c>
      <c r="E35" s="46">
        <v>130000</v>
      </c>
      <c r="F35" s="51">
        <v>3355.95</v>
      </c>
      <c r="G35" s="5">
        <v>1.4908665999999999E-2</v>
      </c>
    </row>
    <row r="36" spans="1:7" ht="25.5" x14ac:dyDescent="0.25">
      <c r="A36" s="6">
        <v>30</v>
      </c>
      <c r="B36" s="7" t="s">
        <v>187</v>
      </c>
      <c r="C36" s="11" t="s">
        <v>188</v>
      </c>
      <c r="D36" s="2" t="s">
        <v>44</v>
      </c>
      <c r="E36" s="46">
        <v>825144</v>
      </c>
      <c r="F36" s="51">
        <v>3352.1475</v>
      </c>
      <c r="G36" s="5">
        <v>1.4891773000000001E-2</v>
      </c>
    </row>
    <row r="37" spans="1:7" ht="15" x14ac:dyDescent="0.25">
      <c r="A37" s="6">
        <v>31</v>
      </c>
      <c r="B37" s="7" t="s">
        <v>14</v>
      </c>
      <c r="C37" s="11" t="s">
        <v>15</v>
      </c>
      <c r="D37" s="2" t="s">
        <v>16</v>
      </c>
      <c r="E37" s="46">
        <v>760000</v>
      </c>
      <c r="F37" s="51">
        <v>3321.96</v>
      </c>
      <c r="G37" s="5">
        <v>1.4757665999999999E-2</v>
      </c>
    </row>
    <row r="38" spans="1:7" ht="15" x14ac:dyDescent="0.25">
      <c r="A38" s="6">
        <v>32</v>
      </c>
      <c r="B38" s="7" t="s">
        <v>35</v>
      </c>
      <c r="C38" s="11" t="s">
        <v>36</v>
      </c>
      <c r="D38" s="2" t="s">
        <v>16</v>
      </c>
      <c r="E38" s="46">
        <v>130000</v>
      </c>
      <c r="F38" s="51">
        <v>3176.875</v>
      </c>
      <c r="G38" s="5">
        <v>1.4113133E-2</v>
      </c>
    </row>
    <row r="39" spans="1:7" ht="25.5" x14ac:dyDescent="0.25">
      <c r="A39" s="6">
        <v>33</v>
      </c>
      <c r="B39" s="7" t="s">
        <v>569</v>
      </c>
      <c r="C39" s="11" t="s">
        <v>570</v>
      </c>
      <c r="D39" s="2" t="s">
        <v>44</v>
      </c>
      <c r="E39" s="46">
        <v>750000</v>
      </c>
      <c r="F39" s="51">
        <v>3003.75</v>
      </c>
      <c r="G39" s="5">
        <v>1.3344032E-2</v>
      </c>
    </row>
    <row r="40" spans="1:7" ht="25.5" x14ac:dyDescent="0.25">
      <c r="A40" s="6">
        <v>34</v>
      </c>
      <c r="B40" s="7" t="s">
        <v>464</v>
      </c>
      <c r="C40" s="11" t="s">
        <v>465</v>
      </c>
      <c r="D40" s="2" t="s">
        <v>53</v>
      </c>
      <c r="E40" s="46">
        <v>377289</v>
      </c>
      <c r="F40" s="51">
        <v>2897.0135865000002</v>
      </c>
      <c r="G40" s="5">
        <v>1.286986E-2</v>
      </c>
    </row>
    <row r="41" spans="1:7" ht="25.5" x14ac:dyDescent="0.25">
      <c r="A41" s="6">
        <v>35</v>
      </c>
      <c r="B41" s="7" t="s">
        <v>517</v>
      </c>
      <c r="C41" s="11" t="s">
        <v>518</v>
      </c>
      <c r="D41" s="2" t="s">
        <v>44</v>
      </c>
      <c r="E41" s="46">
        <v>250000</v>
      </c>
      <c r="F41" s="51">
        <v>2819.25</v>
      </c>
      <c r="G41" s="5">
        <v>1.2524399E-2</v>
      </c>
    </row>
    <row r="42" spans="1:7" ht="25.5" x14ac:dyDescent="0.25">
      <c r="A42" s="6">
        <v>36</v>
      </c>
      <c r="B42" s="7" t="s">
        <v>51</v>
      </c>
      <c r="C42" s="11" t="s">
        <v>52</v>
      </c>
      <c r="D42" s="2" t="s">
        <v>53</v>
      </c>
      <c r="E42" s="46">
        <v>350000</v>
      </c>
      <c r="F42" s="51">
        <v>2714.95</v>
      </c>
      <c r="G42" s="5">
        <v>1.206105E-2</v>
      </c>
    </row>
    <row r="43" spans="1:7" ht="15" x14ac:dyDescent="0.25">
      <c r="A43" s="6">
        <v>37</v>
      </c>
      <c r="B43" s="7" t="s">
        <v>571</v>
      </c>
      <c r="C43" s="11" t="s">
        <v>572</v>
      </c>
      <c r="D43" s="2" t="s">
        <v>153</v>
      </c>
      <c r="E43" s="46">
        <v>215000</v>
      </c>
      <c r="F43" s="51">
        <v>2611.0675000000001</v>
      </c>
      <c r="G43" s="5">
        <v>1.1599557E-2</v>
      </c>
    </row>
    <row r="44" spans="1:7" ht="25.5" x14ac:dyDescent="0.25">
      <c r="A44" s="6">
        <v>38</v>
      </c>
      <c r="B44" s="7" t="s">
        <v>433</v>
      </c>
      <c r="C44" s="11" t="s">
        <v>434</v>
      </c>
      <c r="D44" s="2" t="s">
        <v>53</v>
      </c>
      <c r="E44" s="46">
        <v>400000</v>
      </c>
      <c r="F44" s="51">
        <v>2573.6</v>
      </c>
      <c r="G44" s="5">
        <v>1.1433109E-2</v>
      </c>
    </row>
    <row r="45" spans="1:7" ht="25.5" x14ac:dyDescent="0.25">
      <c r="A45" s="6">
        <v>39</v>
      </c>
      <c r="B45" s="7" t="s">
        <v>573</v>
      </c>
      <c r="C45" s="11" t="s">
        <v>574</v>
      </c>
      <c r="D45" s="2" t="s">
        <v>44</v>
      </c>
      <c r="E45" s="46">
        <v>680000</v>
      </c>
      <c r="F45" s="51">
        <v>2519.7399999999998</v>
      </c>
      <c r="G45" s="5">
        <v>1.1193837999999999E-2</v>
      </c>
    </row>
    <row r="46" spans="1:7" ht="25.5" x14ac:dyDescent="0.25">
      <c r="A46" s="6">
        <v>40</v>
      </c>
      <c r="B46" s="7" t="s">
        <v>575</v>
      </c>
      <c r="C46" s="11" t="s">
        <v>576</v>
      </c>
      <c r="D46" s="2" t="s">
        <v>374</v>
      </c>
      <c r="E46" s="46">
        <v>1400000</v>
      </c>
      <c r="F46" s="51">
        <v>2451.4</v>
      </c>
      <c r="G46" s="5">
        <v>1.0890241E-2</v>
      </c>
    </row>
    <row r="47" spans="1:7" ht="25.5" x14ac:dyDescent="0.25">
      <c r="A47" s="6">
        <v>41</v>
      </c>
      <c r="B47" s="7" t="s">
        <v>309</v>
      </c>
      <c r="C47" s="11" t="s">
        <v>310</v>
      </c>
      <c r="D47" s="2" t="s">
        <v>53</v>
      </c>
      <c r="E47" s="46">
        <v>152000</v>
      </c>
      <c r="F47" s="51">
        <v>2416.8760000000002</v>
      </c>
      <c r="G47" s="5">
        <v>1.0736869E-2</v>
      </c>
    </row>
    <row r="48" spans="1:7" ht="25.5" x14ac:dyDescent="0.25">
      <c r="A48" s="6">
        <v>42</v>
      </c>
      <c r="B48" s="7" t="s">
        <v>403</v>
      </c>
      <c r="C48" s="11" t="s">
        <v>404</v>
      </c>
      <c r="D48" s="2" t="s">
        <v>44</v>
      </c>
      <c r="E48" s="46">
        <v>381100</v>
      </c>
      <c r="F48" s="51">
        <v>2229.2444500000001</v>
      </c>
      <c r="G48" s="5">
        <v>9.9033239999999998E-3</v>
      </c>
    </row>
    <row r="49" spans="1:7" ht="25.5" x14ac:dyDescent="0.25">
      <c r="A49" s="6">
        <v>43</v>
      </c>
      <c r="B49" s="7" t="s">
        <v>515</v>
      </c>
      <c r="C49" s="11" t="s">
        <v>516</v>
      </c>
      <c r="D49" s="2" t="s">
        <v>44</v>
      </c>
      <c r="E49" s="46">
        <v>1600000</v>
      </c>
      <c r="F49" s="51">
        <v>2226.4</v>
      </c>
      <c r="G49" s="5">
        <v>9.8906879999999999E-3</v>
      </c>
    </row>
    <row r="50" spans="1:7" ht="15" x14ac:dyDescent="0.25">
      <c r="A50" s="6">
        <v>44</v>
      </c>
      <c r="B50" s="7" t="s">
        <v>367</v>
      </c>
      <c r="C50" s="11" t="s">
        <v>368</v>
      </c>
      <c r="D50" s="2" t="s">
        <v>369</v>
      </c>
      <c r="E50" s="46">
        <v>62650</v>
      </c>
      <c r="F50" s="51">
        <v>2176.6802750000002</v>
      </c>
      <c r="G50" s="5">
        <v>9.6698099999999992E-3</v>
      </c>
    </row>
    <row r="51" spans="1:7" ht="15" x14ac:dyDescent="0.25">
      <c r="A51" s="6">
        <v>45</v>
      </c>
      <c r="B51" s="7" t="s">
        <v>168</v>
      </c>
      <c r="C51" s="11" t="s">
        <v>169</v>
      </c>
      <c r="D51" s="2" t="s">
        <v>19</v>
      </c>
      <c r="E51" s="46">
        <v>2170099</v>
      </c>
      <c r="F51" s="51">
        <v>2165.7588019999998</v>
      </c>
      <c r="G51" s="5">
        <v>9.621292E-3</v>
      </c>
    </row>
    <row r="52" spans="1:7" ht="25.5" x14ac:dyDescent="0.25">
      <c r="A52" s="6">
        <v>46</v>
      </c>
      <c r="B52" s="7" t="s">
        <v>151</v>
      </c>
      <c r="C52" s="11" t="s">
        <v>152</v>
      </c>
      <c r="D52" s="2" t="s">
        <v>153</v>
      </c>
      <c r="E52" s="46">
        <v>300000</v>
      </c>
      <c r="F52" s="51">
        <v>2121</v>
      </c>
      <c r="G52" s="5">
        <v>9.4224530000000008E-3</v>
      </c>
    </row>
    <row r="53" spans="1:7" ht="15" x14ac:dyDescent="0.25">
      <c r="A53" s="6">
        <v>47</v>
      </c>
      <c r="B53" s="7" t="s">
        <v>372</v>
      </c>
      <c r="C53" s="11" t="s">
        <v>373</v>
      </c>
      <c r="D53" s="2" t="s">
        <v>374</v>
      </c>
      <c r="E53" s="46">
        <v>500000</v>
      </c>
      <c r="F53" s="51">
        <v>2090.75</v>
      </c>
      <c r="G53" s="5">
        <v>9.288068E-3</v>
      </c>
    </row>
    <row r="54" spans="1:7" ht="51" x14ac:dyDescent="0.25">
      <c r="A54" s="6">
        <v>48</v>
      </c>
      <c r="B54" s="7" t="s">
        <v>471</v>
      </c>
      <c r="C54" s="11" t="s">
        <v>472</v>
      </c>
      <c r="D54" s="2" t="s">
        <v>233</v>
      </c>
      <c r="E54" s="46">
        <v>3110000</v>
      </c>
      <c r="F54" s="51">
        <v>2079.0349999999999</v>
      </c>
      <c r="G54" s="5">
        <v>9.2360250000000001E-3</v>
      </c>
    </row>
    <row r="55" spans="1:7" ht="25.5" x14ac:dyDescent="0.25">
      <c r="A55" s="6">
        <v>49</v>
      </c>
      <c r="B55" s="7" t="s">
        <v>577</v>
      </c>
      <c r="C55" s="11" t="s">
        <v>578</v>
      </c>
      <c r="D55" s="2" t="s">
        <v>44</v>
      </c>
      <c r="E55" s="46">
        <v>398118</v>
      </c>
      <c r="F55" s="51">
        <v>2003.130717</v>
      </c>
      <c r="G55" s="5">
        <v>8.8988230000000001E-3</v>
      </c>
    </row>
    <row r="56" spans="1:7" ht="15" x14ac:dyDescent="0.25">
      <c r="A56" s="6">
        <v>50</v>
      </c>
      <c r="B56" s="7" t="s">
        <v>54</v>
      </c>
      <c r="C56" s="11" t="s">
        <v>55</v>
      </c>
      <c r="D56" s="2" t="s">
        <v>19</v>
      </c>
      <c r="E56" s="46">
        <v>1620558</v>
      </c>
      <c r="F56" s="51">
        <v>1980.321876</v>
      </c>
      <c r="G56" s="5">
        <v>8.7974960000000001E-3</v>
      </c>
    </row>
    <row r="57" spans="1:7" ht="15" x14ac:dyDescent="0.25">
      <c r="A57" s="6">
        <v>51</v>
      </c>
      <c r="B57" s="7" t="s">
        <v>579</v>
      </c>
      <c r="C57" s="11" t="s">
        <v>580</v>
      </c>
      <c r="D57" s="2" t="s">
        <v>369</v>
      </c>
      <c r="E57" s="46">
        <v>399922</v>
      </c>
      <c r="F57" s="51">
        <v>1888.831606</v>
      </c>
      <c r="G57" s="5">
        <v>8.3910540000000002E-3</v>
      </c>
    </row>
    <row r="58" spans="1:7" ht="15" x14ac:dyDescent="0.25">
      <c r="A58" s="6">
        <v>52</v>
      </c>
      <c r="B58" s="7" t="s">
        <v>365</v>
      </c>
      <c r="C58" s="11" t="s">
        <v>366</v>
      </c>
      <c r="D58" s="2" t="s">
        <v>172</v>
      </c>
      <c r="E58" s="46">
        <v>95448</v>
      </c>
      <c r="F58" s="51">
        <v>1546.2098759999999</v>
      </c>
      <c r="G58" s="5">
        <v>6.8689720000000001E-3</v>
      </c>
    </row>
    <row r="59" spans="1:7" ht="15" x14ac:dyDescent="0.25">
      <c r="A59" s="6">
        <v>53</v>
      </c>
      <c r="B59" s="7" t="s">
        <v>581</v>
      </c>
      <c r="C59" s="11" t="s">
        <v>582</v>
      </c>
      <c r="D59" s="2" t="s">
        <v>223</v>
      </c>
      <c r="E59" s="46">
        <v>105711</v>
      </c>
      <c r="F59" s="51">
        <v>1372.6573350000001</v>
      </c>
      <c r="G59" s="5">
        <v>6.0979720000000001E-3</v>
      </c>
    </row>
    <row r="60" spans="1:7" ht="15" x14ac:dyDescent="0.25">
      <c r="A60" s="6">
        <v>54</v>
      </c>
      <c r="B60" s="7" t="s">
        <v>184</v>
      </c>
      <c r="C60" s="11" t="s">
        <v>185</v>
      </c>
      <c r="D60" s="2" t="s">
        <v>186</v>
      </c>
      <c r="E60" s="46">
        <v>718923</v>
      </c>
      <c r="F60" s="51">
        <v>1164.2957985</v>
      </c>
      <c r="G60" s="5">
        <v>5.1723350000000001E-3</v>
      </c>
    </row>
    <row r="61" spans="1:7" ht="25.5" x14ac:dyDescent="0.25">
      <c r="A61" s="6">
        <v>55</v>
      </c>
      <c r="B61" s="7" t="s">
        <v>527</v>
      </c>
      <c r="C61" s="11" t="s">
        <v>528</v>
      </c>
      <c r="D61" s="2" t="s">
        <v>44</v>
      </c>
      <c r="E61" s="46">
        <v>81340</v>
      </c>
      <c r="F61" s="51">
        <v>675.81339000000003</v>
      </c>
      <c r="G61" s="5">
        <v>3.0022719999999998E-3</v>
      </c>
    </row>
    <row r="62" spans="1:7" ht="25.5" x14ac:dyDescent="0.25">
      <c r="A62" s="6">
        <v>56</v>
      </c>
      <c r="B62" s="7" t="s">
        <v>583</v>
      </c>
      <c r="C62" s="11" t="s">
        <v>584</v>
      </c>
      <c r="D62" s="2" t="s">
        <v>374</v>
      </c>
      <c r="E62" s="46">
        <v>583375</v>
      </c>
      <c r="F62" s="51">
        <v>531.45462499999996</v>
      </c>
      <c r="G62" s="5">
        <v>2.360965E-3</v>
      </c>
    </row>
    <row r="63" spans="1:7" ht="25.5" x14ac:dyDescent="0.25">
      <c r="A63" s="6">
        <v>57</v>
      </c>
      <c r="B63" s="7" t="s">
        <v>226</v>
      </c>
      <c r="C63" s="11" t="s">
        <v>227</v>
      </c>
      <c r="D63" s="2" t="s">
        <v>44</v>
      </c>
      <c r="E63" s="46">
        <v>2260964</v>
      </c>
      <c r="F63" s="51">
        <v>375.32002399999999</v>
      </c>
      <c r="G63" s="5">
        <v>1.667343E-3</v>
      </c>
    </row>
    <row r="64" spans="1:7" ht="15" x14ac:dyDescent="0.25">
      <c r="A64" s="1"/>
      <c r="B64" s="2"/>
      <c r="C64" s="8" t="s">
        <v>104</v>
      </c>
      <c r="D64" s="12"/>
      <c r="E64" s="48"/>
      <c r="F64" s="53">
        <v>216533.33958649996</v>
      </c>
      <c r="G64" s="13">
        <v>0.96194018200000031</v>
      </c>
    </row>
    <row r="65" spans="1:7" ht="15" x14ac:dyDescent="0.25">
      <c r="A65" s="6"/>
      <c r="B65" s="7"/>
      <c r="C65" s="14"/>
      <c r="D65" s="15"/>
      <c r="E65" s="46"/>
      <c r="F65" s="51"/>
      <c r="G65" s="5"/>
    </row>
    <row r="66" spans="1:7" ht="15" x14ac:dyDescent="0.25">
      <c r="A66" s="1"/>
      <c r="B66" s="2"/>
      <c r="C66" s="8" t="s">
        <v>105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6"/>
      <c r="B68" s="7"/>
      <c r="C68" s="14"/>
      <c r="D68" s="15"/>
      <c r="E68" s="46"/>
      <c r="F68" s="51"/>
      <c r="G68" s="5"/>
    </row>
    <row r="69" spans="1:7" ht="15" x14ac:dyDescent="0.25">
      <c r="A69" s="16"/>
      <c r="B69" s="17"/>
      <c r="C69" s="8" t="s">
        <v>106</v>
      </c>
      <c r="D69" s="9"/>
      <c r="E69" s="47"/>
      <c r="F69" s="52"/>
      <c r="G69" s="10"/>
    </row>
    <row r="70" spans="1:7" ht="15" x14ac:dyDescent="0.25">
      <c r="A70" s="18"/>
      <c r="B70" s="19"/>
      <c r="C70" s="8" t="s">
        <v>104</v>
      </c>
      <c r="D70" s="20"/>
      <c r="E70" s="49"/>
      <c r="F70" s="54">
        <v>0</v>
      </c>
      <c r="G70" s="21">
        <v>0</v>
      </c>
    </row>
    <row r="71" spans="1:7" ht="15" x14ac:dyDescent="0.25">
      <c r="A71" s="18"/>
      <c r="B71" s="19"/>
      <c r="C71" s="14"/>
      <c r="D71" s="22"/>
      <c r="E71" s="50"/>
      <c r="F71" s="55"/>
      <c r="G71" s="23"/>
    </row>
    <row r="72" spans="1:7" ht="15" x14ac:dyDescent="0.25">
      <c r="A72" s="1"/>
      <c r="B72" s="2"/>
      <c r="C72" s="8" t="s">
        <v>108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1"/>
      <c r="G74" s="5"/>
    </row>
    <row r="75" spans="1:7" ht="15" x14ac:dyDescent="0.25">
      <c r="A75" s="1"/>
      <c r="B75" s="2"/>
      <c r="C75" s="8" t="s">
        <v>109</v>
      </c>
      <c r="D75" s="9"/>
      <c r="E75" s="47"/>
      <c r="F75" s="52"/>
      <c r="G75" s="10"/>
    </row>
    <row r="76" spans="1:7" ht="15" x14ac:dyDescent="0.25">
      <c r="A76" s="1"/>
      <c r="B76" s="2"/>
      <c r="C76" s="8" t="s">
        <v>104</v>
      </c>
      <c r="D76" s="12"/>
      <c r="E76" s="48"/>
      <c r="F76" s="53">
        <v>0</v>
      </c>
      <c r="G76" s="13">
        <v>0</v>
      </c>
    </row>
    <row r="77" spans="1:7" ht="15" x14ac:dyDescent="0.25">
      <c r="A77" s="1"/>
      <c r="B77" s="2"/>
      <c r="C77" s="14"/>
      <c r="D77" s="4"/>
      <c r="E77" s="46"/>
      <c r="F77" s="51"/>
      <c r="G77" s="5"/>
    </row>
    <row r="78" spans="1:7" ht="15" x14ac:dyDescent="0.25">
      <c r="A78" s="1"/>
      <c r="B78" s="2"/>
      <c r="C78" s="8" t="s">
        <v>110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25.5" x14ac:dyDescent="0.25">
      <c r="A81" s="6"/>
      <c r="B81" s="7"/>
      <c r="C81" s="24" t="s">
        <v>111</v>
      </c>
      <c r="D81" s="25"/>
      <c r="E81" s="48"/>
      <c r="F81" s="53">
        <v>216533.33958649996</v>
      </c>
      <c r="G81" s="13">
        <v>0.96194018200000031</v>
      </c>
    </row>
    <row r="82" spans="1:7" ht="15" x14ac:dyDescent="0.25">
      <c r="A82" s="1"/>
      <c r="B82" s="2"/>
      <c r="C82" s="11"/>
      <c r="D82" s="4"/>
      <c r="E82" s="46"/>
      <c r="F82" s="51"/>
      <c r="G82" s="5"/>
    </row>
    <row r="83" spans="1:7" ht="15" x14ac:dyDescent="0.25">
      <c r="A83" s="1"/>
      <c r="B83" s="2"/>
      <c r="C83" s="3" t="s">
        <v>112</v>
      </c>
      <c r="D83" s="4"/>
      <c r="E83" s="46"/>
      <c r="F83" s="51"/>
      <c r="G83" s="5"/>
    </row>
    <row r="84" spans="1:7" ht="25.5" x14ac:dyDescent="0.25">
      <c r="A84" s="1"/>
      <c r="B84" s="2"/>
      <c r="C84" s="8" t="s">
        <v>10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4"/>
      <c r="E86" s="46"/>
      <c r="F86" s="51"/>
      <c r="G86" s="5"/>
    </row>
    <row r="87" spans="1:7" ht="15" x14ac:dyDescent="0.25">
      <c r="A87" s="1"/>
      <c r="B87" s="26"/>
      <c r="C87" s="8" t="s">
        <v>113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6"/>
      <c r="G89" s="27"/>
    </row>
    <row r="90" spans="1:7" ht="15" x14ac:dyDescent="0.25">
      <c r="A90" s="1"/>
      <c r="B90" s="2"/>
      <c r="C90" s="8" t="s">
        <v>114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1"/>
      <c r="B92" s="2"/>
      <c r="C92" s="14"/>
      <c r="D92" s="4"/>
      <c r="E92" s="46"/>
      <c r="F92" s="51"/>
      <c r="G92" s="5"/>
    </row>
    <row r="93" spans="1:7" ht="25.5" x14ac:dyDescent="0.25">
      <c r="A93" s="1"/>
      <c r="B93" s="26"/>
      <c r="C93" s="8" t="s">
        <v>115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1"/>
      <c r="G95" s="5"/>
    </row>
    <row r="96" spans="1:7" ht="15" x14ac:dyDescent="0.25">
      <c r="A96" s="6"/>
      <c r="B96" s="7"/>
      <c r="C96" s="28" t="s">
        <v>116</v>
      </c>
      <c r="D96" s="25"/>
      <c r="E96" s="48"/>
      <c r="F96" s="53">
        <v>0</v>
      </c>
      <c r="G96" s="13">
        <v>0</v>
      </c>
    </row>
    <row r="97" spans="1:7" ht="15" x14ac:dyDescent="0.25">
      <c r="A97" s="6"/>
      <c r="B97" s="7"/>
      <c r="C97" s="11"/>
      <c r="D97" s="4"/>
      <c r="E97" s="46"/>
      <c r="F97" s="51"/>
      <c r="G97" s="5"/>
    </row>
    <row r="98" spans="1:7" ht="15" x14ac:dyDescent="0.25">
      <c r="A98" s="1"/>
      <c r="B98" s="2"/>
      <c r="C98" s="3" t="s">
        <v>117</v>
      </c>
      <c r="D98" s="4"/>
      <c r="E98" s="46"/>
      <c r="F98" s="51"/>
      <c r="G98" s="5"/>
    </row>
    <row r="99" spans="1:7" ht="15" x14ac:dyDescent="0.25">
      <c r="A99" s="6"/>
      <c r="B99" s="7"/>
      <c r="C99" s="8" t="s">
        <v>118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6"/>
      <c r="B102" s="7"/>
      <c r="C102" s="8" t="s">
        <v>119</v>
      </c>
      <c r="D102" s="9"/>
      <c r="E102" s="47"/>
      <c r="F102" s="52"/>
      <c r="G102" s="10"/>
    </row>
    <row r="103" spans="1:7" ht="15" x14ac:dyDescent="0.25">
      <c r="A103" s="6"/>
      <c r="B103" s="7"/>
      <c r="C103" s="8" t="s">
        <v>104</v>
      </c>
      <c r="D103" s="25"/>
      <c r="E103" s="48"/>
      <c r="F103" s="53">
        <v>0</v>
      </c>
      <c r="G103" s="13">
        <v>0</v>
      </c>
    </row>
    <row r="104" spans="1:7" ht="15" x14ac:dyDescent="0.25">
      <c r="A104" s="6"/>
      <c r="B104" s="7"/>
      <c r="C104" s="14"/>
      <c r="D104" s="7"/>
      <c r="E104" s="46"/>
      <c r="F104" s="51"/>
      <c r="G104" s="5"/>
    </row>
    <row r="105" spans="1:7" ht="15" x14ac:dyDescent="0.25">
      <c r="A105" s="6"/>
      <c r="B105" s="7"/>
      <c r="C105" s="8" t="s">
        <v>120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121</v>
      </c>
      <c r="D108" s="9"/>
      <c r="E108" s="47"/>
      <c r="F108" s="52"/>
      <c r="G108" s="10"/>
    </row>
    <row r="109" spans="1:7" ht="15" x14ac:dyDescent="0.25">
      <c r="A109" s="6">
        <v>1</v>
      </c>
      <c r="B109" s="7"/>
      <c r="C109" s="11" t="s">
        <v>840</v>
      </c>
      <c r="D109" s="15"/>
      <c r="E109" s="46"/>
      <c r="F109" s="51">
        <v>5284.4895051000003</v>
      </c>
      <c r="G109" s="5">
        <v>2.3476120999999999E-2</v>
      </c>
    </row>
    <row r="110" spans="1:7" ht="15" x14ac:dyDescent="0.25">
      <c r="A110" s="6"/>
      <c r="B110" s="7"/>
      <c r="C110" s="8" t="s">
        <v>104</v>
      </c>
      <c r="D110" s="25"/>
      <c r="E110" s="48"/>
      <c r="F110" s="53">
        <v>5284.4895051000003</v>
      </c>
      <c r="G110" s="13">
        <v>2.3476120999999999E-2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25.5" x14ac:dyDescent="0.25">
      <c r="A112" s="6"/>
      <c r="B112" s="7"/>
      <c r="C112" s="24" t="s">
        <v>122</v>
      </c>
      <c r="D112" s="25"/>
      <c r="E112" s="48"/>
      <c r="F112" s="53">
        <v>5284.4895051000003</v>
      </c>
      <c r="G112" s="13">
        <v>2.3476120999999999E-2</v>
      </c>
    </row>
    <row r="113" spans="1:7" ht="15" x14ac:dyDescent="0.25">
      <c r="A113" s="6"/>
      <c r="B113" s="7"/>
      <c r="C113" s="29"/>
      <c r="D113" s="7"/>
      <c r="E113" s="46"/>
      <c r="F113" s="51"/>
      <c r="G113" s="5"/>
    </row>
    <row r="114" spans="1:7" ht="15" x14ac:dyDescent="0.25">
      <c r="A114" s="1"/>
      <c r="B114" s="2"/>
      <c r="C114" s="3" t="s">
        <v>123</v>
      </c>
      <c r="D114" s="4"/>
      <c r="E114" s="46"/>
      <c r="F114" s="51"/>
      <c r="G114" s="5"/>
    </row>
    <row r="115" spans="1:7" ht="25.5" x14ac:dyDescent="0.25">
      <c r="A115" s="6"/>
      <c r="B115" s="7"/>
      <c r="C115" s="8" t="s">
        <v>124</v>
      </c>
      <c r="D115" s="9"/>
      <c r="E115" s="47"/>
      <c r="F115" s="52"/>
      <c r="G115" s="10"/>
    </row>
    <row r="116" spans="1:7" ht="15" x14ac:dyDescent="0.25">
      <c r="A116" s="6"/>
      <c r="B116" s="7"/>
      <c r="C116" s="8" t="s">
        <v>104</v>
      </c>
      <c r="D116" s="25"/>
      <c r="E116" s="48"/>
      <c r="F116" s="53">
        <v>0</v>
      </c>
      <c r="G116" s="13">
        <v>0</v>
      </c>
    </row>
    <row r="117" spans="1:7" ht="15" x14ac:dyDescent="0.25">
      <c r="A117" s="6"/>
      <c r="B117" s="7"/>
      <c r="C117" s="14"/>
      <c r="D117" s="7"/>
      <c r="E117" s="46"/>
      <c r="F117" s="51"/>
      <c r="G117" s="5"/>
    </row>
    <row r="118" spans="1:7" ht="15" x14ac:dyDescent="0.25">
      <c r="A118" s="1"/>
      <c r="B118" s="2"/>
      <c r="C118" s="3" t="s">
        <v>125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126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25.5" x14ac:dyDescent="0.25">
      <c r="A122" s="6"/>
      <c r="B122" s="7"/>
      <c r="C122" s="8" t="s">
        <v>127</v>
      </c>
      <c r="D122" s="9"/>
      <c r="E122" s="47"/>
      <c r="F122" s="52"/>
      <c r="G122" s="10"/>
    </row>
    <row r="123" spans="1:7" ht="15" x14ac:dyDescent="0.25">
      <c r="A123" s="6"/>
      <c r="B123" s="7"/>
      <c r="C123" s="8" t="s">
        <v>104</v>
      </c>
      <c r="D123" s="25"/>
      <c r="E123" s="48"/>
      <c r="F123" s="53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6"/>
      <c r="G124" s="27"/>
    </row>
    <row r="125" spans="1:7" ht="25.5" x14ac:dyDescent="0.25">
      <c r="A125" s="6"/>
      <c r="B125" s="7"/>
      <c r="C125" s="29" t="s">
        <v>128</v>
      </c>
      <c r="D125" s="7"/>
      <c r="E125" s="46"/>
      <c r="F125" s="56">
        <v>3282.7996170000001</v>
      </c>
      <c r="G125" s="27">
        <v>1.4583698000000001E-2</v>
      </c>
    </row>
    <row r="126" spans="1:7" ht="15" x14ac:dyDescent="0.25">
      <c r="A126" s="6"/>
      <c r="B126" s="7"/>
      <c r="C126" s="30" t="s">
        <v>129</v>
      </c>
      <c r="D126" s="12"/>
      <c r="E126" s="48"/>
      <c r="F126" s="53">
        <v>225100.62870859995</v>
      </c>
      <c r="G126" s="13">
        <v>1.0000000010000001</v>
      </c>
    </row>
    <row r="128" spans="1:7" ht="15" x14ac:dyDescent="0.25">
      <c r="B128" s="143"/>
      <c r="C128" s="143"/>
      <c r="D128" s="143"/>
      <c r="E128" s="143"/>
      <c r="F128" s="143"/>
    </row>
    <row r="129" spans="2:6" ht="15" x14ac:dyDescent="0.25">
      <c r="B129" s="143"/>
      <c r="C129" s="143"/>
      <c r="D129" s="143"/>
      <c r="E129" s="143"/>
      <c r="F129" s="143"/>
    </row>
    <row r="131" spans="2:6" ht="15" x14ac:dyDescent="0.25">
      <c r="B131" s="36" t="s">
        <v>131</v>
      </c>
      <c r="C131" s="37"/>
      <c r="D131" s="38"/>
    </row>
    <row r="132" spans="2:6" ht="15" x14ac:dyDescent="0.25">
      <c r="B132" s="39" t="s">
        <v>132</v>
      </c>
      <c r="C132" s="40"/>
      <c r="D132" s="62" t="s">
        <v>133</v>
      </c>
    </row>
    <row r="133" spans="2:6" ht="15" x14ac:dyDescent="0.25">
      <c r="B133" s="39" t="s">
        <v>134</v>
      </c>
      <c r="C133" s="40"/>
      <c r="D133" s="62" t="s">
        <v>133</v>
      </c>
    </row>
    <row r="134" spans="2:6" ht="15" x14ac:dyDescent="0.25">
      <c r="B134" s="41" t="s">
        <v>135</v>
      </c>
      <c r="C134" s="40"/>
      <c r="D134" s="42"/>
    </row>
    <row r="135" spans="2:6" ht="25.5" customHeight="1" x14ac:dyDescent="0.25">
      <c r="B135" s="42"/>
      <c r="C135" s="32" t="s">
        <v>136</v>
      </c>
      <c r="D135" s="33" t="s">
        <v>137</v>
      </c>
    </row>
    <row r="136" spans="2:6" ht="12.75" customHeight="1" x14ac:dyDescent="0.25">
      <c r="B136" s="57" t="s">
        <v>138</v>
      </c>
      <c r="C136" s="58" t="s">
        <v>139</v>
      </c>
      <c r="D136" s="58" t="s">
        <v>140</v>
      </c>
    </row>
    <row r="137" spans="2:6" ht="15" x14ac:dyDescent="0.25">
      <c r="B137" s="42" t="s">
        <v>141</v>
      </c>
      <c r="C137" s="43">
        <v>43.461100000000002</v>
      </c>
      <c r="D137" s="43">
        <v>42.605499999999999</v>
      </c>
    </row>
    <row r="138" spans="2:6" ht="15" x14ac:dyDescent="0.25">
      <c r="B138" s="42" t="s">
        <v>142</v>
      </c>
      <c r="C138" s="43">
        <v>18.957000000000001</v>
      </c>
      <c r="D138" s="43">
        <v>18.5838</v>
      </c>
    </row>
    <row r="139" spans="2:6" ht="15" x14ac:dyDescent="0.25">
      <c r="B139" s="42" t="s">
        <v>143</v>
      </c>
      <c r="C139" s="43">
        <v>41.790700000000001</v>
      </c>
      <c r="D139" s="43">
        <v>40.941899999999997</v>
      </c>
    </row>
    <row r="140" spans="2:6" ht="15" x14ac:dyDescent="0.25">
      <c r="B140" s="42" t="s">
        <v>144</v>
      </c>
      <c r="C140" s="43">
        <v>17.9862</v>
      </c>
      <c r="D140" s="43">
        <v>17.620899999999999</v>
      </c>
    </row>
    <row r="142" spans="2:6" ht="15" x14ac:dyDescent="0.25">
      <c r="B142" s="59" t="s">
        <v>145</v>
      </c>
      <c r="C142" s="44"/>
      <c r="D142" s="60" t="s">
        <v>133</v>
      </c>
    </row>
    <row r="143" spans="2:6" ht="24.75" customHeight="1" x14ac:dyDescent="0.25">
      <c r="B143" s="61"/>
      <c r="C143" s="61"/>
    </row>
    <row r="144" spans="2:6" ht="15" x14ac:dyDescent="0.25">
      <c r="B144" s="63"/>
      <c r="C144" s="65"/>
      <c r="D144"/>
    </row>
    <row r="146" spans="2:4" ht="15" x14ac:dyDescent="0.25">
      <c r="B146" s="41" t="s">
        <v>146</v>
      </c>
      <c r="C146" s="40"/>
      <c r="D146" s="64" t="s">
        <v>133</v>
      </c>
    </row>
    <row r="147" spans="2:4" ht="15" x14ac:dyDescent="0.25">
      <c r="B147" s="41" t="s">
        <v>147</v>
      </c>
      <c r="C147" s="40"/>
      <c r="D147" s="64" t="s">
        <v>133</v>
      </c>
    </row>
    <row r="148" spans="2:4" ht="15" x14ac:dyDescent="0.25">
      <c r="B148" s="41" t="s">
        <v>148</v>
      </c>
      <c r="C148" s="40"/>
      <c r="D148" s="45">
        <v>0.25222311656185881</v>
      </c>
    </row>
    <row r="149" spans="2:4" ht="15" x14ac:dyDescent="0.25">
      <c r="B149" s="41" t="s">
        <v>149</v>
      </c>
      <c r="C149" s="40"/>
      <c r="D149" s="45" t="s">
        <v>133</v>
      </c>
    </row>
  </sheetData>
  <mergeCells count="5">
    <mergeCell ref="A1:G1"/>
    <mergeCell ref="A2:G2"/>
    <mergeCell ref="A3:G3"/>
    <mergeCell ref="B128:F128"/>
    <mergeCell ref="B129:F129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V13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585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16</v>
      </c>
      <c r="E7" s="46">
        <v>467981</v>
      </c>
      <c r="F7" s="51">
        <v>11436.2856875</v>
      </c>
      <c r="G7" s="5">
        <v>9.3951229999999997E-2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2242208</v>
      </c>
      <c r="F8" s="51">
        <v>9800.6911679999994</v>
      </c>
      <c r="G8" s="5">
        <v>8.0514513999999995E-2</v>
      </c>
    </row>
    <row r="9" spans="1:7" ht="15" x14ac:dyDescent="0.25">
      <c r="A9" s="6">
        <v>3</v>
      </c>
      <c r="B9" s="7" t="s">
        <v>487</v>
      </c>
      <c r="C9" s="11" t="s">
        <v>488</v>
      </c>
      <c r="D9" s="2" t="s">
        <v>16</v>
      </c>
      <c r="E9" s="46">
        <v>509721</v>
      </c>
      <c r="F9" s="51">
        <v>7529.0888910000003</v>
      </c>
      <c r="G9" s="5">
        <v>6.1852876000000001E-2</v>
      </c>
    </row>
    <row r="10" spans="1:7" ht="25.5" x14ac:dyDescent="0.25">
      <c r="A10" s="6">
        <v>4</v>
      </c>
      <c r="B10" s="7" t="s">
        <v>498</v>
      </c>
      <c r="C10" s="11" t="s">
        <v>499</v>
      </c>
      <c r="D10" s="2" t="s">
        <v>53</v>
      </c>
      <c r="E10" s="46">
        <v>470091</v>
      </c>
      <c r="F10" s="51">
        <v>6274.3045769999999</v>
      </c>
      <c r="G10" s="5">
        <v>5.1544588000000002E-2</v>
      </c>
    </row>
    <row r="11" spans="1:7" ht="15" x14ac:dyDescent="0.25">
      <c r="A11" s="6">
        <v>5</v>
      </c>
      <c r="B11" s="7" t="s">
        <v>288</v>
      </c>
      <c r="C11" s="11" t="s">
        <v>289</v>
      </c>
      <c r="D11" s="2" t="s">
        <v>238</v>
      </c>
      <c r="E11" s="46">
        <v>1315771</v>
      </c>
      <c r="F11" s="51">
        <v>5801.8922245000003</v>
      </c>
      <c r="G11" s="5">
        <v>4.7663631999999997E-2</v>
      </c>
    </row>
    <row r="12" spans="1:7" ht="25.5" x14ac:dyDescent="0.25">
      <c r="A12" s="6">
        <v>6</v>
      </c>
      <c r="B12" s="7" t="s">
        <v>409</v>
      </c>
      <c r="C12" s="11" t="s">
        <v>410</v>
      </c>
      <c r="D12" s="2" t="s">
        <v>172</v>
      </c>
      <c r="E12" s="46">
        <v>500099</v>
      </c>
      <c r="F12" s="51">
        <v>5563.8514244999997</v>
      </c>
      <c r="G12" s="5">
        <v>4.5708081999999997E-2</v>
      </c>
    </row>
    <row r="13" spans="1:7" ht="25.5" x14ac:dyDescent="0.25">
      <c r="A13" s="6">
        <v>7</v>
      </c>
      <c r="B13" s="7" t="s">
        <v>489</v>
      </c>
      <c r="C13" s="11" t="s">
        <v>490</v>
      </c>
      <c r="D13" s="2" t="s">
        <v>172</v>
      </c>
      <c r="E13" s="46">
        <v>247327</v>
      </c>
      <c r="F13" s="51">
        <v>5421.6551669999999</v>
      </c>
      <c r="G13" s="5">
        <v>4.4539913E-2</v>
      </c>
    </row>
    <row r="14" spans="1:7" ht="25.5" x14ac:dyDescent="0.25">
      <c r="A14" s="6">
        <v>8</v>
      </c>
      <c r="B14" s="7" t="s">
        <v>476</v>
      </c>
      <c r="C14" s="11" t="s">
        <v>477</v>
      </c>
      <c r="D14" s="2" t="s">
        <v>172</v>
      </c>
      <c r="E14" s="46">
        <v>2088879</v>
      </c>
      <c r="F14" s="51">
        <v>4622.6892269999998</v>
      </c>
      <c r="G14" s="5">
        <v>3.7976257999999999E-2</v>
      </c>
    </row>
    <row r="15" spans="1:7" ht="25.5" x14ac:dyDescent="0.25">
      <c r="A15" s="6">
        <v>9</v>
      </c>
      <c r="B15" s="7" t="s">
        <v>495</v>
      </c>
      <c r="C15" s="11" t="s">
        <v>496</v>
      </c>
      <c r="D15" s="2" t="s">
        <v>497</v>
      </c>
      <c r="E15" s="46">
        <v>1219680</v>
      </c>
      <c r="F15" s="51">
        <v>4228.0207200000004</v>
      </c>
      <c r="G15" s="5">
        <v>3.4733981999999997E-2</v>
      </c>
    </row>
    <row r="16" spans="1:7" ht="15" x14ac:dyDescent="0.25">
      <c r="A16" s="6">
        <v>10</v>
      </c>
      <c r="B16" s="7" t="s">
        <v>304</v>
      </c>
      <c r="C16" s="11" t="s">
        <v>305</v>
      </c>
      <c r="D16" s="2" t="s">
        <v>306</v>
      </c>
      <c r="E16" s="46">
        <v>1147680</v>
      </c>
      <c r="F16" s="51">
        <v>3611.1751199999999</v>
      </c>
      <c r="G16" s="5">
        <v>2.9666479999999999E-2</v>
      </c>
    </row>
    <row r="17" spans="1:7" ht="25.5" x14ac:dyDescent="0.25">
      <c r="A17" s="6">
        <v>11</v>
      </c>
      <c r="B17" s="7" t="s">
        <v>290</v>
      </c>
      <c r="C17" s="11" t="s">
        <v>291</v>
      </c>
      <c r="D17" s="2" t="s">
        <v>238</v>
      </c>
      <c r="E17" s="46">
        <v>1645170</v>
      </c>
      <c r="F17" s="51">
        <v>3542.873595</v>
      </c>
      <c r="G17" s="5">
        <v>2.9105369999999998E-2</v>
      </c>
    </row>
    <row r="18" spans="1:7" ht="25.5" x14ac:dyDescent="0.25">
      <c r="A18" s="6">
        <v>12</v>
      </c>
      <c r="B18" s="7" t="s">
        <v>413</v>
      </c>
      <c r="C18" s="11" t="s">
        <v>414</v>
      </c>
      <c r="D18" s="2" t="s">
        <v>172</v>
      </c>
      <c r="E18" s="46">
        <v>719569</v>
      </c>
      <c r="F18" s="51">
        <v>3339.1599445000002</v>
      </c>
      <c r="G18" s="5">
        <v>2.7431825E-2</v>
      </c>
    </row>
    <row r="19" spans="1:7" ht="25.5" x14ac:dyDescent="0.25">
      <c r="A19" s="6">
        <v>13</v>
      </c>
      <c r="B19" s="7" t="s">
        <v>393</v>
      </c>
      <c r="C19" s="11" t="s">
        <v>394</v>
      </c>
      <c r="D19" s="2" t="s">
        <v>172</v>
      </c>
      <c r="E19" s="46">
        <v>422160</v>
      </c>
      <c r="F19" s="51">
        <v>3055.1719199999998</v>
      </c>
      <c r="G19" s="5">
        <v>2.5098809999999999E-2</v>
      </c>
    </row>
    <row r="20" spans="1:7" ht="25.5" x14ac:dyDescent="0.25">
      <c r="A20" s="6">
        <v>14</v>
      </c>
      <c r="B20" s="7" t="s">
        <v>191</v>
      </c>
      <c r="C20" s="11" t="s">
        <v>192</v>
      </c>
      <c r="D20" s="2" t="s">
        <v>160</v>
      </c>
      <c r="E20" s="46">
        <v>910484</v>
      </c>
      <c r="F20" s="51">
        <v>2979.1036479999998</v>
      </c>
      <c r="G20" s="5">
        <v>2.4473894999999999E-2</v>
      </c>
    </row>
    <row r="21" spans="1:7" ht="51" x14ac:dyDescent="0.25">
      <c r="A21" s="6">
        <v>15</v>
      </c>
      <c r="B21" s="7" t="s">
        <v>231</v>
      </c>
      <c r="C21" s="11" t="s">
        <v>232</v>
      </c>
      <c r="D21" s="2" t="s">
        <v>233</v>
      </c>
      <c r="E21" s="46">
        <v>1217008</v>
      </c>
      <c r="F21" s="51">
        <v>2827.1095839999998</v>
      </c>
      <c r="G21" s="5">
        <v>2.3225235E-2</v>
      </c>
    </row>
    <row r="22" spans="1:7" ht="51" x14ac:dyDescent="0.25">
      <c r="A22" s="6">
        <v>16</v>
      </c>
      <c r="B22" s="7" t="s">
        <v>321</v>
      </c>
      <c r="C22" s="11" t="s">
        <v>322</v>
      </c>
      <c r="D22" s="2" t="s">
        <v>233</v>
      </c>
      <c r="E22" s="46">
        <v>1390405</v>
      </c>
      <c r="F22" s="51">
        <v>2543.7459475000001</v>
      </c>
      <c r="G22" s="5">
        <v>2.0897349999999999E-2</v>
      </c>
    </row>
    <row r="23" spans="1:7" ht="25.5" x14ac:dyDescent="0.25">
      <c r="A23" s="6">
        <v>17</v>
      </c>
      <c r="B23" s="7" t="s">
        <v>391</v>
      </c>
      <c r="C23" s="11" t="s">
        <v>392</v>
      </c>
      <c r="D23" s="2" t="s">
        <v>44</v>
      </c>
      <c r="E23" s="46">
        <v>198237</v>
      </c>
      <c r="F23" s="51">
        <v>2444.1630915000001</v>
      </c>
      <c r="G23" s="5">
        <v>2.0079257999999999E-2</v>
      </c>
    </row>
    <row r="24" spans="1:7" ht="15" x14ac:dyDescent="0.25">
      <c r="A24" s="6">
        <v>18</v>
      </c>
      <c r="B24" s="7" t="s">
        <v>502</v>
      </c>
      <c r="C24" s="11" t="s">
        <v>503</v>
      </c>
      <c r="D24" s="2" t="s">
        <v>16</v>
      </c>
      <c r="E24" s="46">
        <v>161817</v>
      </c>
      <c r="F24" s="51">
        <v>2282.4287850000001</v>
      </c>
      <c r="G24" s="5">
        <v>1.8750579999999999E-2</v>
      </c>
    </row>
    <row r="25" spans="1:7" ht="15" x14ac:dyDescent="0.25">
      <c r="A25" s="6">
        <v>19</v>
      </c>
      <c r="B25" s="7" t="s">
        <v>586</v>
      </c>
      <c r="C25" s="11" t="s">
        <v>587</v>
      </c>
      <c r="D25" s="2" t="s">
        <v>208</v>
      </c>
      <c r="E25" s="46">
        <v>100000</v>
      </c>
      <c r="F25" s="51">
        <v>2247.15</v>
      </c>
      <c r="G25" s="5">
        <v>1.8460758000000001E-2</v>
      </c>
    </row>
    <row r="26" spans="1:7" ht="15" x14ac:dyDescent="0.25">
      <c r="A26" s="6">
        <v>20</v>
      </c>
      <c r="B26" s="7" t="s">
        <v>327</v>
      </c>
      <c r="C26" s="11" t="s">
        <v>328</v>
      </c>
      <c r="D26" s="2" t="s">
        <v>329</v>
      </c>
      <c r="E26" s="46">
        <v>385551</v>
      </c>
      <c r="F26" s="51">
        <v>2230.4125349999999</v>
      </c>
      <c r="G26" s="5">
        <v>1.8323256999999999E-2</v>
      </c>
    </row>
    <row r="27" spans="1:7" ht="51" x14ac:dyDescent="0.25">
      <c r="A27" s="6">
        <v>21</v>
      </c>
      <c r="B27" s="7" t="s">
        <v>471</v>
      </c>
      <c r="C27" s="11" t="s">
        <v>472</v>
      </c>
      <c r="D27" s="2" t="s">
        <v>233</v>
      </c>
      <c r="E27" s="46">
        <v>3327443</v>
      </c>
      <c r="F27" s="51">
        <v>2224.3956454999998</v>
      </c>
      <c r="G27" s="5">
        <v>1.8273826999999999E-2</v>
      </c>
    </row>
    <row r="28" spans="1:7" ht="15" x14ac:dyDescent="0.25">
      <c r="A28" s="6">
        <v>22</v>
      </c>
      <c r="B28" s="7" t="s">
        <v>236</v>
      </c>
      <c r="C28" s="11" t="s">
        <v>237</v>
      </c>
      <c r="D28" s="2" t="s">
        <v>238</v>
      </c>
      <c r="E28" s="46">
        <v>293801</v>
      </c>
      <c r="F28" s="51">
        <v>1999.315805</v>
      </c>
      <c r="G28" s="5">
        <v>1.6424754E-2</v>
      </c>
    </row>
    <row r="29" spans="1:7" ht="25.5" x14ac:dyDescent="0.25">
      <c r="A29" s="6">
        <v>23</v>
      </c>
      <c r="B29" s="7" t="s">
        <v>292</v>
      </c>
      <c r="C29" s="11" t="s">
        <v>293</v>
      </c>
      <c r="D29" s="2" t="s">
        <v>163</v>
      </c>
      <c r="E29" s="46">
        <v>143212</v>
      </c>
      <c r="F29" s="51">
        <v>1946.5375039999999</v>
      </c>
      <c r="G29" s="5">
        <v>1.5991169999999999E-2</v>
      </c>
    </row>
    <row r="30" spans="1:7" ht="51" x14ac:dyDescent="0.25">
      <c r="A30" s="6">
        <v>24</v>
      </c>
      <c r="B30" s="7" t="s">
        <v>482</v>
      </c>
      <c r="C30" s="11" t="s">
        <v>483</v>
      </c>
      <c r="D30" s="2" t="s">
        <v>233</v>
      </c>
      <c r="E30" s="46">
        <v>613842</v>
      </c>
      <c r="F30" s="51">
        <v>1881.1188090000001</v>
      </c>
      <c r="G30" s="5">
        <v>1.5453743000000001E-2</v>
      </c>
    </row>
    <row r="31" spans="1:7" ht="25.5" x14ac:dyDescent="0.25">
      <c r="A31" s="6">
        <v>25</v>
      </c>
      <c r="B31" s="7" t="s">
        <v>548</v>
      </c>
      <c r="C31" s="11" t="s">
        <v>549</v>
      </c>
      <c r="D31" s="2" t="s">
        <v>163</v>
      </c>
      <c r="E31" s="46">
        <v>185738</v>
      </c>
      <c r="F31" s="51">
        <v>1804.0731940000001</v>
      </c>
      <c r="G31" s="5">
        <v>1.4820799000000001E-2</v>
      </c>
    </row>
    <row r="32" spans="1:7" ht="25.5" x14ac:dyDescent="0.25">
      <c r="A32" s="6">
        <v>26</v>
      </c>
      <c r="B32" s="86" t="s">
        <v>592</v>
      </c>
      <c r="C32" s="11" t="s">
        <v>593</v>
      </c>
      <c r="D32" s="15" t="s">
        <v>172</v>
      </c>
      <c r="E32" s="46">
        <v>214558</v>
      </c>
      <c r="F32" s="51">
        <v>1784.8007230000001</v>
      </c>
      <c r="G32" s="5">
        <v>1.4662471999999999E-2</v>
      </c>
    </row>
    <row r="33" spans="1:7" ht="25.5" x14ac:dyDescent="0.25">
      <c r="A33" s="6">
        <v>27</v>
      </c>
      <c r="B33" s="7" t="s">
        <v>346</v>
      </c>
      <c r="C33" s="11" t="s">
        <v>347</v>
      </c>
      <c r="D33" s="2" t="s">
        <v>348</v>
      </c>
      <c r="E33" s="46">
        <v>193613</v>
      </c>
      <c r="F33" s="51">
        <v>1752.5848759999999</v>
      </c>
      <c r="G33" s="5">
        <v>1.4397813000000001E-2</v>
      </c>
    </row>
    <row r="34" spans="1:7" ht="25.5" x14ac:dyDescent="0.25">
      <c r="A34" s="6">
        <v>28</v>
      </c>
      <c r="B34" s="7" t="s">
        <v>193</v>
      </c>
      <c r="C34" s="11" t="s">
        <v>194</v>
      </c>
      <c r="D34" s="2" t="s">
        <v>163</v>
      </c>
      <c r="E34" s="46">
        <v>277489</v>
      </c>
      <c r="F34" s="51">
        <v>1309.8868245000001</v>
      </c>
      <c r="G34" s="5">
        <v>1.0760966E-2</v>
      </c>
    </row>
    <row r="35" spans="1:7" ht="25.5" x14ac:dyDescent="0.25">
      <c r="A35" s="6">
        <v>29</v>
      </c>
      <c r="B35" s="7" t="s">
        <v>158</v>
      </c>
      <c r="C35" s="11" t="s">
        <v>159</v>
      </c>
      <c r="D35" s="2" t="s">
        <v>160</v>
      </c>
      <c r="E35" s="46">
        <v>70861</v>
      </c>
      <c r="F35" s="51">
        <v>1186.7445975000001</v>
      </c>
      <c r="G35" s="5">
        <v>9.7493289999999993E-3</v>
      </c>
    </row>
    <row r="36" spans="1:7" ht="15" x14ac:dyDescent="0.25">
      <c r="A36" s="6">
        <v>30</v>
      </c>
      <c r="B36" s="7" t="s">
        <v>411</v>
      </c>
      <c r="C36" s="11" t="s">
        <v>412</v>
      </c>
      <c r="D36" s="2" t="s">
        <v>208</v>
      </c>
      <c r="E36" s="46">
        <v>184926</v>
      </c>
      <c r="F36" s="51">
        <v>1141.7331240000001</v>
      </c>
      <c r="G36" s="5">
        <v>9.3795519999999993E-3</v>
      </c>
    </row>
    <row r="37" spans="1:7" ht="25.5" x14ac:dyDescent="0.25">
      <c r="A37" s="6">
        <v>31</v>
      </c>
      <c r="B37" s="7" t="s">
        <v>448</v>
      </c>
      <c r="C37" s="11" t="s">
        <v>449</v>
      </c>
      <c r="D37" s="2" t="s">
        <v>81</v>
      </c>
      <c r="E37" s="46">
        <v>350000</v>
      </c>
      <c r="F37" s="51">
        <v>1089.0250000000001</v>
      </c>
      <c r="G37" s="5">
        <v>8.9465440000000007E-3</v>
      </c>
    </row>
    <row r="38" spans="1:7" ht="15" x14ac:dyDescent="0.25">
      <c r="A38" s="6">
        <v>32</v>
      </c>
      <c r="B38" s="7" t="s">
        <v>206</v>
      </c>
      <c r="C38" s="11" t="s">
        <v>207</v>
      </c>
      <c r="D38" s="2" t="s">
        <v>208</v>
      </c>
      <c r="E38" s="46">
        <v>194031</v>
      </c>
      <c r="F38" s="51">
        <v>1051.8420510000001</v>
      </c>
      <c r="G38" s="5">
        <v>8.6410800000000006E-3</v>
      </c>
    </row>
    <row r="39" spans="1:7" ht="25.5" x14ac:dyDescent="0.25">
      <c r="A39" s="6">
        <v>33</v>
      </c>
      <c r="B39" s="7" t="s">
        <v>161</v>
      </c>
      <c r="C39" s="11" t="s">
        <v>162</v>
      </c>
      <c r="D39" s="2" t="s">
        <v>163</v>
      </c>
      <c r="E39" s="46">
        <v>652856</v>
      </c>
      <c r="F39" s="51">
        <v>1024.0046359999999</v>
      </c>
      <c r="G39" s="5">
        <v>8.4123900000000005E-3</v>
      </c>
    </row>
    <row r="40" spans="1:7" ht="15" x14ac:dyDescent="0.25">
      <c r="A40" s="6">
        <v>34</v>
      </c>
      <c r="B40" s="7" t="s">
        <v>79</v>
      </c>
      <c r="C40" s="11" t="s">
        <v>80</v>
      </c>
      <c r="D40" s="2" t="s">
        <v>81</v>
      </c>
      <c r="E40" s="46">
        <v>200000</v>
      </c>
      <c r="F40" s="51">
        <v>966.3</v>
      </c>
      <c r="G40" s="5">
        <v>7.9383360000000007E-3</v>
      </c>
    </row>
    <row r="41" spans="1:7" ht="51" x14ac:dyDescent="0.25">
      <c r="A41" s="6">
        <v>35</v>
      </c>
      <c r="B41" s="7" t="s">
        <v>283</v>
      </c>
      <c r="C41" s="11" t="s">
        <v>284</v>
      </c>
      <c r="D41" s="2" t="s">
        <v>233</v>
      </c>
      <c r="E41" s="46">
        <v>2402077</v>
      </c>
      <c r="F41" s="51">
        <v>917.59341400000005</v>
      </c>
      <c r="G41" s="5">
        <v>7.5382019999999999E-3</v>
      </c>
    </row>
    <row r="42" spans="1:7" ht="15" x14ac:dyDescent="0.25">
      <c r="A42" s="6">
        <v>36</v>
      </c>
      <c r="B42" s="7" t="s">
        <v>588</v>
      </c>
      <c r="C42" s="11" t="s">
        <v>589</v>
      </c>
      <c r="D42" s="2" t="s">
        <v>238</v>
      </c>
      <c r="E42" s="46">
        <v>92884</v>
      </c>
      <c r="F42" s="51">
        <v>903.76131999999996</v>
      </c>
      <c r="G42" s="5">
        <v>7.4245689999999998E-3</v>
      </c>
    </row>
    <row r="43" spans="1:7" ht="15" x14ac:dyDescent="0.25">
      <c r="A43" s="6">
        <v>37</v>
      </c>
      <c r="B43" s="7" t="s">
        <v>590</v>
      </c>
      <c r="C43" s="11" t="s">
        <v>591</v>
      </c>
      <c r="D43" s="2" t="s">
        <v>186</v>
      </c>
      <c r="E43" s="46">
        <v>4249</v>
      </c>
      <c r="F43" s="51">
        <v>874.51643300000001</v>
      </c>
      <c r="G43" s="5">
        <v>7.1843159999999996E-3</v>
      </c>
    </row>
    <row r="44" spans="1:7" ht="15" x14ac:dyDescent="0.25">
      <c r="A44" s="6">
        <v>38</v>
      </c>
      <c r="B44" s="7" t="s">
        <v>363</v>
      </c>
      <c r="C44" s="11" t="s">
        <v>364</v>
      </c>
      <c r="D44" s="2" t="s">
        <v>172</v>
      </c>
      <c r="E44" s="46">
        <v>362284</v>
      </c>
      <c r="F44" s="51">
        <v>797.20594200000005</v>
      </c>
      <c r="G44" s="5">
        <v>6.5491960000000002E-3</v>
      </c>
    </row>
    <row r="45" spans="1:7" ht="15" x14ac:dyDescent="0.25">
      <c r="A45" s="6">
        <v>39</v>
      </c>
      <c r="B45" s="7" t="s">
        <v>377</v>
      </c>
      <c r="C45" s="11" t="s">
        <v>378</v>
      </c>
      <c r="D45" s="2" t="s">
        <v>172</v>
      </c>
      <c r="E45" s="46">
        <v>42129</v>
      </c>
      <c r="F45" s="51">
        <v>562.39845243800005</v>
      </c>
      <c r="G45" s="5">
        <v>4.6202090000000001E-3</v>
      </c>
    </row>
    <row r="46" spans="1:7" ht="15" x14ac:dyDescent="0.25">
      <c r="A46" s="6">
        <v>40</v>
      </c>
      <c r="B46" s="7" t="s">
        <v>213</v>
      </c>
      <c r="C46" s="11" t="s">
        <v>214</v>
      </c>
      <c r="D46" s="2" t="s">
        <v>208</v>
      </c>
      <c r="E46" s="46">
        <v>400000</v>
      </c>
      <c r="F46" s="51">
        <v>500.4</v>
      </c>
      <c r="G46" s="5">
        <v>4.1108799999999999E-3</v>
      </c>
    </row>
    <row r="47" spans="1:7" ht="15" x14ac:dyDescent="0.25">
      <c r="A47" s="6">
        <v>41</v>
      </c>
      <c r="B47" s="7" t="s">
        <v>381</v>
      </c>
      <c r="C47" s="11" t="s">
        <v>382</v>
      </c>
      <c r="D47" s="2" t="s">
        <v>172</v>
      </c>
      <c r="E47" s="46">
        <v>294903</v>
      </c>
      <c r="F47" s="51">
        <v>80.342636063</v>
      </c>
      <c r="G47" s="5">
        <v>6.6003000000000004E-4</v>
      </c>
    </row>
    <row r="48" spans="1:7" ht="15" x14ac:dyDescent="0.25">
      <c r="A48" s="1"/>
      <c r="B48" s="2"/>
      <c r="C48" s="8" t="s">
        <v>104</v>
      </c>
      <c r="D48" s="12"/>
      <c r="E48" s="48"/>
      <c r="F48" s="53">
        <v>117579.55424400099</v>
      </c>
      <c r="G48" s="13">
        <v>0.9659380700000002</v>
      </c>
    </row>
    <row r="49" spans="1:7" ht="15" x14ac:dyDescent="0.25">
      <c r="A49" s="6"/>
      <c r="B49" s="7"/>
      <c r="C49" s="14"/>
      <c r="D49" s="15"/>
      <c r="E49" s="46"/>
      <c r="F49" s="51"/>
      <c r="G49" s="5"/>
    </row>
    <row r="50" spans="1:7" ht="15" x14ac:dyDescent="0.25">
      <c r="A50" s="1"/>
      <c r="B50" s="2"/>
      <c r="C50" s="8" t="s">
        <v>105</v>
      </c>
      <c r="D50" s="9"/>
      <c r="E50" s="47"/>
      <c r="F50" s="52"/>
      <c r="G50" s="10"/>
    </row>
    <row r="51" spans="1:7" ht="15" x14ac:dyDescent="0.25">
      <c r="A51" s="1"/>
      <c r="B51" s="2"/>
      <c r="C51" s="8" t="s">
        <v>104</v>
      </c>
      <c r="D51" s="12"/>
      <c r="E51" s="48"/>
      <c r="F51" s="53">
        <v>0</v>
      </c>
      <c r="G51" s="13">
        <v>0</v>
      </c>
    </row>
    <row r="52" spans="1:7" ht="15" x14ac:dyDescent="0.25">
      <c r="A52" s="6"/>
      <c r="B52" s="7"/>
      <c r="C52" s="14"/>
      <c r="D52" s="15"/>
      <c r="E52" s="46"/>
      <c r="F52" s="51"/>
      <c r="G52" s="5"/>
    </row>
    <row r="53" spans="1:7" ht="15" x14ac:dyDescent="0.25">
      <c r="A53" s="16"/>
      <c r="B53" s="17"/>
      <c r="C53" s="8" t="s">
        <v>106</v>
      </c>
      <c r="D53" s="9"/>
      <c r="E53" s="47"/>
      <c r="F53" s="52"/>
      <c r="G53" s="10"/>
    </row>
    <row r="54" spans="1:7" ht="15" x14ac:dyDescent="0.25">
      <c r="A54" s="18"/>
      <c r="B54" s="19"/>
      <c r="C54" s="8" t="s">
        <v>104</v>
      </c>
      <c r="D54" s="20"/>
      <c r="E54" s="49"/>
      <c r="F54" s="54">
        <v>0</v>
      </c>
      <c r="G54" s="21">
        <v>0</v>
      </c>
    </row>
    <row r="55" spans="1:7" ht="15" x14ac:dyDescent="0.25">
      <c r="A55" s="18"/>
      <c r="B55" s="19"/>
      <c r="C55" s="14"/>
      <c r="D55" s="22"/>
      <c r="E55" s="50"/>
      <c r="F55" s="55"/>
      <c r="G55" s="23"/>
    </row>
    <row r="56" spans="1:7" ht="15" x14ac:dyDescent="0.25">
      <c r="A56" s="1"/>
      <c r="B56" s="2"/>
      <c r="C56" s="8" t="s">
        <v>108</v>
      </c>
      <c r="D56" s="9"/>
      <c r="E56" s="47"/>
      <c r="F56" s="52"/>
      <c r="G56" s="10"/>
    </row>
    <row r="57" spans="1:7" ht="15" x14ac:dyDescent="0.25">
      <c r="A57" s="1"/>
      <c r="B57" s="2"/>
      <c r="C57" s="8" t="s">
        <v>104</v>
      </c>
      <c r="D57" s="12"/>
      <c r="E57" s="48"/>
      <c r="F57" s="53">
        <v>0</v>
      </c>
      <c r="G57" s="13">
        <v>0</v>
      </c>
    </row>
    <row r="58" spans="1:7" ht="15" x14ac:dyDescent="0.25">
      <c r="A58" s="1"/>
      <c r="B58" s="2"/>
      <c r="C58" s="14"/>
      <c r="D58" s="4"/>
      <c r="E58" s="46"/>
      <c r="F58" s="51"/>
      <c r="G58" s="5"/>
    </row>
    <row r="59" spans="1:7" ht="15" x14ac:dyDescent="0.25">
      <c r="A59" s="1"/>
      <c r="B59" s="2"/>
      <c r="C59" s="8" t="s">
        <v>109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1"/>
      <c r="B61" s="2"/>
      <c r="C61" s="14"/>
      <c r="D61" s="4"/>
      <c r="E61" s="46"/>
      <c r="F61" s="51"/>
      <c r="G61" s="5"/>
    </row>
    <row r="62" spans="1:7" ht="15" x14ac:dyDescent="0.25">
      <c r="A62" s="1"/>
      <c r="B62" s="2"/>
      <c r="C62" s="8" t="s">
        <v>110</v>
      </c>
      <c r="D62" s="9"/>
      <c r="E62" s="47"/>
      <c r="F62" s="52"/>
      <c r="G62" s="10"/>
    </row>
    <row r="63" spans="1:7" ht="15" x14ac:dyDescent="0.25">
      <c r="A63" s="1"/>
      <c r="B63" s="2"/>
      <c r="C63" s="8" t="s">
        <v>104</v>
      </c>
      <c r="D63" s="12"/>
      <c r="E63" s="48"/>
      <c r="F63" s="53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1"/>
      <c r="G64" s="5"/>
    </row>
    <row r="65" spans="1:7" ht="25.5" x14ac:dyDescent="0.25">
      <c r="A65" s="6"/>
      <c r="B65" s="7"/>
      <c r="C65" s="24" t="s">
        <v>111</v>
      </c>
      <c r="D65" s="25"/>
      <c r="E65" s="48"/>
      <c r="F65" s="53">
        <v>117579.55424400099</v>
      </c>
      <c r="G65" s="13">
        <v>0.96593807000000009</v>
      </c>
    </row>
    <row r="66" spans="1:7" ht="15" x14ac:dyDescent="0.25">
      <c r="A66" s="1"/>
      <c r="B66" s="2"/>
      <c r="C66" s="11"/>
      <c r="D66" s="4"/>
      <c r="E66" s="46"/>
      <c r="F66" s="51"/>
      <c r="G66" s="5"/>
    </row>
    <row r="67" spans="1:7" ht="15" x14ac:dyDescent="0.25">
      <c r="A67" s="1"/>
      <c r="B67" s="2"/>
      <c r="C67" s="3" t="s">
        <v>112</v>
      </c>
      <c r="D67" s="4"/>
      <c r="E67" s="46"/>
      <c r="F67" s="51"/>
      <c r="G67" s="5"/>
    </row>
    <row r="68" spans="1:7" ht="25.5" x14ac:dyDescent="0.25">
      <c r="A68" s="1"/>
      <c r="B68" s="2"/>
      <c r="C68" s="8" t="s">
        <v>10</v>
      </c>
      <c r="D68" s="9"/>
      <c r="E68" s="47"/>
      <c r="F68" s="52"/>
      <c r="G68" s="10"/>
    </row>
    <row r="69" spans="1:7" ht="15" x14ac:dyDescent="0.25">
      <c r="A69" s="6"/>
      <c r="B69" s="7"/>
      <c r="C69" s="8" t="s">
        <v>104</v>
      </c>
      <c r="D69" s="12"/>
      <c r="E69" s="48"/>
      <c r="F69" s="53">
        <v>0</v>
      </c>
      <c r="G69" s="13">
        <v>0</v>
      </c>
    </row>
    <row r="70" spans="1:7" ht="15" x14ac:dyDescent="0.25">
      <c r="A70" s="6"/>
      <c r="B70" s="7"/>
      <c r="C70" s="14"/>
      <c r="D70" s="4"/>
      <c r="E70" s="46"/>
      <c r="F70" s="51"/>
      <c r="G70" s="5"/>
    </row>
    <row r="71" spans="1:7" ht="15" x14ac:dyDescent="0.25">
      <c r="A71" s="1"/>
      <c r="B71" s="26"/>
      <c r="C71" s="8" t="s">
        <v>113</v>
      </c>
      <c r="D71" s="9"/>
      <c r="E71" s="47"/>
      <c r="F71" s="52"/>
      <c r="G71" s="10"/>
    </row>
    <row r="72" spans="1:7" ht="15" x14ac:dyDescent="0.25">
      <c r="A72" s="6"/>
      <c r="B72" s="7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6"/>
      <c r="B73" s="7"/>
      <c r="C73" s="14"/>
      <c r="D73" s="4"/>
      <c r="E73" s="46"/>
      <c r="F73" s="56"/>
      <c r="G73" s="27"/>
    </row>
    <row r="74" spans="1:7" ht="15" x14ac:dyDescent="0.25">
      <c r="A74" s="1"/>
      <c r="B74" s="2"/>
      <c r="C74" s="8" t="s">
        <v>114</v>
      </c>
      <c r="D74" s="9"/>
      <c r="E74" s="47"/>
      <c r="F74" s="52"/>
      <c r="G74" s="10"/>
    </row>
    <row r="75" spans="1:7" ht="15" x14ac:dyDescent="0.25">
      <c r="A75" s="6"/>
      <c r="B75" s="7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1"/>
      <c r="G76" s="5"/>
    </row>
    <row r="77" spans="1:7" ht="25.5" x14ac:dyDescent="0.25">
      <c r="A77" s="1"/>
      <c r="B77" s="26"/>
      <c r="C77" s="8" t="s">
        <v>115</v>
      </c>
      <c r="D77" s="9"/>
      <c r="E77" s="47"/>
      <c r="F77" s="52"/>
      <c r="G77" s="10"/>
    </row>
    <row r="78" spans="1:7" ht="15" x14ac:dyDescent="0.25">
      <c r="A78" s="6"/>
      <c r="B78" s="7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1"/>
      <c r="G79" s="5"/>
    </row>
    <row r="80" spans="1:7" ht="15" x14ac:dyDescent="0.25">
      <c r="A80" s="6"/>
      <c r="B80" s="7"/>
      <c r="C80" s="28" t="s">
        <v>116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1"/>
      <c r="D81" s="4"/>
      <c r="E81" s="46"/>
      <c r="F81" s="51"/>
      <c r="G81" s="5"/>
    </row>
    <row r="82" spans="1:7" ht="15" x14ac:dyDescent="0.25">
      <c r="A82" s="1"/>
      <c r="B82" s="2"/>
      <c r="C82" s="3" t="s">
        <v>117</v>
      </c>
      <c r="D82" s="4"/>
      <c r="E82" s="46"/>
      <c r="F82" s="51"/>
      <c r="G82" s="5"/>
    </row>
    <row r="83" spans="1:7" ht="15" x14ac:dyDescent="0.25">
      <c r="A83" s="6"/>
      <c r="B83" s="7"/>
      <c r="C83" s="8" t="s">
        <v>118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25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7"/>
      <c r="E85" s="46"/>
      <c r="F85" s="51"/>
      <c r="G85" s="5"/>
    </row>
    <row r="86" spans="1:7" ht="15" x14ac:dyDescent="0.25">
      <c r="A86" s="6"/>
      <c r="B86" s="7"/>
      <c r="C86" s="8" t="s">
        <v>119</v>
      </c>
      <c r="D86" s="9"/>
      <c r="E86" s="47"/>
      <c r="F86" s="52"/>
      <c r="G86" s="10"/>
    </row>
    <row r="87" spans="1:7" ht="15" x14ac:dyDescent="0.25">
      <c r="A87" s="6"/>
      <c r="B87" s="7"/>
      <c r="C87" s="8" t="s">
        <v>104</v>
      </c>
      <c r="D87" s="25"/>
      <c r="E87" s="48"/>
      <c r="F87" s="53">
        <v>0</v>
      </c>
      <c r="G87" s="13">
        <v>0</v>
      </c>
    </row>
    <row r="88" spans="1:7" ht="15" x14ac:dyDescent="0.25">
      <c r="A88" s="6"/>
      <c r="B88" s="7"/>
      <c r="C88" s="14"/>
      <c r="D88" s="7"/>
      <c r="E88" s="46"/>
      <c r="F88" s="51"/>
      <c r="G88" s="5"/>
    </row>
    <row r="89" spans="1:7" ht="15" x14ac:dyDescent="0.25">
      <c r="A89" s="6"/>
      <c r="B89" s="7"/>
      <c r="C89" s="8" t="s">
        <v>120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6"/>
      <c r="B92" s="7"/>
      <c r="C92" s="8" t="s">
        <v>121</v>
      </c>
      <c r="D92" s="9"/>
      <c r="E92" s="47"/>
      <c r="F92" s="52"/>
      <c r="G92" s="10"/>
    </row>
    <row r="93" spans="1:7" ht="15" x14ac:dyDescent="0.25">
      <c r="A93" s="6">
        <v>1</v>
      </c>
      <c r="B93" s="7"/>
      <c r="C93" s="11" t="s">
        <v>840</v>
      </c>
      <c r="D93" s="15"/>
      <c r="E93" s="46"/>
      <c r="F93" s="51">
        <v>653.68891570000005</v>
      </c>
      <c r="G93" s="5">
        <v>5.3701770000000003E-3</v>
      </c>
    </row>
    <row r="94" spans="1:7" ht="15" x14ac:dyDescent="0.25">
      <c r="A94" s="6"/>
      <c r="B94" s="7"/>
      <c r="C94" s="8" t="s">
        <v>104</v>
      </c>
      <c r="D94" s="25"/>
      <c r="E94" s="48"/>
      <c r="F94" s="53">
        <v>653.68891570000005</v>
      </c>
      <c r="G94" s="13">
        <v>5.3701770000000003E-3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25.5" x14ac:dyDescent="0.25">
      <c r="A96" s="6"/>
      <c r="B96" s="7"/>
      <c r="C96" s="24" t="s">
        <v>122</v>
      </c>
      <c r="D96" s="25"/>
      <c r="E96" s="48"/>
      <c r="F96" s="53">
        <v>653.68891570000005</v>
      </c>
      <c r="G96" s="13">
        <v>5.3701770000000003E-3</v>
      </c>
    </row>
    <row r="97" spans="1:7" ht="15" x14ac:dyDescent="0.25">
      <c r="A97" s="6"/>
      <c r="B97" s="7"/>
      <c r="C97" s="29"/>
      <c r="D97" s="7"/>
      <c r="E97" s="46"/>
      <c r="F97" s="51"/>
      <c r="G97" s="5"/>
    </row>
    <row r="98" spans="1:7" ht="15" x14ac:dyDescent="0.25">
      <c r="A98" s="1"/>
      <c r="B98" s="2"/>
      <c r="C98" s="3" t="s">
        <v>123</v>
      </c>
      <c r="D98" s="4"/>
      <c r="E98" s="46"/>
      <c r="F98" s="51"/>
      <c r="G98" s="5"/>
    </row>
    <row r="99" spans="1:7" ht="25.5" x14ac:dyDescent="0.25">
      <c r="A99" s="6"/>
      <c r="B99" s="7"/>
      <c r="C99" s="8" t="s">
        <v>124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1"/>
      <c r="B102" s="2"/>
      <c r="C102" s="3" t="s">
        <v>125</v>
      </c>
      <c r="D102" s="4"/>
      <c r="E102" s="46"/>
      <c r="F102" s="51"/>
      <c r="G102" s="5"/>
    </row>
    <row r="103" spans="1:7" ht="25.5" x14ac:dyDescent="0.25">
      <c r="A103" s="6"/>
      <c r="B103" s="7"/>
      <c r="C103" s="8" t="s">
        <v>126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8" t="s">
        <v>127</v>
      </c>
      <c r="D106" s="9"/>
      <c r="E106" s="47"/>
      <c r="F106" s="53">
        <v>2411.6777999999999</v>
      </c>
      <c r="G106" s="13">
        <v>1.9812384999999998E-2</v>
      </c>
    </row>
    <row r="107" spans="1:7" ht="15" x14ac:dyDescent="0.25">
      <c r="A107" s="6"/>
      <c r="B107" s="7"/>
      <c r="C107" s="96" t="s">
        <v>812</v>
      </c>
      <c r="D107" s="25"/>
      <c r="E107" s="48"/>
      <c r="F107" s="53">
        <v>2411.6777999999999</v>
      </c>
      <c r="G107" s="13">
        <v>1.9812384999999998E-2</v>
      </c>
    </row>
    <row r="108" spans="1:7" ht="15" x14ac:dyDescent="0.25">
      <c r="A108" s="6"/>
      <c r="B108" s="7"/>
      <c r="C108" s="14"/>
      <c r="D108" s="7"/>
      <c r="E108" s="46"/>
      <c r="F108" s="56"/>
      <c r="G108" s="27"/>
    </row>
    <row r="109" spans="1:7" ht="25.5" x14ac:dyDescent="0.25">
      <c r="A109" s="6"/>
      <c r="B109" s="7"/>
      <c r="C109" s="29" t="s">
        <v>128</v>
      </c>
      <c r="D109" s="7"/>
      <c r="E109" s="46"/>
      <c r="F109" s="56">
        <v>1080.84817146</v>
      </c>
      <c r="G109" s="27">
        <v>8.8793699999999993E-3</v>
      </c>
    </row>
    <row r="110" spans="1:7" ht="15" x14ac:dyDescent="0.25">
      <c r="A110" s="6"/>
      <c r="B110" s="7"/>
      <c r="C110" s="30" t="s">
        <v>129</v>
      </c>
      <c r="D110" s="12"/>
      <c r="E110" s="48"/>
      <c r="F110" s="53">
        <v>121725.769131161</v>
      </c>
      <c r="G110" s="13">
        <v>1.0000000020000002</v>
      </c>
    </row>
    <row r="112" spans="1:7" ht="15" x14ac:dyDescent="0.25">
      <c r="B112" s="143"/>
      <c r="C112" s="143"/>
      <c r="D112" s="143"/>
      <c r="E112" s="143"/>
      <c r="F112" s="143"/>
    </row>
    <row r="113" spans="2:6" ht="15" x14ac:dyDescent="0.25">
      <c r="B113" s="143"/>
      <c r="C113" s="143"/>
      <c r="D113" s="143"/>
      <c r="E113" s="143"/>
      <c r="F113" s="143"/>
    </row>
    <row r="115" spans="2:6" ht="15" x14ac:dyDescent="0.25">
      <c r="B115" s="36" t="s">
        <v>131</v>
      </c>
      <c r="C115" s="37"/>
      <c r="D115" s="38"/>
    </row>
    <row r="116" spans="2:6" ht="15" x14ac:dyDescent="0.25">
      <c r="B116" s="39" t="s">
        <v>132</v>
      </c>
      <c r="C116" s="40"/>
      <c r="D116" s="62" t="s">
        <v>133</v>
      </c>
    </row>
    <row r="117" spans="2:6" ht="15" x14ac:dyDescent="0.25">
      <c r="B117" s="39" t="s">
        <v>134</v>
      </c>
      <c r="C117" s="40"/>
      <c r="D117" s="62" t="s">
        <v>133</v>
      </c>
    </row>
    <row r="118" spans="2:6" ht="15" x14ac:dyDescent="0.25">
      <c r="B118" s="41" t="s">
        <v>135</v>
      </c>
      <c r="C118" s="40"/>
      <c r="D118" s="42"/>
    </row>
    <row r="119" spans="2:6" ht="25.5" customHeight="1" x14ac:dyDescent="0.25">
      <c r="B119" s="42"/>
      <c r="C119" s="32" t="s">
        <v>136</v>
      </c>
      <c r="D119" s="33" t="s">
        <v>137</v>
      </c>
    </row>
    <row r="120" spans="2:6" ht="12.75" customHeight="1" x14ac:dyDescent="0.25">
      <c r="B120" s="57" t="s">
        <v>138</v>
      </c>
      <c r="C120" s="58" t="s">
        <v>139</v>
      </c>
      <c r="D120" s="58" t="s">
        <v>140</v>
      </c>
    </row>
    <row r="121" spans="2:6" ht="15" x14ac:dyDescent="0.25">
      <c r="B121" s="42" t="s">
        <v>141</v>
      </c>
      <c r="C121" s="43">
        <v>11.4514</v>
      </c>
      <c r="D121" s="43">
        <v>11.352</v>
      </c>
    </row>
    <row r="122" spans="2:6" ht="15" x14ac:dyDescent="0.25">
      <c r="B122" s="42" t="s">
        <v>142</v>
      </c>
      <c r="C122" s="43">
        <v>11.4511</v>
      </c>
      <c r="D122" s="43">
        <v>11.351699999999999</v>
      </c>
    </row>
    <row r="123" spans="2:6" ht="15" x14ac:dyDescent="0.25">
      <c r="B123" s="42" t="s">
        <v>143</v>
      </c>
      <c r="C123" s="43">
        <v>11.377700000000001</v>
      </c>
      <c r="D123" s="43">
        <v>11.271100000000001</v>
      </c>
    </row>
    <row r="124" spans="2:6" ht="15" x14ac:dyDescent="0.25">
      <c r="B124" s="42" t="s">
        <v>144</v>
      </c>
      <c r="C124" s="43">
        <v>11.377700000000001</v>
      </c>
      <c r="D124" s="43">
        <v>11.271000000000001</v>
      </c>
    </row>
    <row r="126" spans="2:6" ht="15" x14ac:dyDescent="0.25">
      <c r="B126" s="59" t="s">
        <v>145</v>
      </c>
      <c r="C126" s="44"/>
      <c r="D126" s="60" t="s">
        <v>133</v>
      </c>
    </row>
    <row r="127" spans="2:6" ht="24.75" customHeight="1" x14ac:dyDescent="0.25">
      <c r="B127" s="61"/>
      <c r="C127" s="61"/>
    </row>
    <row r="128" spans="2:6" ht="15" x14ac:dyDescent="0.25">
      <c r="B128" s="63"/>
      <c r="C128" s="65"/>
      <c r="D128"/>
    </row>
    <row r="130" spans="2:4" ht="15" x14ac:dyDescent="0.25">
      <c r="B130" s="41" t="s">
        <v>146</v>
      </c>
      <c r="C130" s="40"/>
      <c r="D130" s="64" t="s">
        <v>133</v>
      </c>
    </row>
    <row r="131" spans="2:4" ht="15" x14ac:dyDescent="0.25">
      <c r="B131" s="41" t="s">
        <v>147</v>
      </c>
      <c r="C131" s="40"/>
      <c r="D131" s="64" t="s">
        <v>133</v>
      </c>
    </row>
    <row r="132" spans="2:4" ht="15" x14ac:dyDescent="0.25">
      <c r="B132" s="41" t="s">
        <v>148</v>
      </c>
      <c r="C132" s="40"/>
      <c r="D132" s="45">
        <v>0.26296192827322901</v>
      </c>
    </row>
    <row r="133" spans="2:4" ht="15" x14ac:dyDescent="0.25">
      <c r="B133" s="41" t="s">
        <v>149</v>
      </c>
      <c r="C133" s="40"/>
      <c r="D133" s="45" t="s">
        <v>133</v>
      </c>
    </row>
  </sheetData>
  <mergeCells count="5">
    <mergeCell ref="A1:G1"/>
    <mergeCell ref="A2:G2"/>
    <mergeCell ref="A3:G3"/>
    <mergeCell ref="B112:F112"/>
    <mergeCell ref="B113:F113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V19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594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595</v>
      </c>
      <c r="C7" s="11" t="s">
        <v>596</v>
      </c>
      <c r="D7" s="2" t="s">
        <v>497</v>
      </c>
      <c r="E7" s="46">
        <v>254051</v>
      </c>
      <c r="F7" s="51">
        <v>30.867196499999999</v>
      </c>
      <c r="G7" s="5">
        <v>1.3436583E-2</v>
      </c>
    </row>
    <row r="8" spans="1:7" ht="25.5" x14ac:dyDescent="0.25">
      <c r="A8" s="6">
        <v>2</v>
      </c>
      <c r="B8" s="7" t="s">
        <v>405</v>
      </c>
      <c r="C8" s="11" t="s">
        <v>406</v>
      </c>
      <c r="D8" s="2" t="s">
        <v>172</v>
      </c>
      <c r="E8" s="46">
        <v>1477</v>
      </c>
      <c r="F8" s="51">
        <v>30.449832000000001</v>
      </c>
      <c r="G8" s="5">
        <v>1.3254903E-2</v>
      </c>
    </row>
    <row r="9" spans="1:7" ht="25.5" x14ac:dyDescent="0.25">
      <c r="A9" s="6">
        <v>3</v>
      </c>
      <c r="B9" s="7" t="s">
        <v>495</v>
      </c>
      <c r="C9" s="11" t="s">
        <v>496</v>
      </c>
      <c r="D9" s="2" t="s">
        <v>497</v>
      </c>
      <c r="E9" s="46">
        <v>8706</v>
      </c>
      <c r="F9" s="51">
        <v>30.179348999999998</v>
      </c>
      <c r="G9" s="5">
        <v>1.3137161E-2</v>
      </c>
    </row>
    <row r="10" spans="1:7" ht="15" x14ac:dyDescent="0.25">
      <c r="A10" s="6">
        <v>4</v>
      </c>
      <c r="B10" s="7" t="s">
        <v>435</v>
      </c>
      <c r="C10" s="11" t="s">
        <v>436</v>
      </c>
      <c r="D10" s="2" t="s">
        <v>172</v>
      </c>
      <c r="E10" s="46">
        <v>790</v>
      </c>
      <c r="F10" s="51">
        <v>29.080690000000001</v>
      </c>
      <c r="G10" s="5">
        <v>1.2658911E-2</v>
      </c>
    </row>
    <row r="11" spans="1:7" ht="25.5" x14ac:dyDescent="0.25">
      <c r="A11" s="6">
        <v>5</v>
      </c>
      <c r="B11" s="7" t="s">
        <v>413</v>
      </c>
      <c r="C11" s="11" t="s">
        <v>414</v>
      </c>
      <c r="D11" s="2" t="s">
        <v>172</v>
      </c>
      <c r="E11" s="46">
        <v>6162</v>
      </c>
      <c r="F11" s="51">
        <v>28.594760999999998</v>
      </c>
      <c r="G11" s="5">
        <v>1.2447385E-2</v>
      </c>
    </row>
    <row r="12" spans="1:7" ht="25.5" x14ac:dyDescent="0.25">
      <c r="A12" s="6">
        <v>6</v>
      </c>
      <c r="B12" s="7" t="s">
        <v>431</v>
      </c>
      <c r="C12" s="11" t="s">
        <v>432</v>
      </c>
      <c r="D12" s="2" t="s">
        <v>32</v>
      </c>
      <c r="E12" s="46">
        <v>2138</v>
      </c>
      <c r="F12" s="51">
        <v>28.036663000000001</v>
      </c>
      <c r="G12" s="5">
        <v>1.2204443000000001E-2</v>
      </c>
    </row>
    <row r="13" spans="1:7" ht="15" x14ac:dyDescent="0.25">
      <c r="A13" s="6">
        <v>7</v>
      </c>
      <c r="B13" s="7" t="s">
        <v>47</v>
      </c>
      <c r="C13" s="11" t="s">
        <v>48</v>
      </c>
      <c r="D13" s="2" t="s">
        <v>16</v>
      </c>
      <c r="E13" s="46">
        <v>7553</v>
      </c>
      <c r="F13" s="51">
        <v>27.2852125</v>
      </c>
      <c r="G13" s="5">
        <v>1.1877334E-2</v>
      </c>
    </row>
    <row r="14" spans="1:7" ht="15" x14ac:dyDescent="0.25">
      <c r="A14" s="6">
        <v>8</v>
      </c>
      <c r="B14" s="7" t="s">
        <v>535</v>
      </c>
      <c r="C14" s="11" t="s">
        <v>536</v>
      </c>
      <c r="D14" s="2" t="s">
        <v>172</v>
      </c>
      <c r="E14" s="46">
        <v>320</v>
      </c>
      <c r="F14" s="51">
        <v>27.278880000000001</v>
      </c>
      <c r="G14" s="5">
        <v>1.1874578E-2</v>
      </c>
    </row>
    <row r="15" spans="1:7" ht="25.5" x14ac:dyDescent="0.25">
      <c r="A15" s="6">
        <v>9</v>
      </c>
      <c r="B15" s="7" t="s">
        <v>498</v>
      </c>
      <c r="C15" s="11" t="s">
        <v>499</v>
      </c>
      <c r="D15" s="2" t="s">
        <v>53</v>
      </c>
      <c r="E15" s="46">
        <v>2030</v>
      </c>
      <c r="F15" s="51">
        <v>27.09441</v>
      </c>
      <c r="G15" s="5">
        <v>1.1794278E-2</v>
      </c>
    </row>
    <row r="16" spans="1:7" ht="15" x14ac:dyDescent="0.25">
      <c r="A16" s="6">
        <v>10</v>
      </c>
      <c r="B16" s="7" t="s">
        <v>28</v>
      </c>
      <c r="C16" s="11" t="s">
        <v>29</v>
      </c>
      <c r="D16" s="2" t="s">
        <v>19</v>
      </c>
      <c r="E16" s="46">
        <v>123</v>
      </c>
      <c r="F16" s="51">
        <v>26.839583999999999</v>
      </c>
      <c r="G16" s="5">
        <v>1.1683351E-2</v>
      </c>
    </row>
    <row r="17" spans="1:7" ht="25.5" x14ac:dyDescent="0.25">
      <c r="A17" s="6">
        <v>11</v>
      </c>
      <c r="B17" s="7" t="s">
        <v>597</v>
      </c>
      <c r="C17" s="11" t="s">
        <v>598</v>
      </c>
      <c r="D17" s="2" t="s">
        <v>32</v>
      </c>
      <c r="E17" s="46">
        <v>1667</v>
      </c>
      <c r="F17" s="51">
        <v>26.7128415</v>
      </c>
      <c r="G17" s="5">
        <v>1.162818E-2</v>
      </c>
    </row>
    <row r="18" spans="1:7" ht="25.5" x14ac:dyDescent="0.25">
      <c r="A18" s="6">
        <v>12</v>
      </c>
      <c r="B18" s="7" t="s">
        <v>599</v>
      </c>
      <c r="C18" s="11" t="s">
        <v>600</v>
      </c>
      <c r="D18" s="2" t="s">
        <v>172</v>
      </c>
      <c r="E18" s="46">
        <v>6745</v>
      </c>
      <c r="F18" s="51">
        <v>26.214442500000001</v>
      </c>
      <c r="G18" s="5">
        <v>1.1411225000000001E-2</v>
      </c>
    </row>
    <row r="19" spans="1:7" ht="25.5" x14ac:dyDescent="0.25">
      <c r="A19" s="6">
        <v>13</v>
      </c>
      <c r="B19" s="7" t="s">
        <v>393</v>
      </c>
      <c r="C19" s="11" t="s">
        <v>394</v>
      </c>
      <c r="D19" s="2" t="s">
        <v>172</v>
      </c>
      <c r="E19" s="46">
        <v>3620</v>
      </c>
      <c r="F19" s="51">
        <v>26.197939999999999</v>
      </c>
      <c r="G19" s="5">
        <v>1.1404042E-2</v>
      </c>
    </row>
    <row r="20" spans="1:7" ht="15" x14ac:dyDescent="0.25">
      <c r="A20" s="6">
        <v>14</v>
      </c>
      <c r="B20" s="7" t="s">
        <v>429</v>
      </c>
      <c r="C20" s="11" t="s">
        <v>430</v>
      </c>
      <c r="D20" s="2" t="s">
        <v>19</v>
      </c>
      <c r="E20" s="46">
        <v>567</v>
      </c>
      <c r="F20" s="51">
        <v>25.8316695</v>
      </c>
      <c r="G20" s="5">
        <v>1.1244603000000001E-2</v>
      </c>
    </row>
    <row r="21" spans="1:7" ht="25.5" x14ac:dyDescent="0.25">
      <c r="A21" s="6">
        <v>15</v>
      </c>
      <c r="B21" s="7" t="s">
        <v>601</v>
      </c>
      <c r="C21" s="11" t="s">
        <v>602</v>
      </c>
      <c r="D21" s="2" t="s">
        <v>81</v>
      </c>
      <c r="E21" s="46">
        <v>6172</v>
      </c>
      <c r="F21" s="51">
        <v>25.317544000000002</v>
      </c>
      <c r="G21" s="5">
        <v>1.1020802999999999E-2</v>
      </c>
    </row>
    <row r="22" spans="1:7" ht="15" x14ac:dyDescent="0.25">
      <c r="A22" s="6">
        <v>16</v>
      </c>
      <c r="B22" s="7" t="s">
        <v>14</v>
      </c>
      <c r="C22" s="11" t="s">
        <v>15</v>
      </c>
      <c r="D22" s="2" t="s">
        <v>16</v>
      </c>
      <c r="E22" s="46">
        <v>5759</v>
      </c>
      <c r="F22" s="51">
        <v>25.172588999999999</v>
      </c>
      <c r="G22" s="5">
        <v>1.0957702999999999E-2</v>
      </c>
    </row>
    <row r="23" spans="1:7" ht="25.5" x14ac:dyDescent="0.25">
      <c r="A23" s="6">
        <v>17</v>
      </c>
      <c r="B23" s="7" t="s">
        <v>409</v>
      </c>
      <c r="C23" s="11" t="s">
        <v>410</v>
      </c>
      <c r="D23" s="2" t="s">
        <v>172</v>
      </c>
      <c r="E23" s="46">
        <v>2244</v>
      </c>
      <c r="F23" s="51">
        <v>24.965622</v>
      </c>
      <c r="G23" s="5">
        <v>1.086761E-2</v>
      </c>
    </row>
    <row r="24" spans="1:7" ht="15" x14ac:dyDescent="0.25">
      <c r="A24" s="6">
        <v>18</v>
      </c>
      <c r="B24" s="7" t="s">
        <v>506</v>
      </c>
      <c r="C24" s="11" t="s">
        <v>507</v>
      </c>
      <c r="D24" s="2" t="s">
        <v>19</v>
      </c>
      <c r="E24" s="46">
        <v>2729</v>
      </c>
      <c r="F24" s="51">
        <v>24.945789000000001</v>
      </c>
      <c r="G24" s="5">
        <v>1.0858975999999999E-2</v>
      </c>
    </row>
    <row r="25" spans="1:7" ht="25.5" x14ac:dyDescent="0.25">
      <c r="A25" s="6">
        <v>19</v>
      </c>
      <c r="B25" s="7" t="s">
        <v>11</v>
      </c>
      <c r="C25" s="11" t="s">
        <v>12</v>
      </c>
      <c r="D25" s="2" t="s">
        <v>13</v>
      </c>
      <c r="E25" s="46">
        <v>1604</v>
      </c>
      <c r="F25" s="51">
        <v>24.913328</v>
      </c>
      <c r="G25" s="5">
        <v>1.0844846E-2</v>
      </c>
    </row>
    <row r="26" spans="1:7" ht="15" x14ac:dyDescent="0.25">
      <c r="A26" s="6">
        <v>20</v>
      </c>
      <c r="B26" s="7" t="s">
        <v>487</v>
      </c>
      <c r="C26" s="11" t="s">
        <v>488</v>
      </c>
      <c r="D26" s="2" t="s">
        <v>16</v>
      </c>
      <c r="E26" s="46">
        <v>1683</v>
      </c>
      <c r="F26" s="51">
        <v>24.859593</v>
      </c>
      <c r="G26" s="5">
        <v>1.0821455000000001E-2</v>
      </c>
    </row>
    <row r="27" spans="1:7" ht="25.5" x14ac:dyDescent="0.25">
      <c r="A27" s="6">
        <v>21</v>
      </c>
      <c r="B27" s="7" t="s">
        <v>603</v>
      </c>
      <c r="C27" s="11" t="s">
        <v>604</v>
      </c>
      <c r="D27" s="2" t="s">
        <v>605</v>
      </c>
      <c r="E27" s="46">
        <v>14813</v>
      </c>
      <c r="F27" s="51">
        <v>24.848807499999999</v>
      </c>
      <c r="G27" s="5">
        <v>1.081676E-2</v>
      </c>
    </row>
    <row r="28" spans="1:7" ht="15" x14ac:dyDescent="0.25">
      <c r="A28" s="6">
        <v>22</v>
      </c>
      <c r="B28" s="7" t="s">
        <v>437</v>
      </c>
      <c r="C28" s="11" t="s">
        <v>438</v>
      </c>
      <c r="D28" s="2" t="s">
        <v>208</v>
      </c>
      <c r="E28" s="46">
        <v>1115</v>
      </c>
      <c r="F28" s="51">
        <v>24.833279999999998</v>
      </c>
      <c r="G28" s="5">
        <v>1.0810001E-2</v>
      </c>
    </row>
    <row r="29" spans="1:7" ht="25.5" x14ac:dyDescent="0.25">
      <c r="A29" s="6">
        <v>23</v>
      </c>
      <c r="B29" s="7" t="s">
        <v>606</v>
      </c>
      <c r="C29" s="11" t="s">
        <v>607</v>
      </c>
      <c r="D29" s="2" t="s">
        <v>81</v>
      </c>
      <c r="E29" s="46">
        <v>4355</v>
      </c>
      <c r="F29" s="51">
        <v>24.825677500000001</v>
      </c>
      <c r="G29" s="5">
        <v>1.0806692E-2</v>
      </c>
    </row>
    <row r="30" spans="1:7" ht="25.5" x14ac:dyDescent="0.25">
      <c r="A30" s="6">
        <v>24</v>
      </c>
      <c r="B30" s="7" t="s">
        <v>489</v>
      </c>
      <c r="C30" s="11" t="s">
        <v>490</v>
      </c>
      <c r="D30" s="2" t="s">
        <v>172</v>
      </c>
      <c r="E30" s="46">
        <v>1126</v>
      </c>
      <c r="F30" s="51">
        <v>24.683046000000001</v>
      </c>
      <c r="G30" s="5">
        <v>1.0744604E-2</v>
      </c>
    </row>
    <row r="31" spans="1:7" ht="25.5" x14ac:dyDescent="0.25">
      <c r="A31" s="6">
        <v>25</v>
      </c>
      <c r="B31" s="7" t="s">
        <v>573</v>
      </c>
      <c r="C31" s="11" t="s">
        <v>574</v>
      </c>
      <c r="D31" s="2" t="s">
        <v>44</v>
      </c>
      <c r="E31" s="46">
        <v>6630</v>
      </c>
      <c r="F31" s="51">
        <v>24.567464999999999</v>
      </c>
      <c r="G31" s="5">
        <v>1.0694291E-2</v>
      </c>
    </row>
    <row r="32" spans="1:7" ht="25.5" x14ac:dyDescent="0.25">
      <c r="A32" s="6">
        <v>26</v>
      </c>
      <c r="B32" s="7" t="s">
        <v>608</v>
      </c>
      <c r="C32" s="11" t="s">
        <v>609</v>
      </c>
      <c r="D32" s="2" t="s">
        <v>41</v>
      </c>
      <c r="E32" s="46">
        <v>8442</v>
      </c>
      <c r="F32" s="51">
        <v>24.486021000000001</v>
      </c>
      <c r="G32" s="5">
        <v>1.0658838E-2</v>
      </c>
    </row>
    <row r="33" spans="1:7" ht="15" x14ac:dyDescent="0.25">
      <c r="A33" s="6">
        <v>27</v>
      </c>
      <c r="B33" s="7" t="s">
        <v>508</v>
      </c>
      <c r="C33" s="11" t="s">
        <v>509</v>
      </c>
      <c r="D33" s="2" t="s">
        <v>510</v>
      </c>
      <c r="E33" s="46">
        <v>9622</v>
      </c>
      <c r="F33" s="51">
        <v>24.420635999999998</v>
      </c>
      <c r="G33" s="5">
        <v>1.0630376E-2</v>
      </c>
    </row>
    <row r="34" spans="1:7" ht="25.5" x14ac:dyDescent="0.25">
      <c r="A34" s="6">
        <v>28</v>
      </c>
      <c r="B34" s="7" t="s">
        <v>96</v>
      </c>
      <c r="C34" s="11" t="s">
        <v>97</v>
      </c>
      <c r="D34" s="2" t="s">
        <v>32</v>
      </c>
      <c r="E34" s="46">
        <v>33355</v>
      </c>
      <c r="F34" s="51">
        <v>24.399182499999998</v>
      </c>
      <c r="G34" s="5">
        <v>1.0621037E-2</v>
      </c>
    </row>
    <row r="35" spans="1:7" ht="15" x14ac:dyDescent="0.25">
      <c r="A35" s="6">
        <v>29</v>
      </c>
      <c r="B35" s="7" t="s">
        <v>610</v>
      </c>
      <c r="C35" s="11" t="s">
        <v>611</v>
      </c>
      <c r="D35" s="2" t="s">
        <v>81</v>
      </c>
      <c r="E35" s="46">
        <v>1566</v>
      </c>
      <c r="F35" s="51">
        <v>24.397497000000001</v>
      </c>
      <c r="G35" s="5">
        <v>1.0620302999999999E-2</v>
      </c>
    </row>
    <row r="36" spans="1:7" ht="15" x14ac:dyDescent="0.25">
      <c r="A36" s="6">
        <v>30</v>
      </c>
      <c r="B36" s="7" t="s">
        <v>612</v>
      </c>
      <c r="C36" s="11" t="s">
        <v>613</v>
      </c>
      <c r="D36" s="2" t="s">
        <v>208</v>
      </c>
      <c r="E36" s="46">
        <v>8643</v>
      </c>
      <c r="F36" s="51">
        <v>24.243614999999998</v>
      </c>
      <c r="G36" s="5">
        <v>1.0553318000000001E-2</v>
      </c>
    </row>
    <row r="37" spans="1:7" ht="25.5" x14ac:dyDescent="0.25">
      <c r="A37" s="6">
        <v>31</v>
      </c>
      <c r="B37" s="86" t="s">
        <v>692</v>
      </c>
      <c r="C37" s="11" t="s">
        <v>693</v>
      </c>
      <c r="D37" s="15" t="s">
        <v>172</v>
      </c>
      <c r="E37" s="46">
        <v>671</v>
      </c>
      <c r="F37" s="51">
        <v>24.144257499999998</v>
      </c>
      <c r="G37" s="5">
        <v>1.0510067E-2</v>
      </c>
    </row>
    <row r="38" spans="1:7" ht="15" x14ac:dyDescent="0.25">
      <c r="A38" s="6">
        <v>32</v>
      </c>
      <c r="B38" s="7" t="s">
        <v>614</v>
      </c>
      <c r="C38" s="11" t="s">
        <v>615</v>
      </c>
      <c r="D38" s="2" t="s">
        <v>16</v>
      </c>
      <c r="E38" s="46">
        <v>4459</v>
      </c>
      <c r="F38" s="51">
        <v>24.022862499999999</v>
      </c>
      <c r="G38" s="5">
        <v>1.0457223999999999E-2</v>
      </c>
    </row>
    <row r="39" spans="1:7" ht="15" x14ac:dyDescent="0.25">
      <c r="A39" s="6">
        <v>33</v>
      </c>
      <c r="B39" s="7" t="s">
        <v>387</v>
      </c>
      <c r="C39" s="11" t="s">
        <v>388</v>
      </c>
      <c r="D39" s="2" t="s">
        <v>16</v>
      </c>
      <c r="E39" s="46">
        <v>2967</v>
      </c>
      <c r="F39" s="51">
        <v>23.9896785</v>
      </c>
      <c r="G39" s="5">
        <v>1.0442778999999999E-2</v>
      </c>
    </row>
    <row r="40" spans="1:7" ht="15" x14ac:dyDescent="0.25">
      <c r="A40" s="6">
        <v>34</v>
      </c>
      <c r="B40" s="7" t="s">
        <v>35</v>
      </c>
      <c r="C40" s="11" t="s">
        <v>36</v>
      </c>
      <c r="D40" s="2" t="s">
        <v>16</v>
      </c>
      <c r="E40" s="46">
        <v>980</v>
      </c>
      <c r="F40" s="51">
        <v>23.94875</v>
      </c>
      <c r="G40" s="5">
        <v>1.0424961999999999E-2</v>
      </c>
    </row>
    <row r="41" spans="1:7" ht="25.5" x14ac:dyDescent="0.25">
      <c r="A41" s="6">
        <v>35</v>
      </c>
      <c r="B41" s="7" t="s">
        <v>513</v>
      </c>
      <c r="C41" s="11" t="s">
        <v>514</v>
      </c>
      <c r="D41" s="2" t="s">
        <v>44</v>
      </c>
      <c r="E41" s="46">
        <v>1333</v>
      </c>
      <c r="F41" s="51">
        <v>23.828707999999999</v>
      </c>
      <c r="G41" s="5">
        <v>1.0372708E-2</v>
      </c>
    </row>
    <row r="42" spans="1:7" ht="15" x14ac:dyDescent="0.25">
      <c r="A42" s="6">
        <v>36</v>
      </c>
      <c r="B42" s="7" t="s">
        <v>616</v>
      </c>
      <c r="C42" s="11" t="s">
        <v>617</v>
      </c>
      <c r="D42" s="2" t="s">
        <v>510</v>
      </c>
      <c r="E42" s="46">
        <v>21057</v>
      </c>
      <c r="F42" s="51">
        <v>23.7838815</v>
      </c>
      <c r="G42" s="5">
        <v>1.0353195000000001E-2</v>
      </c>
    </row>
    <row r="43" spans="1:7" ht="15" x14ac:dyDescent="0.25">
      <c r="A43" s="6">
        <v>37</v>
      </c>
      <c r="B43" s="7" t="s">
        <v>491</v>
      </c>
      <c r="C43" s="11" t="s">
        <v>492</v>
      </c>
      <c r="D43" s="2" t="s">
        <v>25</v>
      </c>
      <c r="E43" s="46">
        <v>16671</v>
      </c>
      <c r="F43" s="51">
        <v>23.564458500000001</v>
      </c>
      <c r="G43" s="5">
        <v>1.0257679E-2</v>
      </c>
    </row>
    <row r="44" spans="1:7" ht="15" x14ac:dyDescent="0.25">
      <c r="A44" s="6">
        <v>38</v>
      </c>
      <c r="B44" s="7" t="s">
        <v>618</v>
      </c>
      <c r="C44" s="11" t="s">
        <v>619</v>
      </c>
      <c r="D44" s="2" t="s">
        <v>243</v>
      </c>
      <c r="E44" s="46">
        <v>4248</v>
      </c>
      <c r="F44" s="51">
        <v>23.510556000000001</v>
      </c>
      <c r="G44" s="5">
        <v>1.0234215E-2</v>
      </c>
    </row>
    <row r="45" spans="1:7" ht="15" x14ac:dyDescent="0.25">
      <c r="A45" s="6">
        <v>39</v>
      </c>
      <c r="B45" s="7" t="s">
        <v>519</v>
      </c>
      <c r="C45" s="11" t="s">
        <v>520</v>
      </c>
      <c r="D45" s="2" t="s">
        <v>208</v>
      </c>
      <c r="E45" s="46">
        <v>2194</v>
      </c>
      <c r="F45" s="51">
        <v>23.358421</v>
      </c>
      <c r="G45" s="5">
        <v>1.016799E-2</v>
      </c>
    </row>
    <row r="46" spans="1:7" ht="25.5" x14ac:dyDescent="0.25">
      <c r="A46" s="6">
        <v>40</v>
      </c>
      <c r="B46" s="7" t="s">
        <v>620</v>
      </c>
      <c r="C46" s="11" t="s">
        <v>621</v>
      </c>
      <c r="D46" s="2" t="s">
        <v>25</v>
      </c>
      <c r="E46" s="46">
        <v>11280</v>
      </c>
      <c r="F46" s="51">
        <v>23.33832</v>
      </c>
      <c r="G46" s="5">
        <v>1.015924E-2</v>
      </c>
    </row>
    <row r="47" spans="1:7" ht="25.5" x14ac:dyDescent="0.25">
      <c r="A47" s="6">
        <v>41</v>
      </c>
      <c r="B47" s="7" t="s">
        <v>403</v>
      </c>
      <c r="C47" s="11" t="s">
        <v>404</v>
      </c>
      <c r="D47" s="2" t="s">
        <v>44</v>
      </c>
      <c r="E47" s="46">
        <v>3986</v>
      </c>
      <c r="F47" s="51">
        <v>23.316106999999999</v>
      </c>
      <c r="G47" s="5">
        <v>1.0149571E-2</v>
      </c>
    </row>
    <row r="48" spans="1:7" ht="25.5" x14ac:dyDescent="0.25">
      <c r="A48" s="6">
        <v>42</v>
      </c>
      <c r="B48" s="7" t="s">
        <v>525</v>
      </c>
      <c r="C48" s="11" t="s">
        <v>526</v>
      </c>
      <c r="D48" s="2" t="s">
        <v>41</v>
      </c>
      <c r="E48" s="46">
        <v>5931</v>
      </c>
      <c r="F48" s="51">
        <v>23.2762095</v>
      </c>
      <c r="G48" s="5">
        <v>1.0132204000000001E-2</v>
      </c>
    </row>
    <row r="49" spans="1:7" ht="25.5" x14ac:dyDescent="0.25">
      <c r="A49" s="6">
        <v>43</v>
      </c>
      <c r="B49" s="7" t="s">
        <v>622</v>
      </c>
      <c r="C49" s="11" t="s">
        <v>623</v>
      </c>
      <c r="D49" s="2" t="s">
        <v>53</v>
      </c>
      <c r="E49" s="46">
        <v>2953</v>
      </c>
      <c r="F49" s="51">
        <v>23.215009500000001</v>
      </c>
      <c r="G49" s="5">
        <v>1.0105563E-2</v>
      </c>
    </row>
    <row r="50" spans="1:7" ht="15" x14ac:dyDescent="0.25">
      <c r="A50" s="6">
        <v>44</v>
      </c>
      <c r="B50" s="7" t="s">
        <v>571</v>
      </c>
      <c r="C50" s="11" t="s">
        <v>572</v>
      </c>
      <c r="D50" s="2" t="s">
        <v>153</v>
      </c>
      <c r="E50" s="46">
        <v>1891</v>
      </c>
      <c r="F50" s="51">
        <v>22.965249499999999</v>
      </c>
      <c r="G50" s="5">
        <v>9.9968420000000006E-3</v>
      </c>
    </row>
    <row r="51" spans="1:7" ht="15" x14ac:dyDescent="0.25">
      <c r="A51" s="6">
        <v>45</v>
      </c>
      <c r="B51" s="7" t="s">
        <v>521</v>
      </c>
      <c r="C51" s="11" t="s">
        <v>522</v>
      </c>
      <c r="D51" s="2" t="s">
        <v>16</v>
      </c>
      <c r="E51" s="46">
        <v>18790</v>
      </c>
      <c r="F51" s="51">
        <v>22.84864</v>
      </c>
      <c r="G51" s="5">
        <v>9.9460810000000007E-3</v>
      </c>
    </row>
    <row r="52" spans="1:7" ht="25.5" x14ac:dyDescent="0.25">
      <c r="A52" s="6">
        <v>46</v>
      </c>
      <c r="B52" s="7" t="s">
        <v>334</v>
      </c>
      <c r="C52" s="11" t="s">
        <v>335</v>
      </c>
      <c r="D52" s="2" t="s">
        <v>44</v>
      </c>
      <c r="E52" s="46">
        <v>212</v>
      </c>
      <c r="F52" s="51">
        <v>22.715482000000002</v>
      </c>
      <c r="G52" s="5">
        <v>9.8881170000000001E-3</v>
      </c>
    </row>
    <row r="53" spans="1:7" ht="15" x14ac:dyDescent="0.25">
      <c r="A53" s="6">
        <v>47</v>
      </c>
      <c r="B53" s="7" t="s">
        <v>529</v>
      </c>
      <c r="C53" s="11" t="s">
        <v>530</v>
      </c>
      <c r="D53" s="2" t="s">
        <v>306</v>
      </c>
      <c r="E53" s="46">
        <v>9257</v>
      </c>
      <c r="F53" s="51">
        <v>22.688907</v>
      </c>
      <c r="G53" s="5">
        <v>9.8765490000000001E-3</v>
      </c>
    </row>
    <row r="54" spans="1:7" ht="15" x14ac:dyDescent="0.25">
      <c r="A54" s="6">
        <v>48</v>
      </c>
      <c r="B54" s="7" t="s">
        <v>624</v>
      </c>
      <c r="C54" s="11" t="s">
        <v>625</v>
      </c>
      <c r="D54" s="2" t="s">
        <v>243</v>
      </c>
      <c r="E54" s="46">
        <v>3006</v>
      </c>
      <c r="F54" s="51">
        <v>22.687785000000002</v>
      </c>
      <c r="G54" s="5">
        <v>9.8760610000000002E-3</v>
      </c>
    </row>
    <row r="55" spans="1:7" ht="15" x14ac:dyDescent="0.25">
      <c r="A55" s="6">
        <v>49</v>
      </c>
      <c r="B55" s="7" t="s">
        <v>626</v>
      </c>
      <c r="C55" s="11" t="s">
        <v>627</v>
      </c>
      <c r="D55" s="2" t="s">
        <v>25</v>
      </c>
      <c r="E55" s="46">
        <v>91179</v>
      </c>
      <c r="F55" s="51">
        <v>22.612392</v>
      </c>
      <c r="G55" s="5">
        <v>9.8432420000000003E-3</v>
      </c>
    </row>
    <row r="56" spans="1:7" ht="25.5" x14ac:dyDescent="0.25">
      <c r="A56" s="6">
        <v>50</v>
      </c>
      <c r="B56" s="7" t="s">
        <v>628</v>
      </c>
      <c r="C56" s="11" t="s">
        <v>629</v>
      </c>
      <c r="D56" s="2" t="s">
        <v>630</v>
      </c>
      <c r="E56" s="46">
        <v>12920</v>
      </c>
      <c r="F56" s="51">
        <v>22.526019999999999</v>
      </c>
      <c r="G56" s="5">
        <v>9.8056440000000005E-3</v>
      </c>
    </row>
    <row r="57" spans="1:7" ht="15" x14ac:dyDescent="0.25">
      <c r="A57" s="6">
        <v>51</v>
      </c>
      <c r="B57" s="7" t="s">
        <v>557</v>
      </c>
      <c r="C57" s="11" t="s">
        <v>558</v>
      </c>
      <c r="D57" s="2" t="s">
        <v>369</v>
      </c>
      <c r="E57" s="46">
        <v>2397</v>
      </c>
      <c r="F57" s="51">
        <v>22.4706765</v>
      </c>
      <c r="G57" s="5">
        <v>9.7815530000000001E-3</v>
      </c>
    </row>
    <row r="58" spans="1:7" ht="15" x14ac:dyDescent="0.25">
      <c r="A58" s="6">
        <v>52</v>
      </c>
      <c r="B58" s="7" t="s">
        <v>397</v>
      </c>
      <c r="C58" s="11" t="s">
        <v>398</v>
      </c>
      <c r="D58" s="2" t="s">
        <v>223</v>
      </c>
      <c r="E58" s="46">
        <v>862</v>
      </c>
      <c r="F58" s="51">
        <v>22.25253</v>
      </c>
      <c r="G58" s="5">
        <v>9.6865930000000003E-3</v>
      </c>
    </row>
    <row r="59" spans="1:7" ht="15" x14ac:dyDescent="0.25">
      <c r="A59" s="6">
        <v>53</v>
      </c>
      <c r="B59" s="7" t="s">
        <v>563</v>
      </c>
      <c r="C59" s="11" t="s">
        <v>564</v>
      </c>
      <c r="D59" s="2" t="s">
        <v>19</v>
      </c>
      <c r="E59" s="46">
        <v>1421</v>
      </c>
      <c r="F59" s="51">
        <v>22.198151500000002</v>
      </c>
      <c r="G59" s="5">
        <v>9.6629219999999991E-3</v>
      </c>
    </row>
    <row r="60" spans="1:7" ht="25.5" x14ac:dyDescent="0.25">
      <c r="A60" s="6">
        <v>54</v>
      </c>
      <c r="B60" s="7" t="s">
        <v>631</v>
      </c>
      <c r="C60" s="11" t="s">
        <v>632</v>
      </c>
      <c r="D60" s="2" t="s">
        <v>630</v>
      </c>
      <c r="E60" s="46">
        <v>10718</v>
      </c>
      <c r="F60" s="51">
        <v>22.191618999999999</v>
      </c>
      <c r="G60" s="5">
        <v>9.6600780000000008E-3</v>
      </c>
    </row>
    <row r="61" spans="1:7" ht="15" x14ac:dyDescent="0.25">
      <c r="A61" s="6">
        <v>55</v>
      </c>
      <c r="B61" s="7" t="s">
        <v>500</v>
      </c>
      <c r="C61" s="11" t="s">
        <v>501</v>
      </c>
      <c r="D61" s="2" t="s">
        <v>223</v>
      </c>
      <c r="E61" s="46">
        <v>339</v>
      </c>
      <c r="F61" s="51">
        <v>22.1524635</v>
      </c>
      <c r="G61" s="5">
        <v>9.643034E-3</v>
      </c>
    </row>
    <row r="62" spans="1:7" ht="25.5" x14ac:dyDescent="0.25">
      <c r="A62" s="6">
        <v>56</v>
      </c>
      <c r="B62" s="7" t="s">
        <v>523</v>
      </c>
      <c r="C62" s="11" t="s">
        <v>524</v>
      </c>
      <c r="D62" s="2" t="s">
        <v>41</v>
      </c>
      <c r="E62" s="46">
        <v>14207</v>
      </c>
      <c r="F62" s="51">
        <v>22.148713000000001</v>
      </c>
      <c r="G62" s="5">
        <v>9.6414010000000008E-3</v>
      </c>
    </row>
    <row r="63" spans="1:7" ht="15" x14ac:dyDescent="0.25">
      <c r="A63" s="6">
        <v>57</v>
      </c>
      <c r="B63" s="7" t="s">
        <v>493</v>
      </c>
      <c r="C63" s="11" t="s">
        <v>494</v>
      </c>
      <c r="D63" s="2" t="s">
        <v>208</v>
      </c>
      <c r="E63" s="46">
        <v>3011</v>
      </c>
      <c r="F63" s="51">
        <v>22.040520000000001</v>
      </c>
      <c r="G63" s="5">
        <v>9.5943039999999997E-3</v>
      </c>
    </row>
    <row r="64" spans="1:7" ht="15" x14ac:dyDescent="0.25">
      <c r="A64" s="6">
        <v>58</v>
      </c>
      <c r="B64" s="7" t="s">
        <v>633</v>
      </c>
      <c r="C64" s="11" t="s">
        <v>634</v>
      </c>
      <c r="D64" s="2" t="s">
        <v>60</v>
      </c>
      <c r="E64" s="46">
        <v>43401</v>
      </c>
      <c r="F64" s="51">
        <v>22.026007499999999</v>
      </c>
      <c r="G64" s="5">
        <v>9.5879869999999992E-3</v>
      </c>
    </row>
    <row r="65" spans="1:7" ht="15" x14ac:dyDescent="0.25">
      <c r="A65" s="6">
        <v>59</v>
      </c>
      <c r="B65" s="7" t="s">
        <v>635</v>
      </c>
      <c r="C65" s="11" t="s">
        <v>636</v>
      </c>
      <c r="D65" s="2" t="s">
        <v>223</v>
      </c>
      <c r="E65" s="46">
        <v>24947</v>
      </c>
      <c r="F65" s="51">
        <v>21.766257499999998</v>
      </c>
      <c r="G65" s="5">
        <v>9.4749169999999994E-3</v>
      </c>
    </row>
    <row r="66" spans="1:7" ht="15" x14ac:dyDescent="0.25">
      <c r="A66" s="6">
        <v>60</v>
      </c>
      <c r="B66" s="7" t="s">
        <v>637</v>
      </c>
      <c r="C66" s="11" t="s">
        <v>638</v>
      </c>
      <c r="D66" s="2" t="s">
        <v>60</v>
      </c>
      <c r="E66" s="46">
        <v>4307</v>
      </c>
      <c r="F66" s="51">
        <v>21.724508</v>
      </c>
      <c r="G66" s="5">
        <v>9.4567430000000001E-3</v>
      </c>
    </row>
    <row r="67" spans="1:7" ht="15" x14ac:dyDescent="0.25">
      <c r="A67" s="6">
        <v>61</v>
      </c>
      <c r="B67" s="7" t="s">
        <v>415</v>
      </c>
      <c r="C67" s="11" t="s">
        <v>416</v>
      </c>
      <c r="D67" s="2" t="s">
        <v>223</v>
      </c>
      <c r="E67" s="46">
        <v>3303</v>
      </c>
      <c r="F67" s="51">
        <v>21.646210499999999</v>
      </c>
      <c r="G67" s="5">
        <v>9.4226599999999994E-3</v>
      </c>
    </row>
    <row r="68" spans="1:7" ht="15" x14ac:dyDescent="0.25">
      <c r="A68" s="6">
        <v>62</v>
      </c>
      <c r="B68" s="7" t="s">
        <v>639</v>
      </c>
      <c r="C68" s="11" t="s">
        <v>640</v>
      </c>
      <c r="D68" s="2" t="s">
        <v>60</v>
      </c>
      <c r="E68" s="46">
        <v>7821</v>
      </c>
      <c r="F68" s="51">
        <v>21.632885999999999</v>
      </c>
      <c r="G68" s="5">
        <v>9.4168600000000009E-3</v>
      </c>
    </row>
    <row r="69" spans="1:7" ht="15" x14ac:dyDescent="0.25">
      <c r="A69" s="6">
        <v>63</v>
      </c>
      <c r="B69" s="7" t="s">
        <v>417</v>
      </c>
      <c r="C69" s="11" t="s">
        <v>418</v>
      </c>
      <c r="D69" s="2" t="s">
        <v>175</v>
      </c>
      <c r="E69" s="46">
        <v>38</v>
      </c>
      <c r="F69" s="51">
        <v>21.511648000000001</v>
      </c>
      <c r="G69" s="5">
        <v>9.3640849999999994E-3</v>
      </c>
    </row>
    <row r="70" spans="1:7" ht="15" x14ac:dyDescent="0.25">
      <c r="A70" s="6">
        <v>64</v>
      </c>
      <c r="B70" s="7" t="s">
        <v>641</v>
      </c>
      <c r="C70" s="11" t="s">
        <v>642</v>
      </c>
      <c r="D70" s="2" t="s">
        <v>63</v>
      </c>
      <c r="E70" s="46">
        <v>11395</v>
      </c>
      <c r="F70" s="51">
        <v>21.485272500000001</v>
      </c>
      <c r="G70" s="5">
        <v>9.3526029999999993E-3</v>
      </c>
    </row>
    <row r="71" spans="1:7" ht="25.5" x14ac:dyDescent="0.25">
      <c r="A71" s="6">
        <v>65</v>
      </c>
      <c r="B71" s="7" t="s">
        <v>643</v>
      </c>
      <c r="C71" s="11" t="s">
        <v>644</v>
      </c>
      <c r="D71" s="2" t="s">
        <v>44</v>
      </c>
      <c r="E71" s="46">
        <v>1602</v>
      </c>
      <c r="F71" s="51">
        <v>21.450780000000002</v>
      </c>
      <c r="G71" s="5">
        <v>9.3375890000000003E-3</v>
      </c>
    </row>
    <row r="72" spans="1:7" ht="15" x14ac:dyDescent="0.25">
      <c r="A72" s="6">
        <v>66</v>
      </c>
      <c r="B72" s="7" t="s">
        <v>645</v>
      </c>
      <c r="C72" s="11" t="s">
        <v>646</v>
      </c>
      <c r="D72" s="2" t="s">
        <v>223</v>
      </c>
      <c r="E72" s="46">
        <v>758</v>
      </c>
      <c r="F72" s="51">
        <v>21.429039</v>
      </c>
      <c r="G72" s="5">
        <v>9.3281249999999996E-3</v>
      </c>
    </row>
    <row r="73" spans="1:7" ht="25.5" x14ac:dyDescent="0.25">
      <c r="A73" s="6">
        <v>67</v>
      </c>
      <c r="B73" s="7" t="s">
        <v>647</v>
      </c>
      <c r="C73" s="11" t="s">
        <v>648</v>
      </c>
      <c r="D73" s="2" t="s">
        <v>44</v>
      </c>
      <c r="E73" s="46">
        <v>3196</v>
      </c>
      <c r="F73" s="51">
        <v>21.192675999999999</v>
      </c>
      <c r="G73" s="5">
        <v>9.225235E-3</v>
      </c>
    </row>
    <row r="74" spans="1:7" ht="15" x14ac:dyDescent="0.25">
      <c r="A74" s="6">
        <v>68</v>
      </c>
      <c r="B74" s="7" t="s">
        <v>649</v>
      </c>
      <c r="C74" s="11" t="s">
        <v>650</v>
      </c>
      <c r="D74" s="2" t="s">
        <v>243</v>
      </c>
      <c r="E74" s="46">
        <v>1321</v>
      </c>
      <c r="F74" s="51">
        <v>21.095709500000002</v>
      </c>
      <c r="G74" s="5">
        <v>9.1830249999999992E-3</v>
      </c>
    </row>
    <row r="75" spans="1:7" ht="25.5" x14ac:dyDescent="0.25">
      <c r="A75" s="6">
        <v>69</v>
      </c>
      <c r="B75" s="7" t="s">
        <v>569</v>
      </c>
      <c r="C75" s="11" t="s">
        <v>570</v>
      </c>
      <c r="D75" s="2" t="s">
        <v>44</v>
      </c>
      <c r="E75" s="46">
        <v>5262</v>
      </c>
      <c r="F75" s="51">
        <v>21.074310000000001</v>
      </c>
      <c r="G75" s="5">
        <v>9.1737099999999999E-3</v>
      </c>
    </row>
    <row r="76" spans="1:7" ht="25.5" x14ac:dyDescent="0.25">
      <c r="A76" s="6">
        <v>70</v>
      </c>
      <c r="B76" s="7" t="s">
        <v>39</v>
      </c>
      <c r="C76" s="11" t="s">
        <v>40</v>
      </c>
      <c r="D76" s="2" t="s">
        <v>41</v>
      </c>
      <c r="E76" s="46">
        <v>1677</v>
      </c>
      <c r="F76" s="51">
        <v>21.014486999999999</v>
      </c>
      <c r="G76" s="5">
        <v>9.1476690000000006E-3</v>
      </c>
    </row>
    <row r="77" spans="1:7" ht="25.5" x14ac:dyDescent="0.25">
      <c r="A77" s="6">
        <v>71</v>
      </c>
      <c r="B77" s="7" t="s">
        <v>651</v>
      </c>
      <c r="C77" s="11" t="s">
        <v>652</v>
      </c>
      <c r="D77" s="2" t="s">
        <v>208</v>
      </c>
      <c r="E77" s="46">
        <v>660</v>
      </c>
      <c r="F77" s="51">
        <v>20.926290000000002</v>
      </c>
      <c r="G77" s="5">
        <v>9.1092770000000007E-3</v>
      </c>
    </row>
    <row r="78" spans="1:7" ht="15" x14ac:dyDescent="0.25">
      <c r="A78" s="6">
        <v>72</v>
      </c>
      <c r="B78" s="7" t="s">
        <v>653</v>
      </c>
      <c r="C78" s="11" t="s">
        <v>654</v>
      </c>
      <c r="D78" s="2" t="s">
        <v>238</v>
      </c>
      <c r="E78" s="46">
        <v>1491</v>
      </c>
      <c r="F78" s="51">
        <v>20.842689</v>
      </c>
      <c r="G78" s="5">
        <v>9.0728849999999993E-3</v>
      </c>
    </row>
    <row r="79" spans="1:7" ht="15" x14ac:dyDescent="0.25">
      <c r="A79" s="6">
        <v>73</v>
      </c>
      <c r="B79" s="7" t="s">
        <v>655</v>
      </c>
      <c r="C79" s="11" t="s">
        <v>656</v>
      </c>
      <c r="D79" s="2" t="s">
        <v>19</v>
      </c>
      <c r="E79" s="46">
        <v>9765</v>
      </c>
      <c r="F79" s="51">
        <v>20.784802500000001</v>
      </c>
      <c r="G79" s="5">
        <v>9.0476870000000004E-3</v>
      </c>
    </row>
    <row r="80" spans="1:7" ht="15" x14ac:dyDescent="0.25">
      <c r="A80" s="6">
        <v>74</v>
      </c>
      <c r="B80" s="7" t="s">
        <v>657</v>
      </c>
      <c r="C80" s="11" t="s">
        <v>658</v>
      </c>
      <c r="D80" s="2" t="s">
        <v>243</v>
      </c>
      <c r="E80" s="46">
        <v>813</v>
      </c>
      <c r="F80" s="51">
        <v>20.735158500000001</v>
      </c>
      <c r="G80" s="5">
        <v>9.0260759999999992E-3</v>
      </c>
    </row>
    <row r="81" spans="1:7" ht="25.5" x14ac:dyDescent="0.25">
      <c r="A81" s="6">
        <v>75</v>
      </c>
      <c r="B81" s="7" t="s">
        <v>395</v>
      </c>
      <c r="C81" s="11" t="s">
        <v>396</v>
      </c>
      <c r="D81" s="2" t="s">
        <v>44</v>
      </c>
      <c r="E81" s="46">
        <v>7537</v>
      </c>
      <c r="F81" s="51">
        <v>20.640074500000001</v>
      </c>
      <c r="G81" s="5">
        <v>8.9846860000000004E-3</v>
      </c>
    </row>
    <row r="82" spans="1:7" ht="25.5" x14ac:dyDescent="0.25">
      <c r="A82" s="6">
        <v>76</v>
      </c>
      <c r="B82" s="7" t="s">
        <v>407</v>
      </c>
      <c r="C82" s="11" t="s">
        <v>408</v>
      </c>
      <c r="D82" s="2" t="s">
        <v>44</v>
      </c>
      <c r="E82" s="46">
        <v>1518</v>
      </c>
      <c r="F82" s="51">
        <v>20.616717000000001</v>
      </c>
      <c r="G82" s="5">
        <v>8.9745180000000008E-3</v>
      </c>
    </row>
    <row r="83" spans="1:7" ht="15" x14ac:dyDescent="0.25">
      <c r="A83" s="6">
        <v>77</v>
      </c>
      <c r="B83" s="7" t="s">
        <v>399</v>
      </c>
      <c r="C83" s="11" t="s">
        <v>400</v>
      </c>
      <c r="D83" s="2" t="s">
        <v>208</v>
      </c>
      <c r="E83" s="46">
        <v>2859</v>
      </c>
      <c r="F83" s="51">
        <v>20.201694</v>
      </c>
      <c r="G83" s="5">
        <v>8.7938579999999999E-3</v>
      </c>
    </row>
    <row r="84" spans="1:7" ht="25.5" x14ac:dyDescent="0.25">
      <c r="A84" s="6">
        <v>78</v>
      </c>
      <c r="B84" s="7" t="s">
        <v>659</v>
      </c>
      <c r="C84" s="11" t="s">
        <v>660</v>
      </c>
      <c r="D84" s="2" t="s">
        <v>172</v>
      </c>
      <c r="E84" s="46">
        <v>1868</v>
      </c>
      <c r="F84" s="51">
        <v>20.182805999999999</v>
      </c>
      <c r="G84" s="5">
        <v>8.7856359999999994E-3</v>
      </c>
    </row>
    <row r="85" spans="1:7" ht="25.5" x14ac:dyDescent="0.25">
      <c r="A85" s="6">
        <v>79</v>
      </c>
      <c r="B85" s="7" t="s">
        <v>517</v>
      </c>
      <c r="C85" s="11" t="s">
        <v>518</v>
      </c>
      <c r="D85" s="2" t="s">
        <v>44</v>
      </c>
      <c r="E85" s="46">
        <v>1768</v>
      </c>
      <c r="F85" s="51">
        <v>19.937736000000001</v>
      </c>
      <c r="G85" s="5">
        <v>8.6789559999999998E-3</v>
      </c>
    </row>
    <row r="86" spans="1:7" ht="25.5" x14ac:dyDescent="0.25">
      <c r="A86" s="6">
        <v>80</v>
      </c>
      <c r="B86" s="7" t="s">
        <v>661</v>
      </c>
      <c r="C86" s="11" t="s">
        <v>662</v>
      </c>
      <c r="D86" s="2" t="s">
        <v>630</v>
      </c>
      <c r="E86" s="46">
        <v>8158</v>
      </c>
      <c r="F86" s="51">
        <v>19.913678000000001</v>
      </c>
      <c r="G86" s="5">
        <v>8.6684840000000006E-3</v>
      </c>
    </row>
    <row r="87" spans="1:7" ht="15" x14ac:dyDescent="0.25">
      <c r="A87" s="6">
        <v>81</v>
      </c>
      <c r="B87" s="7" t="s">
        <v>663</v>
      </c>
      <c r="C87" s="11" t="s">
        <v>664</v>
      </c>
      <c r="D87" s="2" t="s">
        <v>306</v>
      </c>
      <c r="E87" s="46">
        <v>6377</v>
      </c>
      <c r="F87" s="51">
        <v>19.893051499999999</v>
      </c>
      <c r="G87" s="5">
        <v>8.6595049999999996E-3</v>
      </c>
    </row>
    <row r="88" spans="1:7" ht="25.5" x14ac:dyDescent="0.25">
      <c r="A88" s="6">
        <v>82</v>
      </c>
      <c r="B88" s="7" t="s">
        <v>567</v>
      </c>
      <c r="C88" s="11" t="s">
        <v>568</v>
      </c>
      <c r="D88" s="2" t="s">
        <v>44</v>
      </c>
      <c r="E88" s="46">
        <v>721</v>
      </c>
      <c r="F88" s="51">
        <v>19.782077000000001</v>
      </c>
      <c r="G88" s="5">
        <v>8.6111969999999993E-3</v>
      </c>
    </row>
    <row r="89" spans="1:7" ht="15" x14ac:dyDescent="0.25">
      <c r="A89" s="6">
        <v>83</v>
      </c>
      <c r="B89" s="7" t="s">
        <v>665</v>
      </c>
      <c r="C89" s="11" t="s">
        <v>666</v>
      </c>
      <c r="D89" s="2" t="s">
        <v>175</v>
      </c>
      <c r="E89" s="46">
        <v>121</v>
      </c>
      <c r="F89" s="51">
        <v>19.769766499999999</v>
      </c>
      <c r="G89" s="5">
        <v>8.6058379999999993E-3</v>
      </c>
    </row>
    <row r="90" spans="1:7" ht="25.5" x14ac:dyDescent="0.25">
      <c r="A90" s="6">
        <v>84</v>
      </c>
      <c r="B90" s="7" t="s">
        <v>667</v>
      </c>
      <c r="C90" s="11" t="s">
        <v>668</v>
      </c>
      <c r="D90" s="2" t="s">
        <v>172</v>
      </c>
      <c r="E90" s="46">
        <v>9043</v>
      </c>
      <c r="F90" s="51">
        <v>19.745390499999999</v>
      </c>
      <c r="G90" s="5">
        <v>8.5952270000000004E-3</v>
      </c>
    </row>
    <row r="91" spans="1:7" ht="15" x14ac:dyDescent="0.25">
      <c r="A91" s="6">
        <v>85</v>
      </c>
      <c r="B91" s="7" t="s">
        <v>669</v>
      </c>
      <c r="C91" s="11" t="s">
        <v>670</v>
      </c>
      <c r="D91" s="2" t="s">
        <v>223</v>
      </c>
      <c r="E91" s="46">
        <v>103</v>
      </c>
      <c r="F91" s="51">
        <v>19.712963999999999</v>
      </c>
      <c r="G91" s="5">
        <v>8.5811120000000001E-3</v>
      </c>
    </row>
    <row r="92" spans="1:7" ht="25.5" x14ac:dyDescent="0.25">
      <c r="A92" s="6">
        <v>86</v>
      </c>
      <c r="B92" s="7" t="s">
        <v>671</v>
      </c>
      <c r="C92" s="11" t="s">
        <v>672</v>
      </c>
      <c r="D92" s="2" t="s">
        <v>243</v>
      </c>
      <c r="E92" s="46">
        <v>4721</v>
      </c>
      <c r="F92" s="51">
        <v>18.928849499999998</v>
      </c>
      <c r="G92" s="5">
        <v>8.2397849999999995E-3</v>
      </c>
    </row>
    <row r="93" spans="1:7" ht="38.25" x14ac:dyDescent="0.25">
      <c r="A93" s="6">
        <v>87</v>
      </c>
      <c r="B93" s="7" t="s">
        <v>673</v>
      </c>
      <c r="C93" s="11" t="s">
        <v>674</v>
      </c>
      <c r="D93" s="2" t="s">
        <v>88</v>
      </c>
      <c r="E93" s="46">
        <v>7069</v>
      </c>
      <c r="F93" s="51">
        <v>18.877764500000001</v>
      </c>
      <c r="G93" s="5">
        <v>8.2175470000000004E-3</v>
      </c>
    </row>
    <row r="94" spans="1:7" ht="25.5" x14ac:dyDescent="0.25">
      <c r="A94" s="6">
        <v>88</v>
      </c>
      <c r="B94" s="7" t="s">
        <v>675</v>
      </c>
      <c r="C94" s="11" t="s">
        <v>676</v>
      </c>
      <c r="D94" s="2" t="s">
        <v>172</v>
      </c>
      <c r="E94" s="46">
        <v>3069</v>
      </c>
      <c r="F94" s="51">
        <v>18.650313000000001</v>
      </c>
      <c r="G94" s="5">
        <v>8.1185370000000003E-3</v>
      </c>
    </row>
    <row r="95" spans="1:7" ht="15" x14ac:dyDescent="0.25">
      <c r="A95" s="6">
        <v>89</v>
      </c>
      <c r="B95" s="7" t="s">
        <v>502</v>
      </c>
      <c r="C95" s="11" t="s">
        <v>503</v>
      </c>
      <c r="D95" s="2" t="s">
        <v>16</v>
      </c>
      <c r="E95" s="46">
        <v>1318</v>
      </c>
      <c r="F95" s="51">
        <v>18.590389999999999</v>
      </c>
      <c r="G95" s="5">
        <v>8.092452E-3</v>
      </c>
    </row>
    <row r="96" spans="1:7" ht="15" x14ac:dyDescent="0.25">
      <c r="A96" s="6">
        <v>90</v>
      </c>
      <c r="B96" s="7" t="s">
        <v>541</v>
      </c>
      <c r="C96" s="11" t="s">
        <v>542</v>
      </c>
      <c r="D96" s="2" t="s">
        <v>175</v>
      </c>
      <c r="E96" s="46">
        <v>15231</v>
      </c>
      <c r="F96" s="51">
        <v>18.5742045</v>
      </c>
      <c r="G96" s="5">
        <v>8.0854069999999993E-3</v>
      </c>
    </row>
    <row r="97" spans="1:7" ht="15" x14ac:dyDescent="0.25">
      <c r="A97" s="6">
        <v>91</v>
      </c>
      <c r="B97" s="7" t="s">
        <v>590</v>
      </c>
      <c r="C97" s="11" t="s">
        <v>591</v>
      </c>
      <c r="D97" s="2" t="s">
        <v>186</v>
      </c>
      <c r="E97" s="46">
        <v>90</v>
      </c>
      <c r="F97" s="51">
        <v>18.523530000000001</v>
      </c>
      <c r="G97" s="5">
        <v>8.0633479999999997E-3</v>
      </c>
    </row>
    <row r="98" spans="1:7" ht="15" x14ac:dyDescent="0.25">
      <c r="A98" s="6">
        <v>92</v>
      </c>
      <c r="B98" s="7" t="s">
        <v>677</v>
      </c>
      <c r="C98" s="11" t="s">
        <v>678</v>
      </c>
      <c r="D98" s="2" t="s">
        <v>243</v>
      </c>
      <c r="E98" s="46">
        <v>7248</v>
      </c>
      <c r="F98" s="51">
        <v>18.159863999999999</v>
      </c>
      <c r="G98" s="5">
        <v>7.9050430000000005E-3</v>
      </c>
    </row>
    <row r="99" spans="1:7" ht="25.5" x14ac:dyDescent="0.25">
      <c r="A99" s="6">
        <v>93</v>
      </c>
      <c r="B99" s="7" t="s">
        <v>679</v>
      </c>
      <c r="C99" s="11" t="s">
        <v>680</v>
      </c>
      <c r="D99" s="2" t="s">
        <v>172</v>
      </c>
      <c r="E99" s="46">
        <v>12143</v>
      </c>
      <c r="F99" s="51">
        <v>18.1355705</v>
      </c>
      <c r="G99" s="5">
        <v>7.894468E-3</v>
      </c>
    </row>
    <row r="100" spans="1:7" ht="15" x14ac:dyDescent="0.25">
      <c r="A100" s="6">
        <v>94</v>
      </c>
      <c r="B100" s="7" t="s">
        <v>681</v>
      </c>
      <c r="C100" s="11" t="s">
        <v>682</v>
      </c>
      <c r="D100" s="2" t="s">
        <v>223</v>
      </c>
      <c r="E100" s="46">
        <v>11126</v>
      </c>
      <c r="F100" s="51">
        <v>18.085312999999999</v>
      </c>
      <c r="G100" s="5">
        <v>7.872591E-3</v>
      </c>
    </row>
    <row r="101" spans="1:7" ht="15" x14ac:dyDescent="0.25">
      <c r="A101" s="6">
        <v>95</v>
      </c>
      <c r="B101" s="7" t="s">
        <v>370</v>
      </c>
      <c r="C101" s="11" t="s">
        <v>371</v>
      </c>
      <c r="D101" s="2" t="s">
        <v>172</v>
      </c>
      <c r="E101" s="46">
        <v>15386</v>
      </c>
      <c r="F101" s="51">
        <v>17.716978999999998</v>
      </c>
      <c r="G101" s="5">
        <v>7.712254E-3</v>
      </c>
    </row>
    <row r="102" spans="1:7" ht="15" x14ac:dyDescent="0.25">
      <c r="A102" s="6">
        <v>96</v>
      </c>
      <c r="B102" s="7" t="s">
        <v>423</v>
      </c>
      <c r="C102" s="11" t="s">
        <v>424</v>
      </c>
      <c r="D102" s="2" t="s">
        <v>243</v>
      </c>
      <c r="E102" s="46">
        <v>2912</v>
      </c>
      <c r="F102" s="51">
        <v>17.706416000000001</v>
      </c>
      <c r="G102" s="5">
        <v>7.7076560000000002E-3</v>
      </c>
    </row>
    <row r="103" spans="1:7" ht="25.5" x14ac:dyDescent="0.25">
      <c r="A103" s="6">
        <v>97</v>
      </c>
      <c r="B103" s="7" t="s">
        <v>683</v>
      </c>
      <c r="C103" s="11" t="s">
        <v>684</v>
      </c>
      <c r="D103" s="2" t="s">
        <v>160</v>
      </c>
      <c r="E103" s="46">
        <v>5180</v>
      </c>
      <c r="F103" s="51">
        <v>17.542069999999999</v>
      </c>
      <c r="G103" s="5">
        <v>7.6361149999999997E-3</v>
      </c>
    </row>
    <row r="104" spans="1:7" ht="15" x14ac:dyDescent="0.25">
      <c r="A104" s="6">
        <v>98</v>
      </c>
      <c r="B104" s="7" t="s">
        <v>685</v>
      </c>
      <c r="C104" s="11" t="s">
        <v>686</v>
      </c>
      <c r="D104" s="2" t="s">
        <v>243</v>
      </c>
      <c r="E104" s="46">
        <v>858</v>
      </c>
      <c r="F104" s="51">
        <v>16.700112000000001</v>
      </c>
      <c r="G104" s="5">
        <v>7.2696089999999998E-3</v>
      </c>
    </row>
    <row r="105" spans="1:7" ht="15" x14ac:dyDescent="0.25">
      <c r="A105" s="6">
        <v>99</v>
      </c>
      <c r="B105" s="7" t="s">
        <v>687</v>
      </c>
      <c r="C105" s="11" t="s">
        <v>688</v>
      </c>
      <c r="D105" s="2" t="s">
        <v>243</v>
      </c>
      <c r="E105" s="46">
        <v>6734</v>
      </c>
      <c r="F105" s="51">
        <v>16.276077999999998</v>
      </c>
      <c r="G105" s="5">
        <v>7.085025E-3</v>
      </c>
    </row>
    <row r="106" spans="1:7" ht="15" x14ac:dyDescent="0.25">
      <c r="A106" s="6">
        <v>100</v>
      </c>
      <c r="B106" s="7" t="s">
        <v>689</v>
      </c>
      <c r="C106" s="11" t="s">
        <v>690</v>
      </c>
      <c r="D106" s="2" t="s">
        <v>16</v>
      </c>
      <c r="E106" s="46">
        <v>8893</v>
      </c>
      <c r="F106" s="51">
        <v>9.6711375000000004</v>
      </c>
      <c r="G106" s="5">
        <v>4.2098750000000001E-3</v>
      </c>
    </row>
    <row r="107" spans="1:7" ht="15" x14ac:dyDescent="0.25">
      <c r="A107" s="6">
        <v>101</v>
      </c>
      <c r="B107" s="7" t="s">
        <v>691</v>
      </c>
      <c r="C107" s="97" t="s">
        <v>837</v>
      </c>
      <c r="D107" s="2" t="s">
        <v>223</v>
      </c>
      <c r="E107" s="46">
        <v>2917</v>
      </c>
      <c r="F107" s="51">
        <v>2.3233904999999999</v>
      </c>
      <c r="G107" s="5">
        <v>1.011379E-3</v>
      </c>
    </row>
    <row r="108" spans="1:7" ht="15" x14ac:dyDescent="0.25">
      <c r="A108" s="1"/>
      <c r="B108" s="2"/>
      <c r="C108" s="8" t="s">
        <v>104</v>
      </c>
      <c r="D108" s="12"/>
      <c r="E108" s="48"/>
      <c r="F108" s="53">
        <v>2255.5362010000013</v>
      </c>
      <c r="G108" s="13">
        <v>0.98184164900000026</v>
      </c>
    </row>
    <row r="109" spans="1:7" ht="15" x14ac:dyDescent="0.25">
      <c r="A109" s="6"/>
      <c r="B109" s="7"/>
      <c r="C109" s="14"/>
      <c r="D109" s="15"/>
      <c r="E109" s="46"/>
      <c r="F109" s="51"/>
      <c r="G109" s="5"/>
    </row>
    <row r="110" spans="1:7" ht="15" x14ac:dyDescent="0.25">
      <c r="A110" s="1"/>
      <c r="B110" s="2"/>
      <c r="C110" s="8" t="s">
        <v>105</v>
      </c>
      <c r="D110" s="9"/>
      <c r="E110" s="47"/>
      <c r="F110" s="52"/>
      <c r="G110" s="10"/>
    </row>
    <row r="111" spans="1:7" ht="15" x14ac:dyDescent="0.25">
      <c r="A111" s="1"/>
      <c r="B111" s="2"/>
      <c r="C111" s="8" t="s">
        <v>104</v>
      </c>
      <c r="D111" s="12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15"/>
      <c r="E112" s="46"/>
      <c r="F112" s="51"/>
      <c r="G112" s="5"/>
    </row>
    <row r="113" spans="1:7" ht="15" x14ac:dyDescent="0.25">
      <c r="A113" s="16"/>
      <c r="B113" s="17"/>
      <c r="C113" s="8" t="s">
        <v>106</v>
      </c>
      <c r="D113" s="9"/>
      <c r="E113" s="47"/>
      <c r="F113" s="52"/>
      <c r="G113" s="10"/>
    </row>
    <row r="114" spans="1:7" ht="15" x14ac:dyDescent="0.25">
      <c r="A114" s="18"/>
      <c r="B114" s="19"/>
      <c r="C114" s="8" t="s">
        <v>104</v>
      </c>
      <c r="D114" s="20"/>
      <c r="E114" s="49"/>
      <c r="F114" s="54">
        <v>0</v>
      </c>
      <c r="G114" s="21">
        <v>0</v>
      </c>
    </row>
    <row r="115" spans="1:7" ht="15" x14ac:dyDescent="0.25">
      <c r="A115" s="18"/>
      <c r="B115" s="19"/>
      <c r="C115" s="14"/>
      <c r="D115" s="22"/>
      <c r="E115" s="50"/>
      <c r="F115" s="55"/>
      <c r="G115" s="23"/>
    </row>
    <row r="116" spans="1:7" ht="15" x14ac:dyDescent="0.25">
      <c r="A116" s="1"/>
      <c r="B116" s="2"/>
      <c r="C116" s="8" t="s">
        <v>108</v>
      </c>
      <c r="D116" s="9"/>
      <c r="E116" s="47"/>
      <c r="F116" s="52"/>
      <c r="G116" s="10"/>
    </row>
    <row r="117" spans="1:7" ht="15" x14ac:dyDescent="0.25">
      <c r="A117" s="1"/>
      <c r="B117" s="2"/>
      <c r="C117" s="8" t="s">
        <v>104</v>
      </c>
      <c r="D117" s="12"/>
      <c r="E117" s="48"/>
      <c r="F117" s="53">
        <v>0</v>
      </c>
      <c r="G117" s="13">
        <v>0</v>
      </c>
    </row>
    <row r="118" spans="1:7" ht="15" x14ac:dyDescent="0.25">
      <c r="A118" s="1"/>
      <c r="B118" s="2"/>
      <c r="C118" s="14"/>
      <c r="D118" s="4"/>
      <c r="E118" s="46"/>
      <c r="F118" s="51"/>
      <c r="G118" s="5"/>
    </row>
    <row r="119" spans="1:7" ht="15" x14ac:dyDescent="0.25">
      <c r="A119" s="1"/>
      <c r="B119" s="2"/>
      <c r="C119" s="8" t="s">
        <v>109</v>
      </c>
      <c r="D119" s="9"/>
      <c r="E119" s="47"/>
      <c r="F119" s="52"/>
      <c r="G119" s="10"/>
    </row>
    <row r="120" spans="1:7" ht="15" x14ac:dyDescent="0.25">
      <c r="A120" s="1"/>
      <c r="B120" s="2"/>
      <c r="C120" s="8" t="s">
        <v>104</v>
      </c>
      <c r="D120" s="12"/>
      <c r="E120" s="48"/>
      <c r="F120" s="53">
        <v>0</v>
      </c>
      <c r="G120" s="13">
        <v>0</v>
      </c>
    </row>
    <row r="121" spans="1:7" ht="15" x14ac:dyDescent="0.25">
      <c r="A121" s="1"/>
      <c r="B121" s="2"/>
      <c r="C121" s="14"/>
      <c r="D121" s="4"/>
      <c r="E121" s="46"/>
      <c r="F121" s="51"/>
      <c r="G121" s="5"/>
    </row>
    <row r="122" spans="1:7" ht="15" x14ac:dyDescent="0.25">
      <c r="A122" s="1"/>
      <c r="B122" s="2"/>
      <c r="C122" s="8" t="s">
        <v>110</v>
      </c>
      <c r="D122" s="9"/>
      <c r="E122" s="47"/>
      <c r="F122" s="52"/>
      <c r="G122" s="10"/>
    </row>
    <row r="123" spans="1:7" ht="15" x14ac:dyDescent="0.25">
      <c r="A123" s="1"/>
      <c r="B123" s="2"/>
      <c r="C123" s="8" t="s">
        <v>104</v>
      </c>
      <c r="D123" s="12"/>
      <c r="E123" s="48"/>
      <c r="F123" s="53">
        <v>0</v>
      </c>
      <c r="G123" s="13">
        <v>0</v>
      </c>
    </row>
    <row r="124" spans="1:7" ht="15" x14ac:dyDescent="0.25">
      <c r="A124" s="1"/>
      <c r="B124" s="2"/>
      <c r="C124" s="14"/>
      <c r="D124" s="4"/>
      <c r="E124" s="46"/>
      <c r="F124" s="51"/>
      <c r="G124" s="5"/>
    </row>
    <row r="125" spans="1:7" ht="25.5" x14ac:dyDescent="0.25">
      <c r="A125" s="6"/>
      <c r="B125" s="7"/>
      <c r="C125" s="24" t="s">
        <v>111</v>
      </c>
      <c r="D125" s="25"/>
      <c r="E125" s="48"/>
      <c r="F125" s="53">
        <v>2255.5362010000013</v>
      </c>
      <c r="G125" s="13">
        <v>0.98184164900000026</v>
      </c>
    </row>
    <row r="126" spans="1:7" ht="15" x14ac:dyDescent="0.25">
      <c r="A126" s="1"/>
      <c r="B126" s="2"/>
      <c r="C126" s="11"/>
      <c r="D126" s="4"/>
      <c r="E126" s="46"/>
      <c r="F126" s="51"/>
      <c r="G126" s="5"/>
    </row>
    <row r="127" spans="1:7" ht="15" x14ac:dyDescent="0.25">
      <c r="A127" s="1"/>
      <c r="B127" s="2"/>
      <c r="C127" s="3" t="s">
        <v>112</v>
      </c>
      <c r="D127" s="4"/>
      <c r="E127" s="46"/>
      <c r="F127" s="51"/>
      <c r="G127" s="5"/>
    </row>
    <row r="128" spans="1:7" ht="25.5" x14ac:dyDescent="0.25">
      <c r="A128" s="1"/>
      <c r="B128" s="2"/>
      <c r="C128" s="8" t="s">
        <v>10</v>
      </c>
      <c r="D128" s="9"/>
      <c r="E128" s="47"/>
      <c r="F128" s="52"/>
      <c r="G128" s="10"/>
    </row>
    <row r="129" spans="1:7" ht="15" x14ac:dyDescent="0.25">
      <c r="A129" s="6"/>
      <c r="B129" s="7"/>
      <c r="C129" s="8" t="s">
        <v>104</v>
      </c>
      <c r="D129" s="12"/>
      <c r="E129" s="48"/>
      <c r="F129" s="53">
        <v>0</v>
      </c>
      <c r="G129" s="13">
        <v>0</v>
      </c>
    </row>
    <row r="130" spans="1:7" ht="15" x14ac:dyDescent="0.25">
      <c r="A130" s="6"/>
      <c r="B130" s="7"/>
      <c r="C130" s="14"/>
      <c r="D130" s="4"/>
      <c r="E130" s="46"/>
      <c r="F130" s="51"/>
      <c r="G130" s="5"/>
    </row>
    <row r="131" spans="1:7" ht="15" x14ac:dyDescent="0.25">
      <c r="A131" s="1"/>
      <c r="B131" s="26"/>
      <c r="C131" s="8" t="s">
        <v>113</v>
      </c>
      <c r="D131" s="9"/>
      <c r="E131" s="47"/>
      <c r="F131" s="52"/>
      <c r="G131" s="10"/>
    </row>
    <row r="132" spans="1:7" ht="15" x14ac:dyDescent="0.25">
      <c r="A132" s="6"/>
      <c r="B132" s="7"/>
      <c r="C132" s="8" t="s">
        <v>104</v>
      </c>
      <c r="D132" s="12"/>
      <c r="E132" s="48"/>
      <c r="F132" s="53">
        <v>0</v>
      </c>
      <c r="G132" s="13">
        <v>0</v>
      </c>
    </row>
    <row r="133" spans="1:7" ht="15" x14ac:dyDescent="0.25">
      <c r="A133" s="6"/>
      <c r="B133" s="7"/>
      <c r="C133" s="14"/>
      <c r="D133" s="4"/>
      <c r="E133" s="46"/>
      <c r="F133" s="56"/>
      <c r="G133" s="27"/>
    </row>
    <row r="134" spans="1:7" ht="15" x14ac:dyDescent="0.25">
      <c r="A134" s="1"/>
      <c r="B134" s="2"/>
      <c r="C134" s="8" t="s">
        <v>114</v>
      </c>
      <c r="D134" s="9"/>
      <c r="E134" s="47"/>
      <c r="F134" s="52"/>
      <c r="G134" s="10"/>
    </row>
    <row r="135" spans="1:7" ht="15" x14ac:dyDescent="0.25">
      <c r="A135" s="6"/>
      <c r="B135" s="7"/>
      <c r="C135" s="8" t="s">
        <v>104</v>
      </c>
      <c r="D135" s="12"/>
      <c r="E135" s="48"/>
      <c r="F135" s="53">
        <v>0</v>
      </c>
      <c r="G135" s="13">
        <v>0</v>
      </c>
    </row>
    <row r="136" spans="1:7" ht="15" x14ac:dyDescent="0.25">
      <c r="A136" s="1"/>
      <c r="B136" s="2"/>
      <c r="C136" s="14"/>
      <c r="D136" s="4"/>
      <c r="E136" s="46"/>
      <c r="F136" s="51"/>
      <c r="G136" s="5"/>
    </row>
    <row r="137" spans="1:7" ht="25.5" x14ac:dyDescent="0.25">
      <c r="A137" s="1"/>
      <c r="B137" s="26"/>
      <c r="C137" s="8" t="s">
        <v>115</v>
      </c>
      <c r="D137" s="9"/>
      <c r="E137" s="47"/>
      <c r="F137" s="52"/>
      <c r="G137" s="10"/>
    </row>
    <row r="138" spans="1:7" ht="15" x14ac:dyDescent="0.25">
      <c r="A138" s="6"/>
      <c r="B138" s="7"/>
      <c r="C138" s="8" t="s">
        <v>104</v>
      </c>
      <c r="D138" s="12"/>
      <c r="E138" s="48"/>
      <c r="F138" s="53">
        <v>0</v>
      </c>
      <c r="G138" s="13">
        <v>0</v>
      </c>
    </row>
    <row r="139" spans="1:7" ht="15" x14ac:dyDescent="0.25">
      <c r="A139" s="6"/>
      <c r="B139" s="7"/>
      <c r="C139" s="14"/>
      <c r="D139" s="4"/>
      <c r="E139" s="46"/>
      <c r="F139" s="51"/>
      <c r="G139" s="5"/>
    </row>
    <row r="140" spans="1:7" ht="15" x14ac:dyDescent="0.25">
      <c r="A140" s="6"/>
      <c r="B140" s="7"/>
      <c r="C140" s="28" t="s">
        <v>116</v>
      </c>
      <c r="D140" s="25"/>
      <c r="E140" s="48"/>
      <c r="F140" s="53">
        <v>0</v>
      </c>
      <c r="G140" s="13">
        <v>0</v>
      </c>
    </row>
    <row r="141" spans="1:7" ht="15" x14ac:dyDescent="0.25">
      <c r="A141" s="6"/>
      <c r="B141" s="7"/>
      <c r="C141" s="11"/>
      <c r="D141" s="4"/>
      <c r="E141" s="46"/>
      <c r="F141" s="51"/>
      <c r="G141" s="5"/>
    </row>
    <row r="142" spans="1:7" ht="15" x14ac:dyDescent="0.25">
      <c r="A142" s="1"/>
      <c r="B142" s="2"/>
      <c r="C142" s="3" t="s">
        <v>117</v>
      </c>
      <c r="D142" s="4"/>
      <c r="E142" s="46"/>
      <c r="F142" s="51"/>
      <c r="G142" s="5"/>
    </row>
    <row r="143" spans="1:7" ht="15" x14ac:dyDescent="0.25">
      <c r="A143" s="6"/>
      <c r="B143" s="7"/>
      <c r="C143" s="8" t="s">
        <v>118</v>
      </c>
      <c r="D143" s="9"/>
      <c r="E143" s="47"/>
      <c r="F143" s="52"/>
      <c r="G143" s="10"/>
    </row>
    <row r="144" spans="1:7" ht="15" x14ac:dyDescent="0.25">
      <c r="A144" s="6"/>
      <c r="B144" s="7"/>
      <c r="C144" s="8" t="s">
        <v>104</v>
      </c>
      <c r="D144" s="25"/>
      <c r="E144" s="48"/>
      <c r="F144" s="53">
        <v>0</v>
      </c>
      <c r="G144" s="13">
        <v>0</v>
      </c>
    </row>
    <row r="145" spans="1:7" ht="15" x14ac:dyDescent="0.25">
      <c r="A145" s="6"/>
      <c r="B145" s="7"/>
      <c r="C145" s="14"/>
      <c r="D145" s="7"/>
      <c r="E145" s="46"/>
      <c r="F145" s="51"/>
      <c r="G145" s="5"/>
    </row>
    <row r="146" spans="1:7" ht="15" x14ac:dyDescent="0.25">
      <c r="A146" s="6"/>
      <c r="B146" s="7"/>
      <c r="C146" s="8" t="s">
        <v>119</v>
      </c>
      <c r="D146" s="9"/>
      <c r="E146" s="47"/>
      <c r="F146" s="52"/>
      <c r="G146" s="10"/>
    </row>
    <row r="147" spans="1:7" ht="15" x14ac:dyDescent="0.25">
      <c r="A147" s="6"/>
      <c r="B147" s="7"/>
      <c r="C147" s="8" t="s">
        <v>104</v>
      </c>
      <c r="D147" s="25"/>
      <c r="E147" s="48"/>
      <c r="F147" s="53">
        <v>0</v>
      </c>
      <c r="G147" s="13">
        <v>0</v>
      </c>
    </row>
    <row r="148" spans="1:7" ht="15" x14ac:dyDescent="0.25">
      <c r="A148" s="6"/>
      <c r="B148" s="7"/>
      <c r="C148" s="14"/>
      <c r="D148" s="7"/>
      <c r="E148" s="46"/>
      <c r="F148" s="51"/>
      <c r="G148" s="5"/>
    </row>
    <row r="149" spans="1:7" ht="15" x14ac:dyDescent="0.25">
      <c r="A149" s="6"/>
      <c r="B149" s="7"/>
      <c r="C149" s="8" t="s">
        <v>120</v>
      </c>
      <c r="D149" s="9"/>
      <c r="E149" s="47"/>
      <c r="F149" s="52"/>
      <c r="G149" s="10"/>
    </row>
    <row r="150" spans="1:7" ht="15" x14ac:dyDescent="0.25">
      <c r="A150" s="6"/>
      <c r="B150" s="7"/>
      <c r="C150" s="8" t="s">
        <v>104</v>
      </c>
      <c r="D150" s="25"/>
      <c r="E150" s="48"/>
      <c r="F150" s="53">
        <v>0</v>
      </c>
      <c r="G150" s="13">
        <v>0</v>
      </c>
    </row>
    <row r="151" spans="1:7" ht="15" x14ac:dyDescent="0.25">
      <c r="A151" s="6"/>
      <c r="B151" s="7"/>
      <c r="C151" s="14"/>
      <c r="D151" s="7"/>
      <c r="E151" s="46"/>
      <c r="F151" s="51"/>
      <c r="G151" s="5"/>
    </row>
    <row r="152" spans="1:7" ht="15" x14ac:dyDescent="0.25">
      <c r="A152" s="6"/>
      <c r="B152" s="7"/>
      <c r="C152" s="8" t="s">
        <v>121</v>
      </c>
      <c r="D152" s="9"/>
      <c r="E152" s="47"/>
      <c r="F152" s="52"/>
      <c r="G152" s="10"/>
    </row>
    <row r="153" spans="1:7" ht="15" x14ac:dyDescent="0.25">
      <c r="A153" s="6">
        <v>1</v>
      </c>
      <c r="B153" s="7"/>
      <c r="C153" s="11" t="s">
        <v>840</v>
      </c>
      <c r="D153" s="15"/>
      <c r="E153" s="46"/>
      <c r="F153" s="51">
        <v>35.982876099999999</v>
      </c>
      <c r="G153" s="5">
        <v>1.5663453000000001E-2</v>
      </c>
    </row>
    <row r="154" spans="1:7" ht="15" x14ac:dyDescent="0.25">
      <c r="A154" s="6"/>
      <c r="B154" s="7"/>
      <c r="C154" s="8" t="s">
        <v>104</v>
      </c>
      <c r="D154" s="25"/>
      <c r="E154" s="48"/>
      <c r="F154" s="53">
        <v>35.982876099999999</v>
      </c>
      <c r="G154" s="13">
        <v>1.5663453000000001E-2</v>
      </c>
    </row>
    <row r="155" spans="1:7" ht="15" x14ac:dyDescent="0.25">
      <c r="A155" s="6"/>
      <c r="B155" s="7"/>
      <c r="C155" s="14"/>
      <c r="D155" s="7"/>
      <c r="E155" s="46"/>
      <c r="F155" s="51"/>
      <c r="G155" s="5"/>
    </row>
    <row r="156" spans="1:7" ht="25.5" x14ac:dyDescent="0.25">
      <c r="A156" s="6"/>
      <c r="B156" s="7"/>
      <c r="C156" s="24" t="s">
        <v>122</v>
      </c>
      <c r="D156" s="25"/>
      <c r="E156" s="48"/>
      <c r="F156" s="53">
        <v>35.982876099999999</v>
      </c>
      <c r="G156" s="13">
        <v>1.5663453000000001E-2</v>
      </c>
    </row>
    <row r="157" spans="1:7" ht="15" x14ac:dyDescent="0.25">
      <c r="A157" s="6"/>
      <c r="B157" s="7"/>
      <c r="C157" s="29"/>
      <c r="D157" s="7"/>
      <c r="E157" s="46"/>
      <c r="F157" s="51"/>
      <c r="G157" s="5"/>
    </row>
    <row r="158" spans="1:7" ht="15" x14ac:dyDescent="0.25">
      <c r="A158" s="1"/>
      <c r="B158" s="2"/>
      <c r="C158" s="3" t="s">
        <v>123</v>
      </c>
      <c r="D158" s="4"/>
      <c r="E158" s="46"/>
      <c r="F158" s="51"/>
      <c r="G158" s="5"/>
    </row>
    <row r="159" spans="1:7" ht="25.5" x14ac:dyDescent="0.25">
      <c r="A159" s="6"/>
      <c r="B159" s="7"/>
      <c r="C159" s="8" t="s">
        <v>124</v>
      </c>
      <c r="D159" s="9"/>
      <c r="E159" s="47"/>
      <c r="F159" s="52"/>
      <c r="G159" s="10"/>
    </row>
    <row r="160" spans="1:7" ht="15" x14ac:dyDescent="0.25">
      <c r="A160" s="6"/>
      <c r="B160" s="7"/>
      <c r="C160" s="8" t="s">
        <v>104</v>
      </c>
      <c r="D160" s="25"/>
      <c r="E160" s="48"/>
      <c r="F160" s="53">
        <v>0</v>
      </c>
      <c r="G160" s="13">
        <v>0</v>
      </c>
    </row>
    <row r="161" spans="1:7" ht="15" x14ac:dyDescent="0.25">
      <c r="A161" s="6"/>
      <c r="B161" s="7"/>
      <c r="C161" s="14"/>
      <c r="D161" s="7"/>
      <c r="E161" s="46"/>
      <c r="F161" s="51"/>
      <c r="G161" s="5"/>
    </row>
    <row r="162" spans="1:7" ht="15" x14ac:dyDescent="0.25">
      <c r="A162" s="1"/>
      <c r="B162" s="2"/>
      <c r="C162" s="3" t="s">
        <v>125</v>
      </c>
      <c r="D162" s="4"/>
      <c r="E162" s="46"/>
      <c r="F162" s="51"/>
      <c r="G162" s="5"/>
    </row>
    <row r="163" spans="1:7" ht="25.5" x14ac:dyDescent="0.25">
      <c r="A163" s="6"/>
      <c r="B163" s="7"/>
      <c r="C163" s="8" t="s">
        <v>126</v>
      </c>
      <c r="D163" s="9"/>
      <c r="E163" s="47"/>
      <c r="F163" s="52"/>
      <c r="G163" s="10"/>
    </row>
    <row r="164" spans="1:7" ht="15" x14ac:dyDescent="0.25">
      <c r="A164" s="6"/>
      <c r="B164" s="7"/>
      <c r="C164" s="8" t="s">
        <v>104</v>
      </c>
      <c r="D164" s="25"/>
      <c r="E164" s="48"/>
      <c r="F164" s="53">
        <v>0</v>
      </c>
      <c r="G164" s="13">
        <v>0</v>
      </c>
    </row>
    <row r="165" spans="1:7" ht="15" x14ac:dyDescent="0.25">
      <c r="A165" s="6"/>
      <c r="B165" s="7"/>
      <c r="C165" s="14"/>
      <c r="D165" s="7"/>
      <c r="E165" s="46"/>
      <c r="F165" s="51"/>
      <c r="G165" s="5"/>
    </row>
    <row r="166" spans="1:7" ht="25.5" x14ac:dyDescent="0.25">
      <c r="A166" s="6"/>
      <c r="B166" s="7"/>
      <c r="C166" s="8" t="s">
        <v>127</v>
      </c>
      <c r="D166" s="9"/>
      <c r="E166" s="47"/>
      <c r="F166" s="52"/>
      <c r="G166" s="10"/>
    </row>
    <row r="167" spans="1:7" ht="15" x14ac:dyDescent="0.25">
      <c r="A167" s="6"/>
      <c r="B167" s="7"/>
      <c r="C167" s="8" t="s">
        <v>104</v>
      </c>
      <c r="D167" s="25"/>
      <c r="E167" s="48"/>
      <c r="F167" s="53">
        <v>0</v>
      </c>
      <c r="G167" s="13">
        <v>0</v>
      </c>
    </row>
    <row r="168" spans="1:7" ht="15" x14ac:dyDescent="0.25">
      <c r="A168" s="6"/>
      <c r="B168" s="7"/>
      <c r="C168" s="14"/>
      <c r="D168" s="7"/>
      <c r="E168" s="46"/>
      <c r="F168" s="56"/>
      <c r="G168" s="27"/>
    </row>
    <row r="169" spans="1:7" ht="25.5" x14ac:dyDescent="0.25">
      <c r="A169" s="6"/>
      <c r="B169" s="7"/>
      <c r="C169" s="29" t="s">
        <v>128</v>
      </c>
      <c r="D169" s="7"/>
      <c r="E169" s="46"/>
      <c r="F169" s="56">
        <v>5.7314157999999997</v>
      </c>
      <c r="G169" s="27">
        <v>2.4949019999999998E-3</v>
      </c>
    </row>
    <row r="170" spans="1:7" ht="15" x14ac:dyDescent="0.25">
      <c r="A170" s="6"/>
      <c r="B170" s="7"/>
      <c r="C170" s="30" t="s">
        <v>129</v>
      </c>
      <c r="D170" s="12"/>
      <c r="E170" s="48"/>
      <c r="F170" s="53">
        <v>2297.2504929000011</v>
      </c>
      <c r="G170" s="13">
        <v>1.0000000040000003</v>
      </c>
    </row>
    <row r="172" spans="1:7" ht="15" x14ac:dyDescent="0.25">
      <c r="B172" s="143"/>
      <c r="C172" s="143"/>
      <c r="D172" s="143"/>
      <c r="E172" s="143"/>
      <c r="F172" s="143"/>
    </row>
    <row r="173" spans="1:7" ht="15" x14ac:dyDescent="0.25">
      <c r="B173" s="143"/>
      <c r="C173" s="143"/>
      <c r="D173" s="143"/>
      <c r="E173" s="143"/>
      <c r="F173" s="143"/>
    </row>
    <row r="175" spans="1:7" ht="15" x14ac:dyDescent="0.25">
      <c r="B175" s="36" t="s">
        <v>131</v>
      </c>
      <c r="C175" s="37"/>
      <c r="D175" s="38"/>
    </row>
    <row r="176" spans="1:7" ht="15" x14ac:dyDescent="0.25">
      <c r="B176" s="39" t="s">
        <v>132</v>
      </c>
      <c r="C176" s="40"/>
      <c r="D176" s="62" t="s">
        <v>133</v>
      </c>
    </row>
    <row r="177" spans="2:4" ht="15" x14ac:dyDescent="0.25">
      <c r="B177" s="39" t="s">
        <v>134</v>
      </c>
      <c r="C177" s="40"/>
      <c r="D177" s="62" t="s">
        <v>133</v>
      </c>
    </row>
    <row r="178" spans="2:4" ht="15" x14ac:dyDescent="0.25">
      <c r="B178" s="41" t="s">
        <v>135</v>
      </c>
      <c r="C178" s="40"/>
      <c r="D178" s="42"/>
    </row>
    <row r="179" spans="2:4" ht="25.5" customHeight="1" x14ac:dyDescent="0.25">
      <c r="B179" s="42"/>
      <c r="C179" s="32" t="s">
        <v>136</v>
      </c>
      <c r="D179" s="33" t="s">
        <v>137</v>
      </c>
    </row>
    <row r="180" spans="2:4" ht="12.75" customHeight="1" x14ac:dyDescent="0.25">
      <c r="B180" s="57" t="s">
        <v>138</v>
      </c>
      <c r="C180" s="58" t="s">
        <v>139</v>
      </c>
      <c r="D180" s="58" t="s">
        <v>140</v>
      </c>
    </row>
    <row r="181" spans="2:4" ht="15" x14ac:dyDescent="0.25">
      <c r="B181" s="42" t="s">
        <v>141</v>
      </c>
      <c r="C181" s="43">
        <v>12.1942</v>
      </c>
      <c r="D181" s="43">
        <v>11.995799999999999</v>
      </c>
    </row>
    <row r="182" spans="2:4" ht="15" x14ac:dyDescent="0.25">
      <c r="B182" s="42" t="s">
        <v>142</v>
      </c>
      <c r="C182" s="43">
        <v>11.6724</v>
      </c>
      <c r="D182" s="43">
        <v>11.4824</v>
      </c>
    </row>
    <row r="183" spans="2:4" ht="15" x14ac:dyDescent="0.25">
      <c r="B183" s="42" t="s">
        <v>143</v>
      </c>
      <c r="C183" s="43">
        <v>11.954700000000001</v>
      </c>
      <c r="D183" s="43">
        <v>11.754899999999999</v>
      </c>
    </row>
    <row r="184" spans="2:4" ht="15" x14ac:dyDescent="0.25">
      <c r="B184" s="42" t="s">
        <v>144</v>
      </c>
      <c r="C184" s="43">
        <v>11.438599999999999</v>
      </c>
      <c r="D184" s="43">
        <v>11.2475</v>
      </c>
    </row>
    <row r="186" spans="2:4" ht="15" x14ac:dyDescent="0.25">
      <c r="B186" s="59" t="s">
        <v>145</v>
      </c>
      <c r="C186" s="44"/>
      <c r="D186" s="60" t="s">
        <v>133</v>
      </c>
    </row>
    <row r="187" spans="2:4" ht="24.75" customHeight="1" x14ac:dyDescent="0.25">
      <c r="B187" s="61"/>
      <c r="C187" s="61"/>
    </row>
    <row r="188" spans="2:4" ht="15" x14ac:dyDescent="0.25">
      <c r="B188" s="63"/>
      <c r="C188" s="65"/>
      <c r="D188"/>
    </row>
    <row r="190" spans="2:4" ht="15" x14ac:dyDescent="0.25">
      <c r="B190" s="41" t="s">
        <v>146</v>
      </c>
      <c r="C190" s="40"/>
      <c r="D190" s="64" t="s">
        <v>133</v>
      </c>
    </row>
    <row r="191" spans="2:4" ht="15" x14ac:dyDescent="0.25">
      <c r="B191" s="41" t="s">
        <v>147</v>
      </c>
      <c r="C191" s="40"/>
      <c r="D191" s="64" t="s">
        <v>133</v>
      </c>
    </row>
    <row r="192" spans="2:4" ht="15" x14ac:dyDescent="0.25">
      <c r="B192" s="41" t="s">
        <v>148</v>
      </c>
      <c r="C192" s="40"/>
      <c r="D192" s="45">
        <v>0.22746508436798712</v>
      </c>
    </row>
    <row r="193" spans="2:4" ht="15" x14ac:dyDescent="0.25">
      <c r="B193" s="41" t="s">
        <v>149</v>
      </c>
      <c r="C193" s="40"/>
      <c r="D193" s="45" t="s">
        <v>133</v>
      </c>
    </row>
  </sheetData>
  <mergeCells count="5">
    <mergeCell ref="A1:G1"/>
    <mergeCell ref="A2:G2"/>
    <mergeCell ref="A3:G3"/>
    <mergeCell ref="B172:F172"/>
    <mergeCell ref="B173:F17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V148"/>
  <sheetViews>
    <sheetView topLeftCell="A2" workbookViewId="0">
      <selection activeCell="A2" sqref="A2:G2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hidden="1" customHeight="1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694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3947721</v>
      </c>
      <c r="F7" s="51">
        <v>17255.488491</v>
      </c>
      <c r="G7" s="5">
        <v>6.4356010000000005E-2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625597</v>
      </c>
      <c r="F8" s="51">
        <v>15288.0266875</v>
      </c>
      <c r="G8" s="5">
        <v>5.7018170999999999E-2</v>
      </c>
    </row>
    <row r="9" spans="1:7" ht="15" x14ac:dyDescent="0.25">
      <c r="A9" s="6">
        <v>3</v>
      </c>
      <c r="B9" s="7" t="s">
        <v>387</v>
      </c>
      <c r="C9" s="11" t="s">
        <v>388</v>
      </c>
      <c r="D9" s="2" t="s">
        <v>16</v>
      </c>
      <c r="E9" s="46">
        <v>1641415</v>
      </c>
      <c r="F9" s="51">
        <v>13271.6609825</v>
      </c>
      <c r="G9" s="5">
        <v>4.9497940999999997E-2</v>
      </c>
    </row>
    <row r="10" spans="1:7" ht="15" x14ac:dyDescent="0.25">
      <c r="A10" s="6">
        <v>4</v>
      </c>
      <c r="B10" s="7" t="s">
        <v>435</v>
      </c>
      <c r="C10" s="11" t="s">
        <v>436</v>
      </c>
      <c r="D10" s="2" t="s">
        <v>172</v>
      </c>
      <c r="E10" s="46">
        <v>351331</v>
      </c>
      <c r="F10" s="51">
        <v>12932.845440999999</v>
      </c>
      <c r="G10" s="5">
        <v>4.8234295000000003E-2</v>
      </c>
    </row>
    <row r="11" spans="1:7" ht="25.5" x14ac:dyDescent="0.25">
      <c r="A11" s="6">
        <v>5</v>
      </c>
      <c r="B11" s="7" t="s">
        <v>11</v>
      </c>
      <c r="C11" s="11" t="s">
        <v>12</v>
      </c>
      <c r="D11" s="2" t="s">
        <v>13</v>
      </c>
      <c r="E11" s="46">
        <v>792788</v>
      </c>
      <c r="F11" s="51">
        <v>12313.583216000001</v>
      </c>
      <c r="G11" s="5">
        <v>4.5924697E-2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879095</v>
      </c>
      <c r="F12" s="51">
        <v>11015.939445</v>
      </c>
      <c r="G12" s="5">
        <v>4.1085008999999999E-2</v>
      </c>
    </row>
    <row r="13" spans="1:7" ht="15" x14ac:dyDescent="0.25">
      <c r="A13" s="6">
        <v>7</v>
      </c>
      <c r="B13" s="7" t="s">
        <v>17</v>
      </c>
      <c r="C13" s="11" t="s">
        <v>18</v>
      </c>
      <c r="D13" s="2" t="s">
        <v>19</v>
      </c>
      <c r="E13" s="46">
        <v>1070287</v>
      </c>
      <c r="F13" s="51">
        <v>8390.5149364999997</v>
      </c>
      <c r="G13" s="5">
        <v>3.1293235000000003E-2</v>
      </c>
    </row>
    <row r="14" spans="1:7" ht="15" x14ac:dyDescent="0.25">
      <c r="A14" s="6">
        <v>8</v>
      </c>
      <c r="B14" s="7" t="s">
        <v>47</v>
      </c>
      <c r="C14" s="11" t="s">
        <v>48</v>
      </c>
      <c r="D14" s="2" t="s">
        <v>16</v>
      </c>
      <c r="E14" s="46">
        <v>2137495</v>
      </c>
      <c r="F14" s="51">
        <v>7721.7006874999997</v>
      </c>
      <c r="G14" s="5">
        <v>2.8798827999999999E-2</v>
      </c>
    </row>
    <row r="15" spans="1:7" ht="15" x14ac:dyDescent="0.25">
      <c r="A15" s="6">
        <v>9</v>
      </c>
      <c r="B15" s="7" t="s">
        <v>399</v>
      </c>
      <c r="C15" s="11" t="s">
        <v>400</v>
      </c>
      <c r="D15" s="2" t="s">
        <v>208</v>
      </c>
      <c r="E15" s="46">
        <v>901571</v>
      </c>
      <c r="F15" s="51">
        <v>6370.5006860000003</v>
      </c>
      <c r="G15" s="5">
        <v>2.3759397000000002E-2</v>
      </c>
    </row>
    <row r="16" spans="1:7" ht="25.5" x14ac:dyDescent="0.25">
      <c r="A16" s="6">
        <v>10</v>
      </c>
      <c r="B16" s="7" t="s">
        <v>313</v>
      </c>
      <c r="C16" s="11" t="s">
        <v>314</v>
      </c>
      <c r="D16" s="2" t="s">
        <v>44</v>
      </c>
      <c r="E16" s="46">
        <v>656204</v>
      </c>
      <c r="F16" s="51">
        <v>6212.939472</v>
      </c>
      <c r="G16" s="5">
        <v>2.3171757000000001E-2</v>
      </c>
    </row>
    <row r="17" spans="1:7" ht="25.5" x14ac:dyDescent="0.25">
      <c r="A17" s="6">
        <v>11</v>
      </c>
      <c r="B17" s="7" t="s">
        <v>431</v>
      </c>
      <c r="C17" s="11" t="s">
        <v>432</v>
      </c>
      <c r="D17" s="2" t="s">
        <v>32</v>
      </c>
      <c r="E17" s="46">
        <v>461317</v>
      </c>
      <c r="F17" s="51">
        <v>6049.4804795</v>
      </c>
      <c r="G17" s="5">
        <v>2.2562121000000001E-2</v>
      </c>
    </row>
    <row r="18" spans="1:7" ht="15" x14ac:dyDescent="0.25">
      <c r="A18" s="6">
        <v>12</v>
      </c>
      <c r="B18" s="7" t="s">
        <v>437</v>
      </c>
      <c r="C18" s="11" t="s">
        <v>438</v>
      </c>
      <c r="D18" s="2" t="s">
        <v>208</v>
      </c>
      <c r="E18" s="46">
        <v>265041</v>
      </c>
      <c r="F18" s="51">
        <v>5902.993152</v>
      </c>
      <c r="G18" s="5">
        <v>2.2015783000000001E-2</v>
      </c>
    </row>
    <row r="19" spans="1:7" ht="25.5" x14ac:dyDescent="0.25">
      <c r="A19" s="6">
        <v>13</v>
      </c>
      <c r="B19" s="7" t="s">
        <v>315</v>
      </c>
      <c r="C19" s="11" t="s">
        <v>316</v>
      </c>
      <c r="D19" s="2" t="s">
        <v>172</v>
      </c>
      <c r="E19" s="46">
        <v>2055125</v>
      </c>
      <c r="F19" s="51">
        <v>5870.4645625000003</v>
      </c>
      <c r="G19" s="5">
        <v>2.1894463999999999E-2</v>
      </c>
    </row>
    <row r="20" spans="1:7" ht="25.5" x14ac:dyDescent="0.25">
      <c r="A20" s="6">
        <v>14</v>
      </c>
      <c r="B20" s="7" t="s">
        <v>393</v>
      </c>
      <c r="C20" s="11" t="s">
        <v>394</v>
      </c>
      <c r="D20" s="2" t="s">
        <v>172</v>
      </c>
      <c r="E20" s="46">
        <v>776221</v>
      </c>
      <c r="F20" s="51">
        <v>5617.5113769999998</v>
      </c>
      <c r="G20" s="5">
        <v>2.0951050999999998E-2</v>
      </c>
    </row>
    <row r="21" spans="1:7" ht="25.5" x14ac:dyDescent="0.25">
      <c r="A21" s="6">
        <v>15</v>
      </c>
      <c r="B21" s="7" t="s">
        <v>409</v>
      </c>
      <c r="C21" s="11" t="s">
        <v>410</v>
      </c>
      <c r="D21" s="2" t="s">
        <v>172</v>
      </c>
      <c r="E21" s="46">
        <v>490791</v>
      </c>
      <c r="F21" s="51">
        <v>5460.2952704999998</v>
      </c>
      <c r="G21" s="5">
        <v>2.0364698000000001E-2</v>
      </c>
    </row>
    <row r="22" spans="1:7" ht="15" x14ac:dyDescent="0.25">
      <c r="A22" s="6">
        <v>16</v>
      </c>
      <c r="B22" s="7" t="s">
        <v>325</v>
      </c>
      <c r="C22" s="11" t="s">
        <v>326</v>
      </c>
      <c r="D22" s="2" t="s">
        <v>208</v>
      </c>
      <c r="E22" s="46">
        <v>499896</v>
      </c>
      <c r="F22" s="51">
        <v>5019.4557359999999</v>
      </c>
      <c r="G22" s="5">
        <v>1.8720545000000002E-2</v>
      </c>
    </row>
    <row r="23" spans="1:7" ht="25.5" x14ac:dyDescent="0.25">
      <c r="A23" s="6">
        <v>17</v>
      </c>
      <c r="B23" s="7" t="s">
        <v>395</v>
      </c>
      <c r="C23" s="11" t="s">
        <v>396</v>
      </c>
      <c r="D23" s="2" t="s">
        <v>44</v>
      </c>
      <c r="E23" s="46">
        <v>1822999</v>
      </c>
      <c r="F23" s="51">
        <v>4992.2827614999997</v>
      </c>
      <c r="G23" s="5">
        <v>1.8619199999999999E-2</v>
      </c>
    </row>
    <row r="24" spans="1:7" ht="15" x14ac:dyDescent="0.25">
      <c r="A24" s="6">
        <v>18</v>
      </c>
      <c r="B24" s="7" t="s">
        <v>327</v>
      </c>
      <c r="C24" s="11" t="s">
        <v>328</v>
      </c>
      <c r="D24" s="2" t="s">
        <v>329</v>
      </c>
      <c r="E24" s="46">
        <v>847178</v>
      </c>
      <c r="F24" s="51">
        <v>4900.9247299999997</v>
      </c>
      <c r="G24" s="5">
        <v>1.8278472E-2</v>
      </c>
    </row>
    <row r="25" spans="1:7" ht="25.5" x14ac:dyDescent="0.25">
      <c r="A25" s="6">
        <v>19</v>
      </c>
      <c r="B25" s="7" t="s">
        <v>158</v>
      </c>
      <c r="C25" s="11" t="s">
        <v>159</v>
      </c>
      <c r="D25" s="2" t="s">
        <v>160</v>
      </c>
      <c r="E25" s="46">
        <v>271764</v>
      </c>
      <c r="F25" s="51">
        <v>4551.3675899999998</v>
      </c>
      <c r="G25" s="5">
        <v>1.6974764999999999E-2</v>
      </c>
    </row>
    <row r="26" spans="1:7" ht="15" x14ac:dyDescent="0.25">
      <c r="A26" s="6">
        <v>20</v>
      </c>
      <c r="B26" s="7" t="s">
        <v>415</v>
      </c>
      <c r="C26" s="11" t="s">
        <v>416</v>
      </c>
      <c r="D26" s="2" t="s">
        <v>223</v>
      </c>
      <c r="E26" s="46">
        <v>690300</v>
      </c>
      <c r="F26" s="51">
        <v>4523.88105</v>
      </c>
      <c r="G26" s="5">
        <v>1.6872251000000001E-2</v>
      </c>
    </row>
    <row r="27" spans="1:7" ht="25.5" x14ac:dyDescent="0.25">
      <c r="A27" s="6">
        <v>21</v>
      </c>
      <c r="B27" s="7" t="s">
        <v>389</v>
      </c>
      <c r="C27" s="11" t="s">
        <v>390</v>
      </c>
      <c r="D27" s="2" t="s">
        <v>53</v>
      </c>
      <c r="E27" s="46">
        <v>1860580</v>
      </c>
      <c r="F27" s="51">
        <v>4316.5456000000004</v>
      </c>
      <c r="G27" s="5">
        <v>1.6098972999999999E-2</v>
      </c>
    </row>
    <row r="28" spans="1:7" ht="15" x14ac:dyDescent="0.25">
      <c r="A28" s="6">
        <v>22</v>
      </c>
      <c r="B28" s="7" t="s">
        <v>296</v>
      </c>
      <c r="C28" s="11" t="s">
        <v>297</v>
      </c>
      <c r="D28" s="2" t="s">
        <v>16</v>
      </c>
      <c r="E28" s="46">
        <v>3945596</v>
      </c>
      <c r="F28" s="51">
        <v>4277.0260639999997</v>
      </c>
      <c r="G28" s="5">
        <v>1.5951580999999999E-2</v>
      </c>
    </row>
    <row r="29" spans="1:7" ht="15" x14ac:dyDescent="0.25">
      <c r="A29" s="6">
        <v>23</v>
      </c>
      <c r="B29" s="7" t="s">
        <v>493</v>
      </c>
      <c r="C29" s="11" t="s">
        <v>494</v>
      </c>
      <c r="D29" s="2" t="s">
        <v>208</v>
      </c>
      <c r="E29" s="46">
        <v>580582</v>
      </c>
      <c r="F29" s="51">
        <v>4249.86024</v>
      </c>
      <c r="G29" s="5">
        <v>1.5850263999999999E-2</v>
      </c>
    </row>
    <row r="30" spans="1:7" ht="25.5" x14ac:dyDescent="0.25">
      <c r="A30" s="6">
        <v>24</v>
      </c>
      <c r="B30" s="7" t="s">
        <v>33</v>
      </c>
      <c r="C30" s="11" t="s">
        <v>34</v>
      </c>
      <c r="D30" s="2" t="s">
        <v>32</v>
      </c>
      <c r="E30" s="46">
        <v>16650</v>
      </c>
      <c r="F30" s="51">
        <v>4149.9125999999997</v>
      </c>
      <c r="G30" s="5">
        <v>1.54775E-2</v>
      </c>
    </row>
    <row r="31" spans="1:7" ht="25.5" x14ac:dyDescent="0.25">
      <c r="A31" s="6">
        <v>25</v>
      </c>
      <c r="B31" s="7" t="s">
        <v>334</v>
      </c>
      <c r="C31" s="11" t="s">
        <v>335</v>
      </c>
      <c r="D31" s="2" t="s">
        <v>44</v>
      </c>
      <c r="E31" s="46">
        <v>35760</v>
      </c>
      <c r="F31" s="51">
        <v>3831.6303600000001</v>
      </c>
      <c r="G31" s="5">
        <v>1.4290435000000001E-2</v>
      </c>
    </row>
    <row r="32" spans="1:7" ht="25.5" x14ac:dyDescent="0.25">
      <c r="A32" s="6">
        <v>26</v>
      </c>
      <c r="B32" s="7" t="s">
        <v>45</v>
      </c>
      <c r="C32" s="11" t="s">
        <v>46</v>
      </c>
      <c r="D32" s="2" t="s">
        <v>32</v>
      </c>
      <c r="E32" s="46">
        <v>356318</v>
      </c>
      <c r="F32" s="51">
        <v>3770.9133940000002</v>
      </c>
      <c r="G32" s="5">
        <v>1.4063984999999999E-2</v>
      </c>
    </row>
    <row r="33" spans="1:7" ht="25.5" x14ac:dyDescent="0.25">
      <c r="A33" s="6">
        <v>27</v>
      </c>
      <c r="B33" s="7" t="s">
        <v>357</v>
      </c>
      <c r="C33" s="11" t="s">
        <v>358</v>
      </c>
      <c r="D33" s="2" t="s">
        <v>22</v>
      </c>
      <c r="E33" s="46">
        <v>1039558</v>
      </c>
      <c r="F33" s="51">
        <v>3712.7813970000002</v>
      </c>
      <c r="G33" s="5">
        <v>1.3847177E-2</v>
      </c>
    </row>
    <row r="34" spans="1:7" ht="25.5" x14ac:dyDescent="0.25">
      <c r="A34" s="6">
        <v>28</v>
      </c>
      <c r="B34" s="7" t="s">
        <v>391</v>
      </c>
      <c r="C34" s="11" t="s">
        <v>392</v>
      </c>
      <c r="D34" s="2" t="s">
        <v>44</v>
      </c>
      <c r="E34" s="46">
        <v>299933</v>
      </c>
      <c r="F34" s="51">
        <v>3698.0239234999999</v>
      </c>
      <c r="G34" s="5">
        <v>1.3792136999999999E-2</v>
      </c>
    </row>
    <row r="35" spans="1:7" ht="15" x14ac:dyDescent="0.25">
      <c r="A35" s="6">
        <v>29</v>
      </c>
      <c r="B35" s="7" t="s">
        <v>54</v>
      </c>
      <c r="C35" s="11" t="s">
        <v>55</v>
      </c>
      <c r="D35" s="2" t="s">
        <v>19</v>
      </c>
      <c r="E35" s="46">
        <v>3010398</v>
      </c>
      <c r="F35" s="51">
        <v>3678.7063560000001</v>
      </c>
      <c r="G35" s="5">
        <v>1.3720090000000001E-2</v>
      </c>
    </row>
    <row r="36" spans="1:7" ht="25.5" x14ac:dyDescent="0.25">
      <c r="A36" s="6">
        <v>30</v>
      </c>
      <c r="B36" s="7" t="s">
        <v>323</v>
      </c>
      <c r="C36" s="11" t="s">
        <v>324</v>
      </c>
      <c r="D36" s="2" t="s">
        <v>22</v>
      </c>
      <c r="E36" s="46">
        <v>1581570</v>
      </c>
      <c r="F36" s="51">
        <v>3655.0082699999998</v>
      </c>
      <c r="G36" s="5">
        <v>1.3631706E-2</v>
      </c>
    </row>
    <row r="37" spans="1:7" ht="25.5" x14ac:dyDescent="0.25">
      <c r="A37" s="6">
        <v>31</v>
      </c>
      <c r="B37" s="7" t="s">
        <v>26</v>
      </c>
      <c r="C37" s="11" t="s">
        <v>27</v>
      </c>
      <c r="D37" s="2" t="s">
        <v>22</v>
      </c>
      <c r="E37" s="46">
        <v>611247</v>
      </c>
      <c r="F37" s="51">
        <v>3636.0027795000001</v>
      </c>
      <c r="G37" s="5">
        <v>1.3560823E-2</v>
      </c>
    </row>
    <row r="38" spans="1:7" ht="25.5" x14ac:dyDescent="0.25">
      <c r="A38" s="6">
        <v>32</v>
      </c>
      <c r="B38" s="7" t="s">
        <v>42</v>
      </c>
      <c r="C38" s="11" t="s">
        <v>43</v>
      </c>
      <c r="D38" s="2" t="s">
        <v>44</v>
      </c>
      <c r="E38" s="46">
        <v>796564</v>
      </c>
      <c r="F38" s="51">
        <v>3515.2369319999998</v>
      </c>
      <c r="G38" s="5">
        <v>1.3110415E-2</v>
      </c>
    </row>
    <row r="39" spans="1:7" ht="15" x14ac:dyDescent="0.25">
      <c r="A39" s="6">
        <v>33</v>
      </c>
      <c r="B39" s="7" t="s">
        <v>397</v>
      </c>
      <c r="C39" s="11" t="s">
        <v>398</v>
      </c>
      <c r="D39" s="2" t="s">
        <v>223</v>
      </c>
      <c r="E39" s="46">
        <v>135461</v>
      </c>
      <c r="F39" s="51">
        <v>3496.9257149999999</v>
      </c>
      <c r="G39" s="5">
        <v>1.3042122E-2</v>
      </c>
    </row>
    <row r="40" spans="1:7" ht="25.5" x14ac:dyDescent="0.25">
      <c r="A40" s="6">
        <v>34</v>
      </c>
      <c r="B40" s="7" t="s">
        <v>292</v>
      </c>
      <c r="C40" s="11" t="s">
        <v>293</v>
      </c>
      <c r="D40" s="2" t="s">
        <v>163</v>
      </c>
      <c r="E40" s="46">
        <v>248251</v>
      </c>
      <c r="F40" s="51">
        <v>3374.2275920000002</v>
      </c>
      <c r="G40" s="5">
        <v>1.2584507E-2</v>
      </c>
    </row>
    <row r="41" spans="1:7" ht="15" x14ac:dyDescent="0.25">
      <c r="A41" s="6">
        <v>35</v>
      </c>
      <c r="B41" s="7" t="s">
        <v>519</v>
      </c>
      <c r="C41" s="11" t="s">
        <v>520</v>
      </c>
      <c r="D41" s="2" t="s">
        <v>208</v>
      </c>
      <c r="E41" s="46">
        <v>295000</v>
      </c>
      <c r="F41" s="51">
        <v>3140.7175000000002</v>
      </c>
      <c r="G41" s="5">
        <v>1.1713609E-2</v>
      </c>
    </row>
    <row r="42" spans="1:7" ht="25.5" x14ac:dyDescent="0.25">
      <c r="A42" s="6">
        <v>36</v>
      </c>
      <c r="B42" s="7" t="s">
        <v>336</v>
      </c>
      <c r="C42" s="11" t="s">
        <v>337</v>
      </c>
      <c r="D42" s="2" t="s">
        <v>44</v>
      </c>
      <c r="E42" s="46">
        <v>1001033</v>
      </c>
      <c r="F42" s="51">
        <v>2994.0897030000001</v>
      </c>
      <c r="G42" s="5">
        <v>1.1166746999999999E-2</v>
      </c>
    </row>
    <row r="43" spans="1:7" ht="25.5" x14ac:dyDescent="0.25">
      <c r="A43" s="6">
        <v>37</v>
      </c>
      <c r="B43" s="7" t="s">
        <v>498</v>
      </c>
      <c r="C43" s="11" t="s">
        <v>499</v>
      </c>
      <c r="D43" s="2" t="s">
        <v>53</v>
      </c>
      <c r="E43" s="46">
        <v>220000</v>
      </c>
      <c r="F43" s="51">
        <v>2936.34</v>
      </c>
      <c r="G43" s="5">
        <v>1.0951363E-2</v>
      </c>
    </row>
    <row r="44" spans="1:7" ht="15" x14ac:dyDescent="0.25">
      <c r="A44" s="6">
        <v>38</v>
      </c>
      <c r="B44" s="7" t="s">
        <v>342</v>
      </c>
      <c r="C44" s="11" t="s">
        <v>343</v>
      </c>
      <c r="D44" s="2" t="s">
        <v>172</v>
      </c>
      <c r="E44" s="46">
        <v>713725</v>
      </c>
      <c r="F44" s="51">
        <v>2911.6411374999998</v>
      </c>
      <c r="G44" s="5">
        <v>1.0859247000000001E-2</v>
      </c>
    </row>
    <row r="45" spans="1:7" ht="25.5" x14ac:dyDescent="0.25">
      <c r="A45" s="6">
        <v>39</v>
      </c>
      <c r="B45" s="7" t="s">
        <v>346</v>
      </c>
      <c r="C45" s="11" t="s">
        <v>347</v>
      </c>
      <c r="D45" s="2" t="s">
        <v>348</v>
      </c>
      <c r="E45" s="46">
        <v>309197</v>
      </c>
      <c r="F45" s="51">
        <v>2798.851244</v>
      </c>
      <c r="G45" s="5">
        <v>1.0438586E-2</v>
      </c>
    </row>
    <row r="46" spans="1:7" ht="15" x14ac:dyDescent="0.25">
      <c r="A46" s="6">
        <v>40</v>
      </c>
      <c r="B46" s="7" t="s">
        <v>429</v>
      </c>
      <c r="C46" s="11" t="s">
        <v>430</v>
      </c>
      <c r="D46" s="2" t="s">
        <v>19</v>
      </c>
      <c r="E46" s="46">
        <v>59003</v>
      </c>
      <c r="F46" s="51">
        <v>2688.0881755</v>
      </c>
      <c r="G46" s="5">
        <v>1.0025483999999999E-2</v>
      </c>
    </row>
    <row r="47" spans="1:7" ht="25.5" x14ac:dyDescent="0.25">
      <c r="A47" s="6">
        <v>41</v>
      </c>
      <c r="B47" s="7" t="s">
        <v>298</v>
      </c>
      <c r="C47" s="11" t="s">
        <v>299</v>
      </c>
      <c r="D47" s="2" t="s">
        <v>22</v>
      </c>
      <c r="E47" s="46">
        <v>53281</v>
      </c>
      <c r="F47" s="51">
        <v>2604.4552014999999</v>
      </c>
      <c r="G47" s="5">
        <v>9.7135669999999993E-3</v>
      </c>
    </row>
    <row r="48" spans="1:7" ht="15" x14ac:dyDescent="0.25">
      <c r="A48" s="6">
        <v>42</v>
      </c>
      <c r="B48" s="7" t="s">
        <v>367</v>
      </c>
      <c r="C48" s="11" t="s">
        <v>368</v>
      </c>
      <c r="D48" s="2" t="s">
        <v>369</v>
      </c>
      <c r="E48" s="46">
        <v>73197</v>
      </c>
      <c r="F48" s="51">
        <v>2543.1199695</v>
      </c>
      <c r="G48" s="5">
        <v>9.4848109999999992E-3</v>
      </c>
    </row>
    <row r="49" spans="1:7" ht="15" x14ac:dyDescent="0.25">
      <c r="A49" s="6">
        <v>43</v>
      </c>
      <c r="B49" s="7" t="s">
        <v>375</v>
      </c>
      <c r="C49" s="11" t="s">
        <v>376</v>
      </c>
      <c r="D49" s="2" t="s">
        <v>16</v>
      </c>
      <c r="E49" s="46">
        <v>3555722</v>
      </c>
      <c r="F49" s="51">
        <v>2513.895454</v>
      </c>
      <c r="G49" s="5">
        <v>9.3758160000000004E-3</v>
      </c>
    </row>
    <row r="50" spans="1:7" ht="15" x14ac:dyDescent="0.25">
      <c r="A50" s="6">
        <v>44</v>
      </c>
      <c r="B50" s="7" t="s">
        <v>370</v>
      </c>
      <c r="C50" s="11" t="s">
        <v>371</v>
      </c>
      <c r="D50" s="2" t="s">
        <v>172</v>
      </c>
      <c r="E50" s="46">
        <v>2107292</v>
      </c>
      <c r="F50" s="51">
        <v>2426.546738</v>
      </c>
      <c r="G50" s="5">
        <v>9.0500400000000005E-3</v>
      </c>
    </row>
    <row r="51" spans="1:7" ht="51" x14ac:dyDescent="0.25">
      <c r="A51" s="6">
        <v>45</v>
      </c>
      <c r="B51" s="7" t="s">
        <v>471</v>
      </c>
      <c r="C51" s="11" t="s">
        <v>472</v>
      </c>
      <c r="D51" s="2" t="s">
        <v>233</v>
      </c>
      <c r="E51" s="46">
        <v>3600000</v>
      </c>
      <c r="F51" s="51">
        <v>2406.6</v>
      </c>
      <c r="G51" s="5">
        <v>8.9756469999999998E-3</v>
      </c>
    </row>
    <row r="52" spans="1:7" ht="15" x14ac:dyDescent="0.25">
      <c r="A52" s="6">
        <v>46</v>
      </c>
      <c r="B52" s="7" t="s">
        <v>58</v>
      </c>
      <c r="C52" s="11" t="s">
        <v>59</v>
      </c>
      <c r="D52" s="2" t="s">
        <v>60</v>
      </c>
      <c r="E52" s="46">
        <v>1679139</v>
      </c>
      <c r="F52" s="51">
        <v>2385.2169494999998</v>
      </c>
      <c r="G52" s="5">
        <v>8.8958969999999998E-3</v>
      </c>
    </row>
    <row r="53" spans="1:7" ht="15" x14ac:dyDescent="0.25">
      <c r="A53" s="6">
        <v>47</v>
      </c>
      <c r="B53" s="7" t="s">
        <v>262</v>
      </c>
      <c r="C53" s="11" t="s">
        <v>263</v>
      </c>
      <c r="D53" s="2" t="s">
        <v>172</v>
      </c>
      <c r="E53" s="46">
        <v>3028929</v>
      </c>
      <c r="F53" s="51">
        <v>2326.2174719999998</v>
      </c>
      <c r="G53" s="5">
        <v>8.6758530000000007E-3</v>
      </c>
    </row>
    <row r="54" spans="1:7" ht="25.5" x14ac:dyDescent="0.25">
      <c r="A54" s="6">
        <v>48</v>
      </c>
      <c r="B54" s="7" t="s">
        <v>49</v>
      </c>
      <c r="C54" s="11" t="s">
        <v>50</v>
      </c>
      <c r="D54" s="2" t="s">
        <v>13</v>
      </c>
      <c r="E54" s="46">
        <v>2271703</v>
      </c>
      <c r="F54" s="51">
        <v>2213.7745734999999</v>
      </c>
      <c r="G54" s="5">
        <v>8.2564860000000004E-3</v>
      </c>
    </row>
    <row r="55" spans="1:7" ht="15" x14ac:dyDescent="0.25">
      <c r="A55" s="6">
        <v>49</v>
      </c>
      <c r="B55" s="7" t="s">
        <v>182</v>
      </c>
      <c r="C55" s="11" t="s">
        <v>183</v>
      </c>
      <c r="D55" s="2" t="s">
        <v>172</v>
      </c>
      <c r="E55" s="46">
        <v>203068</v>
      </c>
      <c r="F55" s="51">
        <v>2141.8597300000001</v>
      </c>
      <c r="G55" s="5">
        <v>7.9882730000000006E-3</v>
      </c>
    </row>
    <row r="56" spans="1:7" ht="25.5" x14ac:dyDescent="0.25">
      <c r="A56" s="6">
        <v>50</v>
      </c>
      <c r="B56" s="7" t="s">
        <v>161</v>
      </c>
      <c r="C56" s="11" t="s">
        <v>162</v>
      </c>
      <c r="D56" s="2" t="s">
        <v>163</v>
      </c>
      <c r="E56" s="46">
        <v>1337642</v>
      </c>
      <c r="F56" s="51">
        <v>2098.0914769999999</v>
      </c>
      <c r="G56" s="5">
        <v>7.8250349999999993E-3</v>
      </c>
    </row>
    <row r="57" spans="1:7" ht="15" x14ac:dyDescent="0.25">
      <c r="A57" s="6">
        <v>51</v>
      </c>
      <c r="B57" s="7" t="s">
        <v>72</v>
      </c>
      <c r="C57" s="11" t="s">
        <v>838</v>
      </c>
      <c r="D57" s="2" t="s">
        <v>63</v>
      </c>
      <c r="E57" s="46">
        <v>721519</v>
      </c>
      <c r="F57" s="51">
        <v>1958.2025659999999</v>
      </c>
      <c r="G57" s="5">
        <v>7.3033050000000004E-3</v>
      </c>
    </row>
    <row r="58" spans="1:7" ht="25.5" x14ac:dyDescent="0.25">
      <c r="A58" s="6">
        <v>52</v>
      </c>
      <c r="B58" s="7" t="s">
        <v>180</v>
      </c>
      <c r="C58" s="11" t="s">
        <v>181</v>
      </c>
      <c r="D58" s="2" t="s">
        <v>53</v>
      </c>
      <c r="E58" s="46">
        <v>979560</v>
      </c>
      <c r="F58" s="51">
        <v>1639.7834399999999</v>
      </c>
      <c r="G58" s="5">
        <v>6.1157310000000001E-3</v>
      </c>
    </row>
    <row r="59" spans="1:7" ht="15" x14ac:dyDescent="0.25">
      <c r="A59" s="6">
        <v>53</v>
      </c>
      <c r="B59" s="7" t="s">
        <v>236</v>
      </c>
      <c r="C59" s="11" t="s">
        <v>237</v>
      </c>
      <c r="D59" s="2" t="s">
        <v>238</v>
      </c>
      <c r="E59" s="46">
        <v>240837</v>
      </c>
      <c r="F59" s="51">
        <v>1638.8957849999999</v>
      </c>
      <c r="G59" s="5">
        <v>6.1124200000000004E-3</v>
      </c>
    </row>
    <row r="60" spans="1:7" ht="15" x14ac:dyDescent="0.25">
      <c r="A60" s="6">
        <v>54</v>
      </c>
      <c r="B60" s="7" t="s">
        <v>221</v>
      </c>
      <c r="C60" s="11" t="s">
        <v>222</v>
      </c>
      <c r="D60" s="2" t="s">
        <v>223</v>
      </c>
      <c r="E60" s="46">
        <v>101856</v>
      </c>
      <c r="F60" s="51">
        <v>1441.8226079999999</v>
      </c>
      <c r="G60" s="5">
        <v>5.3774169999999998E-3</v>
      </c>
    </row>
    <row r="61" spans="1:7" ht="38.25" x14ac:dyDescent="0.25">
      <c r="A61" s="6">
        <v>55</v>
      </c>
      <c r="B61" s="7" t="s">
        <v>254</v>
      </c>
      <c r="C61" s="11" t="s">
        <v>255</v>
      </c>
      <c r="D61" s="2" t="s">
        <v>256</v>
      </c>
      <c r="E61" s="46">
        <v>573530</v>
      </c>
      <c r="F61" s="51">
        <v>594.46384499999999</v>
      </c>
      <c r="G61" s="5">
        <v>2.21711E-3</v>
      </c>
    </row>
    <row r="62" spans="1:7" ht="15" x14ac:dyDescent="0.25">
      <c r="A62" s="6">
        <v>56</v>
      </c>
      <c r="B62" s="7" t="s">
        <v>491</v>
      </c>
      <c r="C62" s="11" t="s">
        <v>492</v>
      </c>
      <c r="D62" s="2" t="s">
        <v>25</v>
      </c>
      <c r="E62" s="46">
        <v>344858</v>
      </c>
      <c r="F62" s="51">
        <v>487.45678299999997</v>
      </c>
      <c r="G62" s="5">
        <v>1.8180169999999999E-3</v>
      </c>
    </row>
    <row r="63" spans="1:7" ht="15" x14ac:dyDescent="0.25">
      <c r="A63" s="1"/>
      <c r="B63" s="2"/>
      <c r="C63" s="8" t="s">
        <v>104</v>
      </c>
      <c r="D63" s="12"/>
      <c r="E63" s="48"/>
      <c r="F63" s="53">
        <v>265914.78832900006</v>
      </c>
      <c r="G63" s="13">
        <v>0.99175486599999985</v>
      </c>
    </row>
    <row r="64" spans="1:7" ht="15" x14ac:dyDescent="0.25">
      <c r="A64" s="6"/>
      <c r="B64" s="7"/>
      <c r="C64" s="14"/>
      <c r="D64" s="15"/>
      <c r="E64" s="46"/>
      <c r="F64" s="51"/>
      <c r="G64" s="5"/>
    </row>
    <row r="65" spans="1:7" ht="15" x14ac:dyDescent="0.25">
      <c r="A65" s="1"/>
      <c r="B65" s="2"/>
      <c r="C65" s="8" t="s">
        <v>105</v>
      </c>
      <c r="D65" s="9"/>
      <c r="E65" s="47"/>
      <c r="F65" s="52"/>
      <c r="G65" s="10"/>
    </row>
    <row r="66" spans="1:7" ht="15" x14ac:dyDescent="0.25">
      <c r="A66" s="1"/>
      <c r="B66" s="2"/>
      <c r="C66" s="8" t="s">
        <v>104</v>
      </c>
      <c r="D66" s="12"/>
      <c r="E66" s="48"/>
      <c r="F66" s="53">
        <v>0</v>
      </c>
      <c r="G66" s="13">
        <v>0</v>
      </c>
    </row>
    <row r="67" spans="1:7" ht="15" x14ac:dyDescent="0.25">
      <c r="A67" s="6"/>
      <c r="B67" s="7"/>
      <c r="C67" s="14"/>
      <c r="D67" s="15"/>
      <c r="E67" s="46"/>
      <c r="F67" s="51"/>
      <c r="G67" s="5"/>
    </row>
    <row r="68" spans="1:7" ht="15" x14ac:dyDescent="0.25">
      <c r="A68" s="16"/>
      <c r="B68" s="17"/>
      <c r="C68" s="8" t="s">
        <v>106</v>
      </c>
      <c r="D68" s="9"/>
      <c r="E68" s="47"/>
      <c r="F68" s="52"/>
      <c r="G68" s="10"/>
    </row>
    <row r="69" spans="1:7" ht="15" x14ac:dyDescent="0.25">
      <c r="A69" s="18"/>
      <c r="B69" s="19"/>
      <c r="C69" s="8" t="s">
        <v>104</v>
      </c>
      <c r="D69" s="20"/>
      <c r="E69" s="49"/>
      <c r="F69" s="54">
        <v>0</v>
      </c>
      <c r="G69" s="21">
        <v>0</v>
      </c>
    </row>
    <row r="70" spans="1:7" ht="15" x14ac:dyDescent="0.25">
      <c r="A70" s="18"/>
      <c r="B70" s="19"/>
      <c r="C70" s="14"/>
      <c r="D70" s="22"/>
      <c r="E70" s="50"/>
      <c r="F70" s="55"/>
      <c r="G70" s="23"/>
    </row>
    <row r="71" spans="1:7" ht="15" x14ac:dyDescent="0.25">
      <c r="A71" s="1"/>
      <c r="B71" s="2"/>
      <c r="C71" s="8" t="s">
        <v>108</v>
      </c>
      <c r="D71" s="9"/>
      <c r="E71" s="47"/>
      <c r="F71" s="52"/>
      <c r="G71" s="10"/>
    </row>
    <row r="72" spans="1:7" ht="15" x14ac:dyDescent="0.25">
      <c r="A72" s="1"/>
      <c r="B72" s="2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1"/>
      <c r="B73" s="2"/>
      <c r="C73" s="14"/>
      <c r="D73" s="4"/>
      <c r="E73" s="46"/>
      <c r="F73" s="51"/>
      <c r="G73" s="5"/>
    </row>
    <row r="74" spans="1:7" ht="15" x14ac:dyDescent="0.25">
      <c r="A74" s="1"/>
      <c r="B74" s="2"/>
      <c r="C74" s="8" t="s">
        <v>109</v>
      </c>
      <c r="D74" s="9"/>
      <c r="E74" s="47"/>
      <c r="F74" s="52"/>
      <c r="G74" s="10"/>
    </row>
    <row r="75" spans="1:7" ht="15" x14ac:dyDescent="0.25">
      <c r="A75" s="1"/>
      <c r="B75" s="2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1"/>
      <c r="B76" s="2"/>
      <c r="C76" s="14"/>
      <c r="D76" s="4"/>
      <c r="E76" s="46"/>
      <c r="F76" s="51"/>
      <c r="G76" s="5"/>
    </row>
    <row r="77" spans="1:7" ht="15" x14ac:dyDescent="0.25">
      <c r="A77" s="1"/>
      <c r="B77" s="2"/>
      <c r="C77" s="8" t="s">
        <v>110</v>
      </c>
      <c r="D77" s="9"/>
      <c r="E77" s="47"/>
      <c r="F77" s="52"/>
      <c r="G77" s="10"/>
    </row>
    <row r="78" spans="1:7" ht="15" x14ac:dyDescent="0.25">
      <c r="A78" s="1"/>
      <c r="B78" s="2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1"/>
      <c r="G79" s="5"/>
    </row>
    <row r="80" spans="1:7" ht="25.5" x14ac:dyDescent="0.25">
      <c r="A80" s="6"/>
      <c r="B80" s="7"/>
      <c r="C80" s="24" t="s">
        <v>111</v>
      </c>
      <c r="D80" s="25"/>
      <c r="E80" s="48"/>
      <c r="F80" s="53">
        <v>265914.78832900006</v>
      </c>
      <c r="G80" s="13">
        <v>0.99175486599999985</v>
      </c>
    </row>
    <row r="81" spans="1:7" ht="15" x14ac:dyDescent="0.25">
      <c r="A81" s="1"/>
      <c r="B81" s="2"/>
      <c r="C81" s="11"/>
      <c r="D81" s="4"/>
      <c r="E81" s="46"/>
      <c r="F81" s="51"/>
      <c r="G81" s="5"/>
    </row>
    <row r="82" spans="1:7" ht="15" x14ac:dyDescent="0.25">
      <c r="A82" s="1"/>
      <c r="B82" s="2"/>
      <c r="C82" s="3" t="s">
        <v>112</v>
      </c>
      <c r="D82" s="4"/>
      <c r="E82" s="46"/>
      <c r="F82" s="51"/>
      <c r="G82" s="5"/>
    </row>
    <row r="83" spans="1:7" ht="25.5" x14ac:dyDescent="0.25">
      <c r="A83" s="1"/>
      <c r="B83" s="2"/>
      <c r="C83" s="8" t="s">
        <v>10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1"/>
      <c r="G85" s="5"/>
    </row>
    <row r="86" spans="1:7" ht="15" x14ac:dyDescent="0.25">
      <c r="A86" s="1"/>
      <c r="B86" s="26"/>
      <c r="C86" s="8" t="s">
        <v>113</v>
      </c>
      <c r="D86" s="9"/>
      <c r="E86" s="47"/>
      <c r="F86" s="52"/>
      <c r="G86" s="10"/>
    </row>
    <row r="87" spans="1:7" ht="15" x14ac:dyDescent="0.25">
      <c r="A87" s="6"/>
      <c r="B87" s="7"/>
      <c r="C87" s="8" t="s">
        <v>104</v>
      </c>
      <c r="D87" s="12"/>
      <c r="E87" s="48"/>
      <c r="F87" s="53">
        <v>0</v>
      </c>
      <c r="G87" s="13">
        <v>0</v>
      </c>
    </row>
    <row r="88" spans="1:7" ht="15" x14ac:dyDescent="0.25">
      <c r="A88" s="6"/>
      <c r="B88" s="7"/>
      <c r="C88" s="14"/>
      <c r="D88" s="4"/>
      <c r="E88" s="46"/>
      <c r="F88" s="56"/>
      <c r="G88" s="27"/>
    </row>
    <row r="89" spans="1:7" ht="15" x14ac:dyDescent="0.25">
      <c r="A89" s="1"/>
      <c r="B89" s="2"/>
      <c r="C89" s="8" t="s">
        <v>114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12"/>
      <c r="E90" s="48"/>
      <c r="F90" s="53">
        <v>0</v>
      </c>
      <c r="G90" s="13">
        <v>0</v>
      </c>
    </row>
    <row r="91" spans="1:7" ht="15" x14ac:dyDescent="0.25">
      <c r="A91" s="1"/>
      <c r="B91" s="2"/>
      <c r="C91" s="14"/>
      <c r="D91" s="4"/>
      <c r="E91" s="46"/>
      <c r="F91" s="51"/>
      <c r="G91" s="5"/>
    </row>
    <row r="92" spans="1:7" ht="25.5" x14ac:dyDescent="0.25">
      <c r="A92" s="1"/>
      <c r="B92" s="26"/>
      <c r="C92" s="8" t="s">
        <v>115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12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1"/>
      <c r="G94" s="5"/>
    </row>
    <row r="95" spans="1:7" ht="15" x14ac:dyDescent="0.25">
      <c r="A95" s="6"/>
      <c r="B95" s="7"/>
      <c r="C95" s="28" t="s">
        <v>116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1"/>
      <c r="D96" s="4"/>
      <c r="E96" s="46"/>
      <c r="F96" s="51"/>
      <c r="G96" s="5"/>
    </row>
    <row r="97" spans="1:7" ht="15" x14ac:dyDescent="0.25">
      <c r="A97" s="1"/>
      <c r="B97" s="2"/>
      <c r="C97" s="3" t="s">
        <v>117</v>
      </c>
      <c r="D97" s="4"/>
      <c r="E97" s="46"/>
      <c r="F97" s="51"/>
      <c r="G97" s="5"/>
    </row>
    <row r="98" spans="1:7" ht="15" x14ac:dyDescent="0.25">
      <c r="A98" s="6"/>
      <c r="B98" s="7"/>
      <c r="C98" s="8" t="s">
        <v>118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15" x14ac:dyDescent="0.25">
      <c r="A101" s="6"/>
      <c r="B101" s="7"/>
      <c r="C101" s="8" t="s">
        <v>119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15" x14ac:dyDescent="0.25">
      <c r="A104" s="6"/>
      <c r="B104" s="7"/>
      <c r="C104" s="8" t="s">
        <v>120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6"/>
      <c r="B107" s="7"/>
      <c r="C107" s="8" t="s">
        <v>121</v>
      </c>
      <c r="D107" s="9"/>
      <c r="E107" s="47"/>
      <c r="F107" s="52"/>
      <c r="G107" s="10"/>
    </row>
    <row r="108" spans="1:7" ht="15" x14ac:dyDescent="0.25">
      <c r="A108" s="6">
        <v>1</v>
      </c>
      <c r="B108" s="7"/>
      <c r="C108" s="11" t="s">
        <v>840</v>
      </c>
      <c r="D108" s="15"/>
      <c r="E108" s="46"/>
      <c r="F108" s="51">
        <v>8108.1480736000003</v>
      </c>
      <c r="G108" s="5">
        <v>3.0240120999999998E-2</v>
      </c>
    </row>
    <row r="109" spans="1:7" ht="15" x14ac:dyDescent="0.25">
      <c r="A109" s="6"/>
      <c r="B109" s="7"/>
      <c r="C109" s="8" t="s">
        <v>104</v>
      </c>
      <c r="D109" s="25"/>
      <c r="E109" s="48"/>
      <c r="F109" s="53">
        <v>8108.1480736000003</v>
      </c>
      <c r="G109" s="13">
        <v>3.0240120999999998E-2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24" t="s">
        <v>122</v>
      </c>
      <c r="D111" s="25"/>
      <c r="E111" s="48"/>
      <c r="F111" s="53">
        <v>8108.1480736000003</v>
      </c>
      <c r="G111" s="13">
        <v>3.0240120999999998E-2</v>
      </c>
    </row>
    <row r="112" spans="1:7" ht="15" x14ac:dyDescent="0.25">
      <c r="A112" s="6"/>
      <c r="B112" s="7"/>
      <c r="C112" s="29"/>
      <c r="D112" s="7"/>
      <c r="E112" s="46"/>
      <c r="F112" s="51"/>
      <c r="G112" s="5"/>
    </row>
    <row r="113" spans="1:7" ht="15" x14ac:dyDescent="0.25">
      <c r="A113" s="1"/>
      <c r="B113" s="2"/>
      <c r="C113" s="3" t="s">
        <v>123</v>
      </c>
      <c r="D113" s="4"/>
      <c r="E113" s="46"/>
      <c r="F113" s="51"/>
      <c r="G113" s="5"/>
    </row>
    <row r="114" spans="1:7" ht="25.5" x14ac:dyDescent="0.25">
      <c r="A114" s="6"/>
      <c r="B114" s="7"/>
      <c r="C114" s="8" t="s">
        <v>124</v>
      </c>
      <c r="D114" s="9"/>
      <c r="E114" s="47"/>
      <c r="F114" s="52"/>
      <c r="G114" s="10"/>
    </row>
    <row r="115" spans="1:7" ht="15" x14ac:dyDescent="0.25">
      <c r="A115" s="6"/>
      <c r="B115" s="7"/>
      <c r="C115" s="8" t="s">
        <v>104</v>
      </c>
      <c r="D115" s="25"/>
      <c r="E115" s="48"/>
      <c r="F115" s="53">
        <v>0</v>
      </c>
      <c r="G115" s="13">
        <v>0</v>
      </c>
    </row>
    <row r="116" spans="1:7" ht="15" x14ac:dyDescent="0.25">
      <c r="A116" s="6"/>
      <c r="B116" s="7"/>
      <c r="C116" s="14"/>
      <c r="D116" s="7"/>
      <c r="E116" s="46"/>
      <c r="F116" s="51"/>
      <c r="G116" s="5"/>
    </row>
    <row r="117" spans="1:7" ht="15" x14ac:dyDescent="0.25">
      <c r="A117" s="1"/>
      <c r="B117" s="2"/>
      <c r="C117" s="3" t="s">
        <v>125</v>
      </c>
      <c r="D117" s="4"/>
      <c r="E117" s="46"/>
      <c r="F117" s="51"/>
      <c r="G117" s="5"/>
    </row>
    <row r="118" spans="1:7" ht="25.5" x14ac:dyDescent="0.25">
      <c r="A118" s="6"/>
      <c r="B118" s="7"/>
      <c r="C118" s="8" t="s">
        <v>126</v>
      </c>
      <c r="D118" s="9"/>
      <c r="E118" s="47"/>
      <c r="F118" s="52"/>
      <c r="G118" s="10"/>
    </row>
    <row r="119" spans="1:7" ht="15" x14ac:dyDescent="0.25">
      <c r="A119" s="6"/>
      <c r="B119" s="7"/>
      <c r="C119" s="8" t="s">
        <v>104</v>
      </c>
      <c r="D119" s="25"/>
      <c r="E119" s="48"/>
      <c r="F119" s="53">
        <v>0</v>
      </c>
      <c r="G119" s="13">
        <v>0</v>
      </c>
    </row>
    <row r="120" spans="1:7" ht="15" x14ac:dyDescent="0.25">
      <c r="A120" s="6"/>
      <c r="B120" s="7"/>
      <c r="C120" s="14"/>
      <c r="D120" s="7"/>
      <c r="E120" s="46"/>
      <c r="F120" s="51"/>
      <c r="G120" s="5"/>
    </row>
    <row r="121" spans="1:7" ht="25.5" x14ac:dyDescent="0.25">
      <c r="A121" s="6"/>
      <c r="B121" s="7"/>
      <c r="C121" s="8" t="s">
        <v>127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6"/>
      <c r="G123" s="27"/>
    </row>
    <row r="124" spans="1:7" ht="25.5" x14ac:dyDescent="0.25">
      <c r="A124" s="6"/>
      <c r="B124" s="7"/>
      <c r="C124" s="29" t="s">
        <v>128</v>
      </c>
      <c r="D124" s="7"/>
      <c r="E124" s="46"/>
      <c r="F124" s="137">
        <v>-5897.4174773200002</v>
      </c>
      <c r="G124" s="138">
        <v>-2.1994987649659202E-2</v>
      </c>
    </row>
    <row r="125" spans="1:7" ht="15" x14ac:dyDescent="0.25">
      <c r="A125" s="6"/>
      <c r="B125" s="7"/>
      <c r="C125" s="30" t="s">
        <v>129</v>
      </c>
      <c r="D125" s="12"/>
      <c r="E125" s="48"/>
      <c r="F125" s="53">
        <v>268125.51892528008</v>
      </c>
      <c r="G125" s="13">
        <v>0.99999999899999992</v>
      </c>
    </row>
    <row r="127" spans="1:7" ht="15" x14ac:dyDescent="0.25">
      <c r="B127" s="143"/>
      <c r="C127" s="143"/>
      <c r="D127" s="143"/>
      <c r="E127" s="143"/>
      <c r="F127" s="143"/>
    </row>
    <row r="128" spans="1:7" ht="15" x14ac:dyDescent="0.25">
      <c r="B128" s="143"/>
      <c r="C128" s="143"/>
      <c r="D128" s="143"/>
      <c r="E128" s="143"/>
      <c r="F128" s="143"/>
    </row>
    <row r="130" spans="2:256" ht="15" x14ac:dyDescent="0.25">
      <c r="B130" s="36" t="s">
        <v>131</v>
      </c>
      <c r="C130" s="37"/>
      <c r="D130" s="38"/>
    </row>
    <row r="131" spans="2:256" ht="15" x14ac:dyDescent="0.25">
      <c r="B131" s="39" t="s">
        <v>132</v>
      </c>
      <c r="C131" s="40"/>
      <c r="D131" s="62" t="s">
        <v>133</v>
      </c>
    </row>
    <row r="132" spans="2:256" ht="15" x14ac:dyDescent="0.25">
      <c r="B132" s="39" t="s">
        <v>134</v>
      </c>
      <c r="C132" s="40"/>
      <c r="D132" s="62" t="s">
        <v>133</v>
      </c>
    </row>
    <row r="133" spans="2:256" ht="15" x14ac:dyDescent="0.25">
      <c r="B133" s="41" t="s">
        <v>135</v>
      </c>
      <c r="C133" s="40"/>
      <c r="D133" s="42"/>
    </row>
    <row r="134" spans="2:256" ht="25.5" customHeight="1" x14ac:dyDescent="0.25">
      <c r="B134" s="42"/>
      <c r="C134" s="32" t="s">
        <v>136</v>
      </c>
      <c r="D134" s="33" t="s">
        <v>137</v>
      </c>
    </row>
    <row r="135" spans="2:256" ht="12.75" customHeight="1" x14ac:dyDescent="0.25">
      <c r="B135" s="57" t="s">
        <v>138</v>
      </c>
      <c r="C135" s="58" t="s">
        <v>139</v>
      </c>
      <c r="D135" s="58" t="s">
        <v>140</v>
      </c>
    </row>
    <row r="136" spans="2:256" ht="15" x14ac:dyDescent="0.25">
      <c r="B136" s="42" t="s">
        <v>141</v>
      </c>
      <c r="C136" s="43">
        <v>107.62569999999999</v>
      </c>
      <c r="D136" s="43">
        <v>105.34650000000001</v>
      </c>
    </row>
    <row r="137" spans="2:256" ht="15" x14ac:dyDescent="0.25">
      <c r="B137" s="42" t="s">
        <v>142</v>
      </c>
      <c r="C137" s="43">
        <v>13.2896</v>
      </c>
      <c r="D137" s="43">
        <v>13.008100000000001</v>
      </c>
    </row>
    <row r="138" spans="2:256" ht="15" x14ac:dyDescent="0.25">
      <c r="B138" s="42" t="s">
        <v>143</v>
      </c>
      <c r="C138" s="43">
        <v>104.849</v>
      </c>
      <c r="D138" s="43">
        <v>102.599</v>
      </c>
    </row>
    <row r="139" spans="2:256" ht="15" x14ac:dyDescent="0.25">
      <c r="B139" s="42" t="s">
        <v>144</v>
      </c>
      <c r="C139" s="43">
        <v>11.961</v>
      </c>
      <c r="D139" s="43">
        <v>11.3543</v>
      </c>
    </row>
    <row r="141" spans="2:256" ht="15" x14ac:dyDescent="0.25">
      <c r="B141" s="126" t="s">
        <v>145</v>
      </c>
      <c r="C141" s="128"/>
      <c r="IV141"/>
    </row>
    <row r="142" spans="2:256" ht="24.75" customHeight="1" x14ac:dyDescent="0.25">
      <c r="B142" s="129" t="s">
        <v>138</v>
      </c>
      <c r="C142" s="129" t="s">
        <v>385</v>
      </c>
    </row>
    <row r="143" spans="2:256" ht="15" x14ac:dyDescent="0.25">
      <c r="B143" s="42" t="s">
        <v>144</v>
      </c>
      <c r="C143" s="130">
        <v>0.30989299999999997</v>
      </c>
      <c r="D143"/>
    </row>
    <row r="145" spans="2:4" ht="15" x14ac:dyDescent="0.25">
      <c r="B145" s="41" t="s">
        <v>146</v>
      </c>
      <c r="C145" s="40"/>
      <c r="D145" s="64" t="s">
        <v>133</v>
      </c>
    </row>
    <row r="146" spans="2:4" ht="15" x14ac:dyDescent="0.25">
      <c r="B146" s="41" t="s">
        <v>147</v>
      </c>
      <c r="C146" s="40"/>
      <c r="D146" s="64" t="s">
        <v>133</v>
      </c>
    </row>
    <row r="147" spans="2:4" ht="15" x14ac:dyDescent="0.25">
      <c r="B147" s="41" t="s">
        <v>148</v>
      </c>
      <c r="C147" s="40"/>
      <c r="D147" s="45">
        <v>0.62345686846822068</v>
      </c>
    </row>
    <row r="148" spans="2:4" ht="15" x14ac:dyDescent="0.25">
      <c r="B148" s="41" t="s">
        <v>149</v>
      </c>
      <c r="C148" s="40"/>
      <c r="D148" s="45" t="s">
        <v>133</v>
      </c>
    </row>
  </sheetData>
  <mergeCells count="5">
    <mergeCell ref="A1:G1"/>
    <mergeCell ref="A2:G2"/>
    <mergeCell ref="A3:G3"/>
    <mergeCell ref="B127:F127"/>
    <mergeCell ref="B128:F1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5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261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26</v>
      </c>
      <c r="C7" s="11" t="s">
        <v>27</v>
      </c>
      <c r="D7" s="2" t="s">
        <v>22</v>
      </c>
      <c r="E7" s="46">
        <v>46133</v>
      </c>
      <c r="F7" s="51">
        <v>274.42215049999999</v>
      </c>
      <c r="G7" s="5">
        <v>4.0003291000000003E-2</v>
      </c>
    </row>
    <row r="8" spans="1:7" ht="25.5" x14ac:dyDescent="0.25">
      <c r="A8" s="6">
        <v>2</v>
      </c>
      <c r="B8" s="7" t="s">
        <v>23</v>
      </c>
      <c r="C8" s="11" t="s">
        <v>24</v>
      </c>
      <c r="D8" s="2" t="s">
        <v>25</v>
      </c>
      <c r="E8" s="46">
        <v>51426</v>
      </c>
      <c r="F8" s="51">
        <v>269.93507399999999</v>
      </c>
      <c r="G8" s="5">
        <v>3.9349197000000002E-2</v>
      </c>
    </row>
    <row r="9" spans="1:7" ht="25.5" x14ac:dyDescent="0.25">
      <c r="A9" s="6">
        <v>3</v>
      </c>
      <c r="B9" s="7" t="s">
        <v>151</v>
      </c>
      <c r="C9" s="11" t="s">
        <v>152</v>
      </c>
      <c r="D9" s="2" t="s">
        <v>153</v>
      </c>
      <c r="E9" s="46">
        <v>38000</v>
      </c>
      <c r="F9" s="51">
        <v>268.66000000000003</v>
      </c>
      <c r="G9" s="5">
        <v>3.9163325999999998E-2</v>
      </c>
    </row>
    <row r="10" spans="1:7" ht="15" x14ac:dyDescent="0.25">
      <c r="A10" s="6">
        <v>4</v>
      </c>
      <c r="B10" s="7" t="s">
        <v>154</v>
      </c>
      <c r="C10" s="11" t="s">
        <v>155</v>
      </c>
      <c r="D10" s="2" t="s">
        <v>19</v>
      </c>
      <c r="E10" s="46">
        <v>123534</v>
      </c>
      <c r="F10" s="51">
        <v>240.953067</v>
      </c>
      <c r="G10" s="5">
        <v>3.5124408000000003E-2</v>
      </c>
    </row>
    <row r="11" spans="1:7" ht="25.5" x14ac:dyDescent="0.25">
      <c r="A11" s="6">
        <v>5</v>
      </c>
      <c r="B11" s="7" t="s">
        <v>66</v>
      </c>
      <c r="C11" s="11" t="s">
        <v>67</v>
      </c>
      <c r="D11" s="2" t="s">
        <v>13</v>
      </c>
      <c r="E11" s="46">
        <v>163130</v>
      </c>
      <c r="F11" s="51">
        <v>229.44234499999999</v>
      </c>
      <c r="G11" s="5">
        <v>3.3446457999999998E-2</v>
      </c>
    </row>
    <row r="12" spans="1:7" ht="25.5" x14ac:dyDescent="0.25">
      <c r="A12" s="6">
        <v>6</v>
      </c>
      <c r="B12" s="7" t="s">
        <v>30</v>
      </c>
      <c r="C12" s="11" t="s">
        <v>31</v>
      </c>
      <c r="D12" s="2" t="s">
        <v>32</v>
      </c>
      <c r="E12" s="46">
        <v>147940</v>
      </c>
      <c r="F12" s="51">
        <v>208.07760999999999</v>
      </c>
      <c r="G12" s="5">
        <v>3.0332060000000001E-2</v>
      </c>
    </row>
    <row r="13" spans="1:7" ht="15" x14ac:dyDescent="0.25">
      <c r="A13" s="6">
        <v>7</v>
      </c>
      <c r="B13" s="7" t="s">
        <v>64</v>
      </c>
      <c r="C13" s="11" t="s">
        <v>65</v>
      </c>
      <c r="D13" s="2" t="s">
        <v>19</v>
      </c>
      <c r="E13" s="46">
        <v>18936</v>
      </c>
      <c r="F13" s="51">
        <v>189.69138000000001</v>
      </c>
      <c r="G13" s="5">
        <v>2.7651847E-2</v>
      </c>
    </row>
    <row r="14" spans="1:7" ht="25.5" x14ac:dyDescent="0.25">
      <c r="A14" s="6">
        <v>8</v>
      </c>
      <c r="B14" s="7" t="s">
        <v>98</v>
      </c>
      <c r="C14" s="11" t="s">
        <v>99</v>
      </c>
      <c r="D14" s="2" t="s">
        <v>22</v>
      </c>
      <c r="E14" s="46">
        <v>36855</v>
      </c>
      <c r="F14" s="51">
        <v>176.940855</v>
      </c>
      <c r="G14" s="5">
        <v>2.5793166999999999E-2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34808</v>
      </c>
      <c r="F15" s="51">
        <v>171.30757199999999</v>
      </c>
      <c r="G15" s="5">
        <v>2.4971988000000001E-2</v>
      </c>
    </row>
    <row r="16" spans="1:7" ht="38.25" x14ac:dyDescent="0.25">
      <c r="A16" s="6">
        <v>10</v>
      </c>
      <c r="B16" s="7" t="s">
        <v>86</v>
      </c>
      <c r="C16" s="11" t="s">
        <v>87</v>
      </c>
      <c r="D16" s="2" t="s">
        <v>88</v>
      </c>
      <c r="E16" s="46">
        <v>191867</v>
      </c>
      <c r="F16" s="51">
        <v>161.55201400000001</v>
      </c>
      <c r="G16" s="5">
        <v>2.3549892999999999E-2</v>
      </c>
    </row>
    <row r="17" spans="1:7" ht="25.5" x14ac:dyDescent="0.25">
      <c r="A17" s="6">
        <v>11</v>
      </c>
      <c r="B17" s="7" t="s">
        <v>161</v>
      </c>
      <c r="C17" s="11" t="s">
        <v>162</v>
      </c>
      <c r="D17" s="2" t="s">
        <v>163</v>
      </c>
      <c r="E17" s="46">
        <v>100000</v>
      </c>
      <c r="F17" s="51">
        <v>156.85</v>
      </c>
      <c r="G17" s="5">
        <v>2.2864466999999999E-2</v>
      </c>
    </row>
    <row r="18" spans="1:7" ht="15" x14ac:dyDescent="0.25">
      <c r="A18" s="6">
        <v>12</v>
      </c>
      <c r="B18" s="7" t="s">
        <v>170</v>
      </c>
      <c r="C18" s="11" t="s">
        <v>171</v>
      </c>
      <c r="D18" s="2" t="s">
        <v>172</v>
      </c>
      <c r="E18" s="46">
        <v>48741</v>
      </c>
      <c r="F18" s="51">
        <v>144.54143550000001</v>
      </c>
      <c r="G18" s="5">
        <v>2.1070213000000001E-2</v>
      </c>
    </row>
    <row r="19" spans="1:7" ht="15" x14ac:dyDescent="0.25">
      <c r="A19" s="6">
        <v>13</v>
      </c>
      <c r="B19" s="7" t="s">
        <v>168</v>
      </c>
      <c r="C19" s="11" t="s">
        <v>169</v>
      </c>
      <c r="D19" s="2" t="s">
        <v>19</v>
      </c>
      <c r="E19" s="46">
        <v>138867</v>
      </c>
      <c r="F19" s="51">
        <v>138.58926600000001</v>
      </c>
      <c r="G19" s="5">
        <v>2.0202548000000001E-2</v>
      </c>
    </row>
    <row r="20" spans="1:7" ht="15" x14ac:dyDescent="0.25">
      <c r="A20" s="6">
        <v>14</v>
      </c>
      <c r="B20" s="7" t="s">
        <v>229</v>
      </c>
      <c r="C20" s="11" t="s">
        <v>230</v>
      </c>
      <c r="D20" s="2" t="s">
        <v>175</v>
      </c>
      <c r="E20" s="46">
        <v>35774</v>
      </c>
      <c r="F20" s="51">
        <v>137.39004700000001</v>
      </c>
      <c r="G20" s="5">
        <v>2.0027735000000001E-2</v>
      </c>
    </row>
    <row r="21" spans="1:7" ht="25.5" x14ac:dyDescent="0.25">
      <c r="A21" s="6">
        <v>15</v>
      </c>
      <c r="B21" s="7" t="s">
        <v>193</v>
      </c>
      <c r="C21" s="11" t="s">
        <v>194</v>
      </c>
      <c r="D21" s="2" t="s">
        <v>163</v>
      </c>
      <c r="E21" s="46">
        <v>28448</v>
      </c>
      <c r="F21" s="51">
        <v>134.28878399999999</v>
      </c>
      <c r="G21" s="5">
        <v>1.9575655000000001E-2</v>
      </c>
    </row>
    <row r="22" spans="1:7" ht="15" x14ac:dyDescent="0.25">
      <c r="A22" s="6">
        <v>16</v>
      </c>
      <c r="B22" s="7" t="s">
        <v>54</v>
      </c>
      <c r="C22" s="11" t="s">
        <v>55</v>
      </c>
      <c r="D22" s="2" t="s">
        <v>19</v>
      </c>
      <c r="E22" s="46">
        <v>105670</v>
      </c>
      <c r="F22" s="51">
        <v>129.12873999999999</v>
      </c>
      <c r="G22" s="5">
        <v>1.8823461E-2</v>
      </c>
    </row>
    <row r="23" spans="1:7" ht="51" x14ac:dyDescent="0.25">
      <c r="A23" s="6">
        <v>17</v>
      </c>
      <c r="B23" s="7" t="s">
        <v>231</v>
      </c>
      <c r="C23" s="11" t="s">
        <v>232</v>
      </c>
      <c r="D23" s="2" t="s">
        <v>233</v>
      </c>
      <c r="E23" s="46">
        <v>55299</v>
      </c>
      <c r="F23" s="51">
        <v>128.459577</v>
      </c>
      <c r="G23" s="5">
        <v>1.8725914999999999E-2</v>
      </c>
    </row>
    <row r="24" spans="1:7" ht="25.5" x14ac:dyDescent="0.25">
      <c r="A24" s="6">
        <v>18</v>
      </c>
      <c r="B24" s="7" t="s">
        <v>91</v>
      </c>
      <c r="C24" s="11" t="s">
        <v>92</v>
      </c>
      <c r="D24" s="2" t="s">
        <v>93</v>
      </c>
      <c r="E24" s="46">
        <v>40891</v>
      </c>
      <c r="F24" s="51">
        <v>126.434972</v>
      </c>
      <c r="G24" s="5">
        <v>1.8430782E-2</v>
      </c>
    </row>
    <row r="25" spans="1:7" ht="25.5" x14ac:dyDescent="0.25">
      <c r="A25" s="6">
        <v>19</v>
      </c>
      <c r="B25" s="7" t="s">
        <v>75</v>
      </c>
      <c r="C25" s="11" t="s">
        <v>76</v>
      </c>
      <c r="D25" s="2" t="s">
        <v>22</v>
      </c>
      <c r="E25" s="46">
        <v>76551</v>
      </c>
      <c r="F25" s="51">
        <v>125.773293</v>
      </c>
      <c r="G25" s="5">
        <v>1.8334328E-2</v>
      </c>
    </row>
    <row r="26" spans="1:7" ht="15" x14ac:dyDescent="0.25">
      <c r="A26" s="6">
        <v>20</v>
      </c>
      <c r="B26" s="7" t="s">
        <v>61</v>
      </c>
      <c r="C26" s="11" t="s">
        <v>62</v>
      </c>
      <c r="D26" s="2" t="s">
        <v>63</v>
      </c>
      <c r="E26" s="46">
        <v>48192</v>
      </c>
      <c r="F26" s="51">
        <v>124.43174399999999</v>
      </c>
      <c r="G26" s="5">
        <v>1.8138766000000001E-2</v>
      </c>
    </row>
    <row r="27" spans="1:7" ht="15" x14ac:dyDescent="0.25">
      <c r="A27" s="6">
        <v>21</v>
      </c>
      <c r="B27" s="7" t="s">
        <v>166</v>
      </c>
      <c r="C27" s="11" t="s">
        <v>167</v>
      </c>
      <c r="D27" s="2" t="s">
        <v>16</v>
      </c>
      <c r="E27" s="46">
        <v>52406</v>
      </c>
      <c r="F27" s="51">
        <v>124.254626</v>
      </c>
      <c r="G27" s="5">
        <v>1.8112947000000001E-2</v>
      </c>
    </row>
    <row r="28" spans="1:7" ht="15" x14ac:dyDescent="0.25">
      <c r="A28" s="6">
        <v>22</v>
      </c>
      <c r="B28" s="7" t="s">
        <v>173</v>
      </c>
      <c r="C28" s="11" t="s">
        <v>174</v>
      </c>
      <c r="D28" s="2" t="s">
        <v>175</v>
      </c>
      <c r="E28" s="46">
        <v>51995</v>
      </c>
      <c r="F28" s="51">
        <v>122.70820000000001</v>
      </c>
      <c r="G28" s="5">
        <v>1.7887520000000001E-2</v>
      </c>
    </row>
    <row r="29" spans="1:7" ht="15" x14ac:dyDescent="0.25">
      <c r="A29" s="6">
        <v>23</v>
      </c>
      <c r="B29" s="7" t="s">
        <v>219</v>
      </c>
      <c r="C29" s="11" t="s">
        <v>220</v>
      </c>
      <c r="D29" s="2" t="s">
        <v>63</v>
      </c>
      <c r="E29" s="46">
        <v>48000</v>
      </c>
      <c r="F29" s="51">
        <v>120.504</v>
      </c>
      <c r="G29" s="5">
        <v>1.7566208E-2</v>
      </c>
    </row>
    <row r="30" spans="1:7" ht="25.5" x14ac:dyDescent="0.25">
      <c r="A30" s="6">
        <v>24</v>
      </c>
      <c r="B30" s="7" t="s">
        <v>20</v>
      </c>
      <c r="C30" s="11" t="s">
        <v>21</v>
      </c>
      <c r="D30" s="2" t="s">
        <v>22</v>
      </c>
      <c r="E30" s="46">
        <v>16156</v>
      </c>
      <c r="F30" s="51">
        <v>118.609274</v>
      </c>
      <c r="G30" s="5">
        <v>1.7290007999999999E-2</v>
      </c>
    </row>
    <row r="31" spans="1:7" ht="25.5" x14ac:dyDescent="0.25">
      <c r="A31" s="6">
        <v>25</v>
      </c>
      <c r="B31" s="7" t="s">
        <v>49</v>
      </c>
      <c r="C31" s="11" t="s">
        <v>50</v>
      </c>
      <c r="D31" s="2" t="s">
        <v>13</v>
      </c>
      <c r="E31" s="46">
        <v>119159</v>
      </c>
      <c r="F31" s="51">
        <v>116.1204455</v>
      </c>
      <c r="G31" s="5">
        <v>1.6927205000000001E-2</v>
      </c>
    </row>
    <row r="32" spans="1:7" ht="25.5" x14ac:dyDescent="0.25">
      <c r="A32" s="6">
        <v>26</v>
      </c>
      <c r="B32" s="7" t="s">
        <v>204</v>
      </c>
      <c r="C32" s="11" t="s">
        <v>205</v>
      </c>
      <c r="D32" s="2" t="s">
        <v>160</v>
      </c>
      <c r="E32" s="46">
        <v>108643</v>
      </c>
      <c r="F32" s="51">
        <v>115.16158</v>
      </c>
      <c r="G32" s="5">
        <v>1.6787428E-2</v>
      </c>
    </row>
    <row r="33" spans="1:7" ht="25.5" x14ac:dyDescent="0.25">
      <c r="A33" s="6">
        <v>27</v>
      </c>
      <c r="B33" s="7" t="s">
        <v>241</v>
      </c>
      <c r="C33" s="11" t="s">
        <v>242</v>
      </c>
      <c r="D33" s="2" t="s">
        <v>243</v>
      </c>
      <c r="E33" s="46">
        <v>30858</v>
      </c>
      <c r="F33" s="51">
        <v>113.187144</v>
      </c>
      <c r="G33" s="5">
        <v>1.6499608999999998E-2</v>
      </c>
    </row>
    <row r="34" spans="1:7" ht="25.5" x14ac:dyDescent="0.25">
      <c r="A34" s="6">
        <v>28</v>
      </c>
      <c r="B34" s="7" t="s">
        <v>191</v>
      </c>
      <c r="C34" s="11" t="s">
        <v>192</v>
      </c>
      <c r="D34" s="2" t="s">
        <v>160</v>
      </c>
      <c r="E34" s="46">
        <v>34372</v>
      </c>
      <c r="F34" s="51">
        <v>112.46518399999999</v>
      </c>
      <c r="G34" s="5">
        <v>1.6394367E-2</v>
      </c>
    </row>
    <row r="35" spans="1:7" ht="25.5" x14ac:dyDescent="0.25">
      <c r="A35" s="6">
        <v>29</v>
      </c>
      <c r="B35" s="7" t="s">
        <v>195</v>
      </c>
      <c r="C35" s="11" t="s">
        <v>839</v>
      </c>
      <c r="D35" s="2" t="s">
        <v>53</v>
      </c>
      <c r="E35" s="46">
        <v>6059</v>
      </c>
      <c r="F35" s="51">
        <v>107.341244</v>
      </c>
      <c r="G35" s="5">
        <v>1.5647436000000001E-2</v>
      </c>
    </row>
    <row r="36" spans="1:7" ht="25.5" x14ac:dyDescent="0.25">
      <c r="A36" s="6">
        <v>30</v>
      </c>
      <c r="B36" s="7" t="s">
        <v>187</v>
      </c>
      <c r="C36" s="11" t="s">
        <v>188</v>
      </c>
      <c r="D36" s="2" t="s">
        <v>44</v>
      </c>
      <c r="E36" s="46">
        <v>26374</v>
      </c>
      <c r="F36" s="51">
        <v>107.144375</v>
      </c>
      <c r="G36" s="5">
        <v>1.5618738E-2</v>
      </c>
    </row>
    <row r="37" spans="1:7" ht="15" x14ac:dyDescent="0.25">
      <c r="A37" s="6">
        <v>31</v>
      </c>
      <c r="B37" s="7" t="s">
        <v>202</v>
      </c>
      <c r="C37" s="11" t="s">
        <v>203</v>
      </c>
      <c r="D37" s="2" t="s">
        <v>81</v>
      </c>
      <c r="E37" s="46">
        <v>95131</v>
      </c>
      <c r="F37" s="51">
        <v>103.6452245</v>
      </c>
      <c r="G37" s="5">
        <v>1.5108656999999999E-2</v>
      </c>
    </row>
    <row r="38" spans="1:7" ht="15" x14ac:dyDescent="0.25">
      <c r="A38" s="6">
        <v>32</v>
      </c>
      <c r="B38" s="7" t="s">
        <v>198</v>
      </c>
      <c r="C38" s="11" t="s">
        <v>199</v>
      </c>
      <c r="D38" s="2" t="s">
        <v>25</v>
      </c>
      <c r="E38" s="46">
        <v>150000</v>
      </c>
      <c r="F38" s="51">
        <v>100.8</v>
      </c>
      <c r="G38" s="5">
        <v>1.4693899999999999E-2</v>
      </c>
    </row>
    <row r="39" spans="1:7" ht="15" x14ac:dyDescent="0.25">
      <c r="A39" s="6">
        <v>33</v>
      </c>
      <c r="B39" s="7" t="s">
        <v>184</v>
      </c>
      <c r="C39" s="11" t="s">
        <v>185</v>
      </c>
      <c r="D39" s="2" t="s">
        <v>186</v>
      </c>
      <c r="E39" s="46">
        <v>59674</v>
      </c>
      <c r="F39" s="51">
        <v>96.642043000000001</v>
      </c>
      <c r="G39" s="5">
        <v>1.4087783E-2</v>
      </c>
    </row>
    <row r="40" spans="1:7" ht="15" x14ac:dyDescent="0.25">
      <c r="A40" s="6">
        <v>34</v>
      </c>
      <c r="B40" s="7" t="s">
        <v>182</v>
      </c>
      <c r="C40" s="11" t="s">
        <v>183</v>
      </c>
      <c r="D40" s="2" t="s">
        <v>172</v>
      </c>
      <c r="E40" s="46">
        <v>9085</v>
      </c>
      <c r="F40" s="51">
        <v>95.824037500000003</v>
      </c>
      <c r="G40" s="5">
        <v>1.396854E-2</v>
      </c>
    </row>
    <row r="41" spans="1:7" ht="25.5" x14ac:dyDescent="0.25">
      <c r="A41" s="6">
        <v>35</v>
      </c>
      <c r="B41" s="7" t="s">
        <v>56</v>
      </c>
      <c r="C41" s="11" t="s">
        <v>57</v>
      </c>
      <c r="D41" s="2" t="s">
        <v>32</v>
      </c>
      <c r="E41" s="46">
        <v>20760</v>
      </c>
      <c r="F41" s="51">
        <v>94.198499999999996</v>
      </c>
      <c r="G41" s="5">
        <v>1.3731581E-2</v>
      </c>
    </row>
    <row r="42" spans="1:7" ht="15" x14ac:dyDescent="0.25">
      <c r="A42" s="6">
        <v>36</v>
      </c>
      <c r="B42" s="7" t="s">
        <v>234</v>
      </c>
      <c r="C42" s="11" t="s">
        <v>235</v>
      </c>
      <c r="D42" s="2" t="s">
        <v>172</v>
      </c>
      <c r="E42" s="46">
        <v>12784</v>
      </c>
      <c r="F42" s="51">
        <v>90.791967999999997</v>
      </c>
      <c r="G42" s="5">
        <v>1.3235001E-2</v>
      </c>
    </row>
    <row r="43" spans="1:7" ht="15" x14ac:dyDescent="0.25">
      <c r="A43" s="6">
        <v>37</v>
      </c>
      <c r="B43" s="7" t="s">
        <v>189</v>
      </c>
      <c r="C43" s="11" t="s">
        <v>190</v>
      </c>
      <c r="D43" s="2" t="s">
        <v>172</v>
      </c>
      <c r="E43" s="46">
        <v>24830</v>
      </c>
      <c r="F43" s="51">
        <v>90.579840000000004</v>
      </c>
      <c r="G43" s="5">
        <v>1.3204079000000001E-2</v>
      </c>
    </row>
    <row r="44" spans="1:7" ht="15" x14ac:dyDescent="0.25">
      <c r="A44" s="6">
        <v>38</v>
      </c>
      <c r="B44" s="7" t="s">
        <v>236</v>
      </c>
      <c r="C44" s="11" t="s">
        <v>237</v>
      </c>
      <c r="D44" s="2" t="s">
        <v>238</v>
      </c>
      <c r="E44" s="46">
        <v>12965</v>
      </c>
      <c r="F44" s="51">
        <v>88.226825000000005</v>
      </c>
      <c r="G44" s="5">
        <v>1.2861073000000001E-2</v>
      </c>
    </row>
    <row r="45" spans="1:7" ht="15" x14ac:dyDescent="0.25">
      <c r="A45" s="6">
        <v>39</v>
      </c>
      <c r="B45" s="7" t="s">
        <v>239</v>
      </c>
      <c r="C45" s="11" t="s">
        <v>240</v>
      </c>
      <c r="D45" s="2" t="s">
        <v>175</v>
      </c>
      <c r="E45" s="46">
        <v>28709</v>
      </c>
      <c r="F45" s="51">
        <v>78.232024999999993</v>
      </c>
      <c r="G45" s="5">
        <v>1.1404103000000001E-2</v>
      </c>
    </row>
    <row r="46" spans="1:7" ht="15" x14ac:dyDescent="0.25">
      <c r="A46" s="6">
        <v>40</v>
      </c>
      <c r="B46" s="7" t="s">
        <v>77</v>
      </c>
      <c r="C46" s="11" t="s">
        <v>78</v>
      </c>
      <c r="D46" s="2" t="s">
        <v>63</v>
      </c>
      <c r="E46" s="46">
        <v>30000</v>
      </c>
      <c r="F46" s="51">
        <v>77.069999999999993</v>
      </c>
      <c r="G46" s="5">
        <v>1.1234711E-2</v>
      </c>
    </row>
    <row r="47" spans="1:7" ht="15" x14ac:dyDescent="0.25">
      <c r="A47" s="6">
        <v>41</v>
      </c>
      <c r="B47" s="7" t="s">
        <v>211</v>
      </c>
      <c r="C47" s="11" t="s">
        <v>212</v>
      </c>
      <c r="D47" s="2" t="s">
        <v>153</v>
      </c>
      <c r="E47" s="46">
        <v>37272</v>
      </c>
      <c r="F47" s="51">
        <v>73.798559999999995</v>
      </c>
      <c r="G47" s="5">
        <v>1.0757823999999999E-2</v>
      </c>
    </row>
    <row r="48" spans="1:7" ht="15" x14ac:dyDescent="0.25">
      <c r="A48" s="6">
        <v>42</v>
      </c>
      <c r="B48" s="7" t="s">
        <v>200</v>
      </c>
      <c r="C48" s="11" t="s">
        <v>201</v>
      </c>
      <c r="D48" s="2" t="s">
        <v>172</v>
      </c>
      <c r="E48" s="46">
        <v>56181</v>
      </c>
      <c r="F48" s="51">
        <v>73.007209500000002</v>
      </c>
      <c r="G48" s="5">
        <v>1.0642466999999999E-2</v>
      </c>
    </row>
    <row r="49" spans="1:7" ht="15" x14ac:dyDescent="0.25">
      <c r="A49" s="6">
        <v>43</v>
      </c>
      <c r="B49" s="7" t="s">
        <v>72</v>
      </c>
      <c r="C49" s="11" t="s">
        <v>838</v>
      </c>
      <c r="D49" s="2" t="s">
        <v>63</v>
      </c>
      <c r="E49" s="46">
        <v>26761</v>
      </c>
      <c r="F49" s="51">
        <v>72.629354000000006</v>
      </c>
      <c r="G49" s="5">
        <v>1.0587386000000001E-2</v>
      </c>
    </row>
    <row r="50" spans="1:7" ht="51" x14ac:dyDescent="0.25">
      <c r="A50" s="6">
        <v>44</v>
      </c>
      <c r="B50" s="7" t="s">
        <v>244</v>
      </c>
      <c r="C50" s="11" t="s">
        <v>245</v>
      </c>
      <c r="D50" s="2" t="s">
        <v>233</v>
      </c>
      <c r="E50" s="46">
        <v>37596</v>
      </c>
      <c r="F50" s="51">
        <v>70.548894000000004</v>
      </c>
      <c r="G50" s="5">
        <v>1.0284111E-2</v>
      </c>
    </row>
    <row r="51" spans="1:7" ht="15" x14ac:dyDescent="0.25">
      <c r="A51" s="6">
        <v>45</v>
      </c>
      <c r="B51" s="7" t="s">
        <v>246</v>
      </c>
      <c r="C51" s="11" t="s">
        <v>247</v>
      </c>
      <c r="D51" s="2" t="s">
        <v>208</v>
      </c>
      <c r="E51" s="46">
        <v>71025</v>
      </c>
      <c r="F51" s="51">
        <v>68.716687500000006</v>
      </c>
      <c r="G51" s="5">
        <v>1.0017025000000001E-2</v>
      </c>
    </row>
    <row r="52" spans="1:7" ht="25.5" x14ac:dyDescent="0.25">
      <c r="A52" s="6">
        <v>46</v>
      </c>
      <c r="B52" s="7" t="s">
        <v>180</v>
      </c>
      <c r="C52" s="11" t="s">
        <v>181</v>
      </c>
      <c r="D52" s="2" t="s">
        <v>53</v>
      </c>
      <c r="E52" s="46">
        <v>40763</v>
      </c>
      <c r="F52" s="51">
        <v>68.237262000000001</v>
      </c>
      <c r="G52" s="5">
        <v>9.9471379999999995E-3</v>
      </c>
    </row>
    <row r="53" spans="1:7" ht="15" x14ac:dyDescent="0.25">
      <c r="A53" s="6">
        <v>47</v>
      </c>
      <c r="B53" s="7" t="s">
        <v>248</v>
      </c>
      <c r="C53" s="11" t="s">
        <v>249</v>
      </c>
      <c r="D53" s="2" t="s">
        <v>208</v>
      </c>
      <c r="E53" s="46">
        <v>7400</v>
      </c>
      <c r="F53" s="51">
        <v>63.839799999999997</v>
      </c>
      <c r="G53" s="5">
        <v>9.3061080000000004E-3</v>
      </c>
    </row>
    <row r="54" spans="1:7" ht="15" x14ac:dyDescent="0.25">
      <c r="A54" s="6">
        <v>48</v>
      </c>
      <c r="B54" s="7" t="s">
        <v>206</v>
      </c>
      <c r="C54" s="11" t="s">
        <v>207</v>
      </c>
      <c r="D54" s="2" t="s">
        <v>208</v>
      </c>
      <c r="E54" s="46">
        <v>11552</v>
      </c>
      <c r="F54" s="51">
        <v>62.623392000000003</v>
      </c>
      <c r="G54" s="5">
        <v>9.1287880000000005E-3</v>
      </c>
    </row>
    <row r="55" spans="1:7" ht="25.5" x14ac:dyDescent="0.25">
      <c r="A55" s="6">
        <v>49</v>
      </c>
      <c r="B55" s="7" t="s">
        <v>250</v>
      </c>
      <c r="C55" s="11" t="s">
        <v>251</v>
      </c>
      <c r="D55" s="2" t="s">
        <v>32</v>
      </c>
      <c r="E55" s="46">
        <v>58394</v>
      </c>
      <c r="F55" s="51">
        <v>60.612971999999999</v>
      </c>
      <c r="G55" s="5">
        <v>8.8357239999999997E-3</v>
      </c>
    </row>
    <row r="56" spans="1:7" ht="15" x14ac:dyDescent="0.25">
      <c r="A56" s="6">
        <v>50</v>
      </c>
      <c r="B56" s="7" t="s">
        <v>252</v>
      </c>
      <c r="C56" s="11" t="s">
        <v>253</v>
      </c>
      <c r="D56" s="2" t="s">
        <v>186</v>
      </c>
      <c r="E56" s="46">
        <v>50605</v>
      </c>
      <c r="F56" s="51">
        <v>53.0593425</v>
      </c>
      <c r="G56" s="5">
        <v>7.7346100000000003E-3</v>
      </c>
    </row>
    <row r="57" spans="1:7" ht="25.5" x14ac:dyDescent="0.25">
      <c r="A57" s="6">
        <v>51</v>
      </c>
      <c r="B57" s="7" t="s">
        <v>215</v>
      </c>
      <c r="C57" s="11" t="s">
        <v>216</v>
      </c>
      <c r="D57" s="2" t="s">
        <v>53</v>
      </c>
      <c r="E57" s="46">
        <v>16740</v>
      </c>
      <c r="F57" s="51">
        <v>51.040260000000004</v>
      </c>
      <c r="G57" s="5">
        <v>7.4402829999999998E-3</v>
      </c>
    </row>
    <row r="58" spans="1:7" ht="25.5" x14ac:dyDescent="0.25">
      <c r="A58" s="6">
        <v>52</v>
      </c>
      <c r="B58" s="7" t="s">
        <v>82</v>
      </c>
      <c r="C58" s="11" t="s">
        <v>83</v>
      </c>
      <c r="D58" s="2" t="s">
        <v>32</v>
      </c>
      <c r="E58" s="46">
        <v>33263</v>
      </c>
      <c r="F58" s="51">
        <v>50.958916000000002</v>
      </c>
      <c r="G58" s="5">
        <v>7.4284249999999998E-3</v>
      </c>
    </row>
    <row r="59" spans="1:7" ht="15" x14ac:dyDescent="0.25">
      <c r="A59" s="6">
        <v>53</v>
      </c>
      <c r="B59" s="7" t="s">
        <v>217</v>
      </c>
      <c r="C59" s="11" t="s">
        <v>218</v>
      </c>
      <c r="D59" s="2" t="s">
        <v>186</v>
      </c>
      <c r="E59" s="46">
        <v>19140</v>
      </c>
      <c r="F59" s="51">
        <v>48.98883</v>
      </c>
      <c r="G59" s="5">
        <v>7.1412400000000001E-3</v>
      </c>
    </row>
    <row r="60" spans="1:7" ht="15" x14ac:dyDescent="0.25">
      <c r="A60" s="6">
        <v>54</v>
      </c>
      <c r="B60" s="7" t="s">
        <v>221</v>
      </c>
      <c r="C60" s="11" t="s">
        <v>222</v>
      </c>
      <c r="D60" s="2" t="s">
        <v>223</v>
      </c>
      <c r="E60" s="46">
        <v>3000</v>
      </c>
      <c r="F60" s="51">
        <v>42.466500000000003</v>
      </c>
      <c r="G60" s="5">
        <v>6.1904610000000004E-3</v>
      </c>
    </row>
    <row r="61" spans="1:7" ht="38.25" x14ac:dyDescent="0.25">
      <c r="A61" s="6">
        <v>55</v>
      </c>
      <c r="B61" s="7" t="s">
        <v>254</v>
      </c>
      <c r="C61" s="11" t="s">
        <v>255</v>
      </c>
      <c r="D61" s="2" t="s">
        <v>256</v>
      </c>
      <c r="E61" s="46">
        <v>35911</v>
      </c>
      <c r="F61" s="51">
        <v>37.221751500000003</v>
      </c>
      <c r="G61" s="5">
        <v>5.4259199999999999E-3</v>
      </c>
    </row>
    <row r="62" spans="1:7" ht="15" x14ac:dyDescent="0.25">
      <c r="A62" s="6">
        <v>56</v>
      </c>
      <c r="B62" s="7" t="s">
        <v>102</v>
      </c>
      <c r="C62" s="11" t="s">
        <v>103</v>
      </c>
      <c r="D62" s="2" t="s">
        <v>63</v>
      </c>
      <c r="E62" s="46">
        <v>22460</v>
      </c>
      <c r="F62" s="51">
        <v>23.987279999999998</v>
      </c>
      <c r="G62" s="5">
        <v>3.4966929999999999E-3</v>
      </c>
    </row>
    <row r="63" spans="1:7" ht="25.5" x14ac:dyDescent="0.25">
      <c r="A63" s="6">
        <v>57</v>
      </c>
      <c r="B63" s="7" t="s">
        <v>224</v>
      </c>
      <c r="C63" s="11" t="s">
        <v>225</v>
      </c>
      <c r="D63" s="2" t="s">
        <v>160</v>
      </c>
      <c r="E63" s="46">
        <v>19647</v>
      </c>
      <c r="F63" s="51">
        <v>17.142007499999998</v>
      </c>
      <c r="G63" s="5">
        <v>2.4988390000000001E-3</v>
      </c>
    </row>
    <row r="64" spans="1:7" ht="25.5" x14ac:dyDescent="0.25">
      <c r="A64" s="6">
        <v>58</v>
      </c>
      <c r="B64" s="7" t="s">
        <v>226</v>
      </c>
      <c r="C64" s="11" t="s">
        <v>227</v>
      </c>
      <c r="D64" s="2" t="s">
        <v>44</v>
      </c>
      <c r="E64" s="46">
        <v>67267</v>
      </c>
      <c r="F64" s="51">
        <v>11.166321999999999</v>
      </c>
      <c r="G64" s="5">
        <v>1.627746E-3</v>
      </c>
    </row>
    <row r="65" spans="1:7" ht="15" x14ac:dyDescent="0.25">
      <c r="A65" s="6">
        <v>59</v>
      </c>
      <c r="B65" s="7" t="s">
        <v>257</v>
      </c>
      <c r="C65" s="11" t="s">
        <v>258</v>
      </c>
      <c r="D65" s="2" t="s">
        <v>243</v>
      </c>
      <c r="E65" s="46">
        <v>2259</v>
      </c>
      <c r="F65" s="51">
        <v>7.6060530000000002</v>
      </c>
      <c r="G65" s="5">
        <v>1.108756E-3</v>
      </c>
    </row>
    <row r="66" spans="1:7" ht="15" x14ac:dyDescent="0.25">
      <c r="A66" s="6">
        <v>60</v>
      </c>
      <c r="B66" s="7" t="s">
        <v>259</v>
      </c>
      <c r="C66" s="11" t="s">
        <v>260</v>
      </c>
      <c r="D66" s="2" t="s">
        <v>172</v>
      </c>
      <c r="E66" s="46">
        <v>310</v>
      </c>
      <c r="F66" s="51">
        <v>1.6093649999999999</v>
      </c>
      <c r="G66" s="5">
        <v>2.3460199999999999E-4</v>
      </c>
    </row>
    <row r="67" spans="1:7" ht="15" x14ac:dyDescent="0.25">
      <c r="A67" s="6">
        <v>61</v>
      </c>
      <c r="B67" s="7" t="s">
        <v>262</v>
      </c>
      <c r="C67" s="11" t="s">
        <v>263</v>
      </c>
      <c r="D67" s="2" t="s">
        <v>172</v>
      </c>
      <c r="E67" s="46">
        <v>1253</v>
      </c>
      <c r="F67" s="51">
        <v>0.96230400000000005</v>
      </c>
      <c r="G67" s="5">
        <v>1.40278E-4</v>
      </c>
    </row>
    <row r="68" spans="1:7" ht="15" x14ac:dyDescent="0.25">
      <c r="A68" s="1"/>
      <c r="B68" s="2"/>
      <c r="C68" s="8" t="s">
        <v>104</v>
      </c>
      <c r="D68" s="12"/>
      <c r="E68" s="48"/>
      <c r="F68" s="53">
        <v>6570.5995239999984</v>
      </c>
      <c r="G68" s="13">
        <v>0.95781482300000031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"/>
      <c r="B70" s="2"/>
      <c r="C70" s="8" t="s">
        <v>105</v>
      </c>
      <c r="D70" s="9"/>
      <c r="E70" s="47"/>
      <c r="F70" s="52"/>
      <c r="G70" s="10"/>
    </row>
    <row r="71" spans="1:7" ht="15" x14ac:dyDescent="0.25">
      <c r="A71" s="1"/>
      <c r="B71" s="2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15"/>
      <c r="E72" s="46"/>
      <c r="F72" s="51"/>
      <c r="G72" s="5"/>
    </row>
    <row r="73" spans="1:7" ht="15" x14ac:dyDescent="0.25">
      <c r="A73" s="16"/>
      <c r="B73" s="17"/>
      <c r="C73" s="8" t="s">
        <v>106</v>
      </c>
      <c r="D73" s="9"/>
      <c r="E73" s="47"/>
      <c r="F73" s="52"/>
      <c r="G73" s="10"/>
    </row>
    <row r="74" spans="1:7" ht="15" x14ac:dyDescent="0.25">
      <c r="A74" s="18"/>
      <c r="B74" s="19"/>
      <c r="C74" s="8" t="s">
        <v>104</v>
      </c>
      <c r="D74" s="20"/>
      <c r="E74" s="49"/>
      <c r="F74" s="54">
        <v>0</v>
      </c>
      <c r="G74" s="21">
        <v>0</v>
      </c>
    </row>
    <row r="75" spans="1:7" ht="15" x14ac:dyDescent="0.25">
      <c r="A75" s="18"/>
      <c r="B75" s="19"/>
      <c r="C75" s="14"/>
      <c r="D75" s="22"/>
      <c r="E75" s="50"/>
      <c r="F75" s="55"/>
      <c r="G75" s="23"/>
    </row>
    <row r="76" spans="1:7" ht="15" x14ac:dyDescent="0.25">
      <c r="A76" s="1"/>
      <c r="B76" s="2"/>
      <c r="C76" s="8" t="s">
        <v>108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109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15" x14ac:dyDescent="0.25">
      <c r="A82" s="1"/>
      <c r="B82" s="2"/>
      <c r="C82" s="8" t="s">
        <v>110</v>
      </c>
      <c r="D82" s="9"/>
      <c r="E82" s="47"/>
      <c r="F82" s="52"/>
      <c r="G82" s="10"/>
    </row>
    <row r="83" spans="1:7" ht="15" x14ac:dyDescent="0.25">
      <c r="A83" s="1"/>
      <c r="B83" s="2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1"/>
      <c r="B84" s="2"/>
      <c r="C84" s="14"/>
      <c r="D84" s="4"/>
      <c r="E84" s="46"/>
      <c r="F84" s="51"/>
      <c r="G84" s="5"/>
    </row>
    <row r="85" spans="1:7" ht="25.5" x14ac:dyDescent="0.25">
      <c r="A85" s="6"/>
      <c r="B85" s="7"/>
      <c r="C85" s="24" t="s">
        <v>111</v>
      </c>
      <c r="D85" s="25"/>
      <c r="E85" s="48"/>
      <c r="F85" s="53">
        <v>6570.5995239999984</v>
      </c>
      <c r="G85" s="13">
        <v>0.95781482300000031</v>
      </c>
    </row>
    <row r="86" spans="1:7" ht="15" x14ac:dyDescent="0.25">
      <c r="A86" s="1"/>
      <c r="B86" s="2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112</v>
      </c>
      <c r="D87" s="4"/>
      <c r="E87" s="46"/>
      <c r="F87" s="51"/>
      <c r="G87" s="5"/>
    </row>
    <row r="88" spans="1:7" ht="25.5" x14ac:dyDescent="0.25">
      <c r="A88" s="1"/>
      <c r="B88" s="2"/>
      <c r="C88" s="8" t="s">
        <v>10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1"/>
      <c r="G90" s="5"/>
    </row>
    <row r="91" spans="1:7" ht="15" x14ac:dyDescent="0.25">
      <c r="A91" s="1"/>
      <c r="B91" s="26"/>
      <c r="C91" s="8" t="s">
        <v>113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4"/>
      <c r="E93" s="46"/>
      <c r="F93" s="56"/>
      <c r="G93" s="27"/>
    </row>
    <row r="94" spans="1:7" ht="15" x14ac:dyDescent="0.25">
      <c r="A94" s="1"/>
      <c r="B94" s="2"/>
      <c r="C94" s="8" t="s">
        <v>114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1"/>
      <c r="B96" s="2"/>
      <c r="C96" s="14"/>
      <c r="D96" s="4"/>
      <c r="E96" s="46"/>
      <c r="F96" s="51"/>
      <c r="G96" s="5"/>
    </row>
    <row r="97" spans="1:7" ht="25.5" x14ac:dyDescent="0.25">
      <c r="A97" s="1"/>
      <c r="B97" s="26"/>
      <c r="C97" s="8" t="s">
        <v>115</v>
      </c>
      <c r="D97" s="9"/>
      <c r="E97" s="47"/>
      <c r="F97" s="52"/>
      <c r="G97" s="10"/>
    </row>
    <row r="98" spans="1:7" ht="15" x14ac:dyDescent="0.25">
      <c r="A98" s="6"/>
      <c r="B98" s="7"/>
      <c r="C98" s="8" t="s">
        <v>104</v>
      </c>
      <c r="D98" s="12"/>
      <c r="E98" s="48"/>
      <c r="F98" s="53">
        <v>0</v>
      </c>
      <c r="G98" s="13">
        <v>0</v>
      </c>
    </row>
    <row r="99" spans="1:7" ht="15" x14ac:dyDescent="0.25">
      <c r="A99" s="6"/>
      <c r="B99" s="7"/>
      <c r="C99" s="14"/>
      <c r="D99" s="4"/>
      <c r="E99" s="46"/>
      <c r="F99" s="51"/>
      <c r="G99" s="5"/>
    </row>
    <row r="100" spans="1:7" ht="15" x14ac:dyDescent="0.25">
      <c r="A100" s="6"/>
      <c r="B100" s="7"/>
      <c r="C100" s="28" t="s">
        <v>116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1"/>
      <c r="D101" s="4"/>
      <c r="E101" s="46"/>
      <c r="F101" s="51"/>
      <c r="G101" s="5"/>
    </row>
    <row r="102" spans="1:7" ht="15" x14ac:dyDescent="0.25">
      <c r="A102" s="1"/>
      <c r="B102" s="2"/>
      <c r="C102" s="3" t="s">
        <v>117</v>
      </c>
      <c r="D102" s="4"/>
      <c r="E102" s="46"/>
      <c r="F102" s="51"/>
      <c r="G102" s="5"/>
    </row>
    <row r="103" spans="1:7" ht="15" x14ac:dyDescent="0.25">
      <c r="A103" s="6"/>
      <c r="B103" s="7"/>
      <c r="C103" s="8" t="s">
        <v>118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119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120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6"/>
      <c r="B112" s="7"/>
      <c r="C112" s="8" t="s">
        <v>121</v>
      </c>
      <c r="D112" s="9"/>
      <c r="E112" s="47"/>
      <c r="F112" s="52"/>
      <c r="G112" s="10"/>
    </row>
    <row r="113" spans="1:7" ht="15" x14ac:dyDescent="0.25">
      <c r="A113" s="6">
        <v>1</v>
      </c>
      <c r="B113" s="7"/>
      <c r="C113" s="11" t="s">
        <v>840</v>
      </c>
      <c r="D113" s="15"/>
      <c r="E113" s="46"/>
      <c r="F113" s="51">
        <v>65.968606199999996</v>
      </c>
      <c r="G113" s="5">
        <v>9.6164300000000005E-3</v>
      </c>
    </row>
    <row r="114" spans="1:7" ht="15" x14ac:dyDescent="0.25">
      <c r="A114" s="6"/>
      <c r="B114" s="7"/>
      <c r="C114" s="8" t="s">
        <v>104</v>
      </c>
      <c r="D114" s="25"/>
      <c r="E114" s="48"/>
      <c r="F114" s="53">
        <v>65.968606199999996</v>
      </c>
      <c r="G114" s="13">
        <v>9.6164300000000005E-3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24" t="s">
        <v>122</v>
      </c>
      <c r="D116" s="25"/>
      <c r="E116" s="48"/>
      <c r="F116" s="53">
        <v>65.968606199999996</v>
      </c>
      <c r="G116" s="13">
        <v>9.6164300000000005E-3</v>
      </c>
    </row>
    <row r="117" spans="1:7" ht="15" x14ac:dyDescent="0.25">
      <c r="A117" s="6"/>
      <c r="B117" s="7"/>
      <c r="C117" s="29"/>
      <c r="D117" s="7"/>
      <c r="E117" s="46"/>
      <c r="F117" s="51"/>
      <c r="G117" s="5"/>
    </row>
    <row r="118" spans="1:7" ht="15" x14ac:dyDescent="0.25">
      <c r="A118" s="1"/>
      <c r="B118" s="2"/>
      <c r="C118" s="3" t="s">
        <v>123</v>
      </c>
      <c r="D118" s="4"/>
      <c r="E118" s="46"/>
      <c r="F118" s="51"/>
      <c r="G118" s="5"/>
    </row>
    <row r="119" spans="1:7" ht="25.5" x14ac:dyDescent="0.25">
      <c r="A119" s="6"/>
      <c r="B119" s="7"/>
      <c r="C119" s="8" t="s">
        <v>124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1"/>
      <c r="B122" s="2"/>
      <c r="C122" s="3" t="s">
        <v>125</v>
      </c>
      <c r="D122" s="4"/>
      <c r="E122" s="46"/>
      <c r="F122" s="51"/>
      <c r="G122" s="5"/>
    </row>
    <row r="123" spans="1:7" ht="25.5" x14ac:dyDescent="0.25">
      <c r="A123" s="6"/>
      <c r="B123" s="7"/>
      <c r="C123" s="8" t="s">
        <v>126</v>
      </c>
      <c r="D123" s="9"/>
      <c r="E123" s="47"/>
      <c r="F123" s="52"/>
      <c r="G123" s="10"/>
    </row>
    <row r="124" spans="1:7" ht="15" x14ac:dyDescent="0.25">
      <c r="A124" s="6"/>
      <c r="B124" s="7"/>
      <c r="C124" s="8" t="s">
        <v>104</v>
      </c>
      <c r="D124" s="25"/>
      <c r="E124" s="48"/>
      <c r="F124" s="53">
        <v>0</v>
      </c>
      <c r="G124" s="13">
        <v>0</v>
      </c>
    </row>
    <row r="125" spans="1:7" ht="15" x14ac:dyDescent="0.25">
      <c r="A125" s="6"/>
      <c r="B125" s="7"/>
      <c r="C125" s="14"/>
      <c r="D125" s="7"/>
      <c r="E125" s="46"/>
      <c r="F125" s="51"/>
      <c r="G125" s="5"/>
    </row>
    <row r="126" spans="1:7" ht="25.5" x14ac:dyDescent="0.25">
      <c r="A126" s="6"/>
      <c r="B126" s="7"/>
      <c r="C126" s="8" t="s">
        <v>127</v>
      </c>
      <c r="D126" s="9"/>
      <c r="E126" s="47"/>
      <c r="F126" s="53">
        <v>204.47595000000001</v>
      </c>
      <c r="G126" s="13">
        <v>2.9807035999999999E-2</v>
      </c>
    </row>
    <row r="127" spans="1:7" ht="15" x14ac:dyDescent="0.25">
      <c r="A127" s="6"/>
      <c r="B127" s="7"/>
      <c r="C127" s="96" t="s">
        <v>812</v>
      </c>
      <c r="D127" s="25"/>
      <c r="E127" s="48"/>
      <c r="F127" s="53">
        <v>204.47595000000001</v>
      </c>
      <c r="G127" s="13">
        <v>2.9807035999999999E-2</v>
      </c>
    </row>
    <row r="128" spans="1:7" ht="15" x14ac:dyDescent="0.25">
      <c r="A128" s="6"/>
      <c r="B128" s="7"/>
      <c r="C128" s="14"/>
      <c r="D128" s="7"/>
      <c r="E128" s="46"/>
      <c r="F128" s="56"/>
      <c r="G128" s="27"/>
    </row>
    <row r="129" spans="1:7" ht="25.5" x14ac:dyDescent="0.25">
      <c r="A129" s="6"/>
      <c r="B129" s="7"/>
      <c r="C129" s="29" t="s">
        <v>128</v>
      </c>
      <c r="D129" s="7"/>
      <c r="E129" s="46"/>
      <c r="F129" s="56">
        <v>18.945339069999999</v>
      </c>
      <c r="G129" s="27">
        <v>2.7617150000000001E-3</v>
      </c>
    </row>
    <row r="130" spans="1:7" ht="15" x14ac:dyDescent="0.25">
      <c r="A130" s="6"/>
      <c r="B130" s="7"/>
      <c r="C130" s="30" t="s">
        <v>129</v>
      </c>
      <c r="D130" s="12"/>
      <c r="E130" s="48"/>
      <c r="F130" s="53">
        <v>6859.9894192699985</v>
      </c>
      <c r="G130" s="13">
        <v>1.0000000040000001</v>
      </c>
    </row>
    <row r="132" spans="1:7" ht="15" x14ac:dyDescent="0.25">
      <c r="B132" s="143"/>
      <c r="C132" s="143"/>
      <c r="D132" s="143"/>
      <c r="E132" s="143"/>
      <c r="F132" s="143"/>
    </row>
    <row r="133" spans="1:7" ht="15" x14ac:dyDescent="0.25">
      <c r="B133" s="143"/>
      <c r="C133" s="143"/>
      <c r="D133" s="143"/>
      <c r="E133" s="143"/>
      <c r="F133" s="143"/>
    </row>
    <row r="135" spans="1:7" ht="15" x14ac:dyDescent="0.25">
      <c r="B135" s="36" t="s">
        <v>131</v>
      </c>
      <c r="C135" s="37"/>
      <c r="D135" s="38"/>
    </row>
    <row r="136" spans="1:7" ht="15" x14ac:dyDescent="0.25">
      <c r="B136" s="39" t="s">
        <v>132</v>
      </c>
      <c r="C136" s="40"/>
      <c r="D136" s="62" t="s">
        <v>133</v>
      </c>
    </row>
    <row r="137" spans="1:7" ht="15" x14ac:dyDescent="0.25">
      <c r="B137" s="39" t="s">
        <v>134</v>
      </c>
      <c r="C137" s="40"/>
      <c r="D137" s="62" t="s">
        <v>133</v>
      </c>
    </row>
    <row r="138" spans="1:7" ht="15" x14ac:dyDescent="0.25">
      <c r="B138" s="41" t="s">
        <v>135</v>
      </c>
      <c r="C138" s="40"/>
      <c r="D138" s="42"/>
    </row>
    <row r="139" spans="1:7" ht="25.5" customHeight="1" x14ac:dyDescent="0.25">
      <c r="B139" s="42"/>
      <c r="C139" s="32" t="s">
        <v>136</v>
      </c>
      <c r="D139" s="33" t="s">
        <v>137</v>
      </c>
    </row>
    <row r="140" spans="1:7" ht="12.75" customHeight="1" x14ac:dyDescent="0.25">
      <c r="B140" s="57" t="s">
        <v>138</v>
      </c>
      <c r="C140" s="58" t="s">
        <v>139</v>
      </c>
      <c r="D140" s="58" t="s">
        <v>140</v>
      </c>
    </row>
    <row r="141" spans="1:7" ht="15" x14ac:dyDescent="0.25">
      <c r="B141" s="42" t="s">
        <v>141</v>
      </c>
      <c r="C141" s="43">
        <v>10.231299999999999</v>
      </c>
      <c r="D141" s="43">
        <v>9.7736999999999998</v>
      </c>
    </row>
    <row r="142" spans="1:7" ht="15" x14ac:dyDescent="0.25">
      <c r="B142" s="42" t="s">
        <v>142</v>
      </c>
      <c r="C142" s="43">
        <v>10.231299999999999</v>
      </c>
      <c r="D142" s="43">
        <v>9.7736999999999998</v>
      </c>
    </row>
    <row r="143" spans="1:7" ht="15" x14ac:dyDescent="0.25">
      <c r="B143" s="42" t="s">
        <v>143</v>
      </c>
      <c r="C143" s="43">
        <v>10.0166</v>
      </c>
      <c r="D143" s="43">
        <v>9.5655999999999999</v>
      </c>
    </row>
    <row r="144" spans="1:7" ht="15" x14ac:dyDescent="0.25">
      <c r="B144" s="42" t="s">
        <v>144</v>
      </c>
      <c r="C144" s="43">
        <v>10.0166</v>
      </c>
      <c r="D144" s="43">
        <v>9.5655999999999999</v>
      </c>
    </row>
    <row r="146" spans="2:4" ht="15" x14ac:dyDescent="0.25">
      <c r="B146" s="59" t="s">
        <v>145</v>
      </c>
      <c r="C146" s="44"/>
      <c r="D146" s="60" t="s">
        <v>133</v>
      </c>
    </row>
    <row r="147" spans="2:4" ht="24.75" customHeight="1" x14ac:dyDescent="0.25">
      <c r="B147" s="61"/>
      <c r="C147" s="61"/>
    </row>
    <row r="148" spans="2:4" ht="15" x14ac:dyDescent="0.25">
      <c r="B148" s="63"/>
      <c r="C148" s="65"/>
      <c r="D148"/>
    </row>
    <row r="150" spans="2:4" ht="15" x14ac:dyDescent="0.25">
      <c r="B150" s="41" t="s">
        <v>146</v>
      </c>
      <c r="C150" s="40"/>
      <c r="D150" s="64" t="s">
        <v>133</v>
      </c>
    </row>
    <row r="151" spans="2:4" ht="15" x14ac:dyDescent="0.25">
      <c r="B151" s="41" t="s">
        <v>147</v>
      </c>
      <c r="C151" s="40"/>
      <c r="D151" s="64" t="s">
        <v>133</v>
      </c>
    </row>
    <row r="152" spans="2:4" ht="15" x14ac:dyDescent="0.25">
      <c r="B152" s="41" t="s">
        <v>148</v>
      </c>
      <c r="C152" s="40"/>
      <c r="D152" s="45">
        <v>0.1502954057385793</v>
      </c>
    </row>
    <row r="153" spans="2:4" ht="15" x14ac:dyDescent="0.25">
      <c r="B153" s="41" t="s">
        <v>149</v>
      </c>
      <c r="C153" s="40"/>
      <c r="D153" s="45" t="s">
        <v>133</v>
      </c>
    </row>
  </sheetData>
  <mergeCells count="5">
    <mergeCell ref="A1:G1"/>
    <mergeCell ref="A2:G2"/>
    <mergeCell ref="A3:G3"/>
    <mergeCell ref="B132:F132"/>
    <mergeCell ref="B133:F13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V12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695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16</v>
      </c>
      <c r="E7" s="46">
        <v>9203</v>
      </c>
      <c r="F7" s="51">
        <v>224.8983125</v>
      </c>
      <c r="G7" s="5">
        <v>7.7955174000000002E-2</v>
      </c>
    </row>
    <row r="8" spans="1:7" ht="15" x14ac:dyDescent="0.25">
      <c r="A8" s="6">
        <v>2</v>
      </c>
      <c r="B8" s="7" t="s">
        <v>493</v>
      </c>
      <c r="C8" s="11" t="s">
        <v>494</v>
      </c>
      <c r="D8" s="2" t="s">
        <v>208</v>
      </c>
      <c r="E8" s="46">
        <v>28203</v>
      </c>
      <c r="F8" s="51">
        <v>206.44596000000001</v>
      </c>
      <c r="G8" s="5">
        <v>7.1559144000000005E-2</v>
      </c>
    </row>
    <row r="9" spans="1:7" ht="15" x14ac:dyDescent="0.25">
      <c r="A9" s="6">
        <v>3</v>
      </c>
      <c r="B9" s="7" t="s">
        <v>487</v>
      </c>
      <c r="C9" s="11" t="s">
        <v>488</v>
      </c>
      <c r="D9" s="2" t="s">
        <v>16</v>
      </c>
      <c r="E9" s="46">
        <v>13121</v>
      </c>
      <c r="F9" s="51">
        <v>193.81029100000001</v>
      </c>
      <c r="G9" s="5">
        <v>6.7179317000000002E-2</v>
      </c>
    </row>
    <row r="10" spans="1:7" ht="25.5" x14ac:dyDescent="0.25">
      <c r="A10" s="6">
        <v>4</v>
      </c>
      <c r="B10" s="7" t="s">
        <v>498</v>
      </c>
      <c r="C10" s="11" t="s">
        <v>499</v>
      </c>
      <c r="D10" s="2" t="s">
        <v>53</v>
      </c>
      <c r="E10" s="46">
        <v>13761</v>
      </c>
      <c r="F10" s="51">
        <v>183.66806700000001</v>
      </c>
      <c r="G10" s="5">
        <v>6.3663778000000004E-2</v>
      </c>
    </row>
    <row r="11" spans="1:7" ht="25.5" x14ac:dyDescent="0.25">
      <c r="A11" s="6">
        <v>5</v>
      </c>
      <c r="B11" s="7" t="s">
        <v>565</v>
      </c>
      <c r="C11" s="11" t="s">
        <v>566</v>
      </c>
      <c r="D11" s="2" t="s">
        <v>44</v>
      </c>
      <c r="E11" s="46">
        <v>1510</v>
      </c>
      <c r="F11" s="51">
        <v>179.88025999999999</v>
      </c>
      <c r="G11" s="5">
        <v>6.2350833000000001E-2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14107</v>
      </c>
      <c r="F12" s="51">
        <v>176.77481700000001</v>
      </c>
      <c r="G12" s="5">
        <v>6.1274411000000001E-2</v>
      </c>
    </row>
    <row r="13" spans="1:7" ht="25.5" x14ac:dyDescent="0.25">
      <c r="A13" s="6">
        <v>7</v>
      </c>
      <c r="B13" s="7" t="s">
        <v>489</v>
      </c>
      <c r="C13" s="11" t="s">
        <v>490</v>
      </c>
      <c r="D13" s="2" t="s">
        <v>172</v>
      </c>
      <c r="E13" s="46">
        <v>7853</v>
      </c>
      <c r="F13" s="51">
        <v>172.145613</v>
      </c>
      <c r="G13" s="5">
        <v>5.9669817999999999E-2</v>
      </c>
    </row>
    <row r="14" spans="1:7" ht="15" x14ac:dyDescent="0.25">
      <c r="A14" s="6">
        <v>8</v>
      </c>
      <c r="B14" s="7" t="s">
        <v>338</v>
      </c>
      <c r="C14" s="11" t="s">
        <v>339</v>
      </c>
      <c r="D14" s="2" t="s">
        <v>243</v>
      </c>
      <c r="E14" s="46">
        <v>10167</v>
      </c>
      <c r="F14" s="51">
        <v>157.31399099999999</v>
      </c>
      <c r="G14" s="5">
        <v>5.4528819999999999E-2</v>
      </c>
    </row>
    <row r="15" spans="1:7" ht="15" x14ac:dyDescent="0.25">
      <c r="A15" s="6">
        <v>9</v>
      </c>
      <c r="B15" s="7" t="s">
        <v>618</v>
      </c>
      <c r="C15" s="11" t="s">
        <v>619</v>
      </c>
      <c r="D15" s="2" t="s">
        <v>243</v>
      </c>
      <c r="E15" s="46">
        <v>25615</v>
      </c>
      <c r="F15" s="51">
        <v>141.76621750000001</v>
      </c>
      <c r="G15" s="5">
        <v>4.9139586999999998E-2</v>
      </c>
    </row>
    <row r="16" spans="1:7" ht="15" x14ac:dyDescent="0.25">
      <c r="A16" s="6">
        <v>10</v>
      </c>
      <c r="B16" s="7" t="s">
        <v>361</v>
      </c>
      <c r="C16" s="11" t="s">
        <v>362</v>
      </c>
      <c r="D16" s="2" t="s">
        <v>175</v>
      </c>
      <c r="E16" s="46">
        <v>65915</v>
      </c>
      <c r="F16" s="51">
        <v>132.68689499999999</v>
      </c>
      <c r="G16" s="5">
        <v>4.5992474999999998E-2</v>
      </c>
    </row>
    <row r="17" spans="1:7" ht="15" x14ac:dyDescent="0.25">
      <c r="A17" s="6">
        <v>11</v>
      </c>
      <c r="B17" s="7" t="s">
        <v>399</v>
      </c>
      <c r="C17" s="11" t="s">
        <v>400</v>
      </c>
      <c r="D17" s="2" t="s">
        <v>208</v>
      </c>
      <c r="E17" s="46">
        <v>18452</v>
      </c>
      <c r="F17" s="51">
        <v>130.381832</v>
      </c>
      <c r="G17" s="5">
        <v>4.5193484999999999E-2</v>
      </c>
    </row>
    <row r="18" spans="1:7" ht="15" x14ac:dyDescent="0.25">
      <c r="A18" s="6">
        <v>12</v>
      </c>
      <c r="B18" s="7" t="s">
        <v>500</v>
      </c>
      <c r="C18" s="11" t="s">
        <v>501</v>
      </c>
      <c r="D18" s="2" t="s">
        <v>223</v>
      </c>
      <c r="E18" s="46">
        <v>1821</v>
      </c>
      <c r="F18" s="51">
        <v>118.9959765</v>
      </c>
      <c r="G18" s="5">
        <v>4.1246873000000003E-2</v>
      </c>
    </row>
    <row r="19" spans="1:7" ht="15" x14ac:dyDescent="0.25">
      <c r="A19" s="6">
        <v>13</v>
      </c>
      <c r="B19" s="7" t="s">
        <v>397</v>
      </c>
      <c r="C19" s="11" t="s">
        <v>398</v>
      </c>
      <c r="D19" s="2" t="s">
        <v>223</v>
      </c>
      <c r="E19" s="46">
        <v>3929</v>
      </c>
      <c r="F19" s="51">
        <v>101.42713500000001</v>
      </c>
      <c r="G19" s="5">
        <v>3.5157089000000002E-2</v>
      </c>
    </row>
    <row r="20" spans="1:7" ht="15" x14ac:dyDescent="0.25">
      <c r="A20" s="6">
        <v>14</v>
      </c>
      <c r="B20" s="7" t="s">
        <v>28</v>
      </c>
      <c r="C20" s="11" t="s">
        <v>29</v>
      </c>
      <c r="D20" s="2" t="s">
        <v>19</v>
      </c>
      <c r="E20" s="46">
        <v>386</v>
      </c>
      <c r="F20" s="51">
        <v>84.228288000000006</v>
      </c>
      <c r="G20" s="5">
        <v>2.9195553999999999E-2</v>
      </c>
    </row>
    <row r="21" spans="1:7" ht="15" x14ac:dyDescent="0.25">
      <c r="A21" s="6">
        <v>15</v>
      </c>
      <c r="B21" s="7" t="s">
        <v>502</v>
      </c>
      <c r="C21" s="11" t="s">
        <v>503</v>
      </c>
      <c r="D21" s="2" t="s">
        <v>16</v>
      </c>
      <c r="E21" s="46">
        <v>5187</v>
      </c>
      <c r="F21" s="51">
        <v>73.162634999999995</v>
      </c>
      <c r="G21" s="5">
        <v>2.5359932000000002E-2</v>
      </c>
    </row>
    <row r="22" spans="1:7" ht="15" x14ac:dyDescent="0.25">
      <c r="A22" s="6">
        <v>16</v>
      </c>
      <c r="B22" s="7" t="s">
        <v>330</v>
      </c>
      <c r="C22" s="11" t="s">
        <v>331</v>
      </c>
      <c r="D22" s="2" t="s">
        <v>172</v>
      </c>
      <c r="E22" s="46">
        <v>12454</v>
      </c>
      <c r="F22" s="51">
        <v>69.150835000000001</v>
      </c>
      <c r="G22" s="5">
        <v>2.3969345999999999E-2</v>
      </c>
    </row>
    <row r="23" spans="1:7" ht="15" x14ac:dyDescent="0.25">
      <c r="A23" s="6">
        <v>17</v>
      </c>
      <c r="B23" s="7" t="s">
        <v>437</v>
      </c>
      <c r="C23" s="11" t="s">
        <v>438</v>
      </c>
      <c r="D23" s="2" t="s">
        <v>208</v>
      </c>
      <c r="E23" s="46">
        <v>3075</v>
      </c>
      <c r="F23" s="51">
        <v>68.486400000000003</v>
      </c>
      <c r="G23" s="5">
        <v>2.3739036000000002E-2</v>
      </c>
    </row>
    <row r="24" spans="1:7" ht="15" x14ac:dyDescent="0.25">
      <c r="A24" s="6">
        <v>18</v>
      </c>
      <c r="B24" s="7" t="s">
        <v>535</v>
      </c>
      <c r="C24" s="11" t="s">
        <v>536</v>
      </c>
      <c r="D24" s="2" t="s">
        <v>172</v>
      </c>
      <c r="E24" s="46">
        <v>704</v>
      </c>
      <c r="F24" s="51">
        <v>60.013536000000002</v>
      </c>
      <c r="G24" s="5">
        <v>2.0802138000000001E-2</v>
      </c>
    </row>
    <row r="25" spans="1:7" ht="15" x14ac:dyDescent="0.25">
      <c r="A25" s="6">
        <v>19</v>
      </c>
      <c r="B25" s="7" t="s">
        <v>435</v>
      </c>
      <c r="C25" s="11" t="s">
        <v>436</v>
      </c>
      <c r="D25" s="2" t="s">
        <v>172</v>
      </c>
      <c r="E25" s="46">
        <v>1190</v>
      </c>
      <c r="F25" s="51">
        <v>43.80509</v>
      </c>
      <c r="G25" s="5">
        <v>1.51839E-2</v>
      </c>
    </row>
    <row r="26" spans="1:7" ht="15" x14ac:dyDescent="0.25">
      <c r="A26" s="6">
        <v>20</v>
      </c>
      <c r="B26" s="7" t="s">
        <v>541</v>
      </c>
      <c r="C26" s="11" t="s">
        <v>542</v>
      </c>
      <c r="D26" s="2" t="s">
        <v>175</v>
      </c>
      <c r="E26" s="46">
        <v>32521</v>
      </c>
      <c r="F26" s="51">
        <v>39.659359500000001</v>
      </c>
      <c r="G26" s="5">
        <v>1.3746889999999999E-2</v>
      </c>
    </row>
    <row r="27" spans="1:7" ht="25.5" x14ac:dyDescent="0.25">
      <c r="A27" s="6">
        <v>21</v>
      </c>
      <c r="B27" s="7" t="s">
        <v>696</v>
      </c>
      <c r="C27" s="11" t="s">
        <v>697</v>
      </c>
      <c r="D27" s="2" t="s">
        <v>32</v>
      </c>
      <c r="E27" s="46">
        <v>34071</v>
      </c>
      <c r="F27" s="51">
        <v>38.329875000000001</v>
      </c>
      <c r="G27" s="5">
        <v>1.3286058E-2</v>
      </c>
    </row>
    <row r="28" spans="1:7" ht="25.5" x14ac:dyDescent="0.25">
      <c r="A28" s="6">
        <v>22</v>
      </c>
      <c r="B28" s="7" t="s">
        <v>567</v>
      </c>
      <c r="C28" s="11" t="s">
        <v>568</v>
      </c>
      <c r="D28" s="2" t="s">
        <v>44</v>
      </c>
      <c r="E28" s="46">
        <v>1278</v>
      </c>
      <c r="F28" s="51">
        <v>35.064486000000002</v>
      </c>
      <c r="G28" s="5">
        <v>1.2154196000000001E-2</v>
      </c>
    </row>
    <row r="29" spans="1:7" ht="15" x14ac:dyDescent="0.25">
      <c r="A29" s="6">
        <v>23</v>
      </c>
      <c r="B29" s="7" t="s">
        <v>698</v>
      </c>
      <c r="C29" s="11" t="s">
        <v>699</v>
      </c>
      <c r="D29" s="2" t="s">
        <v>63</v>
      </c>
      <c r="E29" s="46">
        <v>50099</v>
      </c>
      <c r="F29" s="51">
        <v>29.859003999999999</v>
      </c>
      <c r="G29" s="5">
        <v>1.0349850000000001E-2</v>
      </c>
    </row>
    <row r="30" spans="1:7" ht="15" x14ac:dyDescent="0.25">
      <c r="A30" s="6">
        <v>24</v>
      </c>
      <c r="B30" s="7" t="s">
        <v>635</v>
      </c>
      <c r="C30" s="11" t="s">
        <v>636</v>
      </c>
      <c r="D30" s="2" t="s">
        <v>223</v>
      </c>
      <c r="E30" s="46">
        <v>31676</v>
      </c>
      <c r="F30" s="51">
        <v>27.637309999999999</v>
      </c>
      <c r="G30" s="5">
        <v>9.5797580000000007E-3</v>
      </c>
    </row>
    <row r="31" spans="1:7" ht="15" x14ac:dyDescent="0.25">
      <c r="A31" s="6">
        <v>25</v>
      </c>
      <c r="B31" s="7" t="s">
        <v>669</v>
      </c>
      <c r="C31" s="11" t="s">
        <v>670</v>
      </c>
      <c r="D31" s="2" t="s">
        <v>223</v>
      </c>
      <c r="E31" s="46">
        <v>141</v>
      </c>
      <c r="F31" s="51">
        <v>26.985707999999999</v>
      </c>
      <c r="G31" s="5">
        <v>9.3538969999999999E-3</v>
      </c>
    </row>
    <row r="32" spans="1:7" ht="25.5" x14ac:dyDescent="0.25">
      <c r="A32" s="6">
        <v>26</v>
      </c>
      <c r="B32" s="7" t="s">
        <v>336</v>
      </c>
      <c r="C32" s="11" t="s">
        <v>337</v>
      </c>
      <c r="D32" s="2" t="s">
        <v>44</v>
      </c>
      <c r="E32" s="46">
        <v>6938</v>
      </c>
      <c r="F32" s="51">
        <v>20.751557999999999</v>
      </c>
      <c r="G32" s="5">
        <v>7.1929899999999998E-3</v>
      </c>
    </row>
    <row r="33" spans="1:7" ht="15" x14ac:dyDescent="0.25">
      <c r="A33" s="6">
        <v>27</v>
      </c>
      <c r="B33" s="7" t="s">
        <v>519</v>
      </c>
      <c r="C33" s="11" t="s">
        <v>520</v>
      </c>
      <c r="D33" s="2" t="s">
        <v>208</v>
      </c>
      <c r="E33" s="46">
        <v>1642</v>
      </c>
      <c r="F33" s="51">
        <v>17.481553000000002</v>
      </c>
      <c r="G33" s="5">
        <v>6.0595279999999998E-3</v>
      </c>
    </row>
    <row r="34" spans="1:7" ht="15" x14ac:dyDescent="0.25">
      <c r="A34" s="6">
        <v>28</v>
      </c>
      <c r="B34" s="7" t="s">
        <v>610</v>
      </c>
      <c r="C34" s="11" t="s">
        <v>611</v>
      </c>
      <c r="D34" s="2" t="s">
        <v>81</v>
      </c>
      <c r="E34" s="46">
        <v>969</v>
      </c>
      <c r="F34" s="51">
        <v>15.0965355</v>
      </c>
      <c r="G34" s="5">
        <v>5.2328230000000002E-3</v>
      </c>
    </row>
    <row r="35" spans="1:7" ht="15" x14ac:dyDescent="0.25">
      <c r="A35" s="6">
        <v>29</v>
      </c>
      <c r="B35" s="7" t="s">
        <v>624</v>
      </c>
      <c r="C35" s="11" t="s">
        <v>625</v>
      </c>
      <c r="D35" s="2" t="s">
        <v>243</v>
      </c>
      <c r="E35" s="46">
        <v>1751</v>
      </c>
      <c r="F35" s="51">
        <v>13.2156725</v>
      </c>
      <c r="G35" s="5">
        <v>4.5808710000000002E-3</v>
      </c>
    </row>
    <row r="36" spans="1:7" ht="25.5" x14ac:dyDescent="0.25">
      <c r="A36" s="6">
        <v>30</v>
      </c>
      <c r="B36" s="7" t="s">
        <v>659</v>
      </c>
      <c r="C36" s="11" t="s">
        <v>660</v>
      </c>
      <c r="D36" s="2" t="s">
        <v>172</v>
      </c>
      <c r="E36" s="46">
        <v>1097</v>
      </c>
      <c r="F36" s="51">
        <v>11.852536499999999</v>
      </c>
      <c r="G36" s="5">
        <v>4.108375E-3</v>
      </c>
    </row>
    <row r="37" spans="1:7" ht="15" x14ac:dyDescent="0.25">
      <c r="A37" s="6">
        <v>31</v>
      </c>
      <c r="B37" s="7" t="s">
        <v>423</v>
      </c>
      <c r="C37" s="11" t="s">
        <v>424</v>
      </c>
      <c r="D37" s="2" t="s">
        <v>243</v>
      </c>
      <c r="E37" s="46">
        <v>1609</v>
      </c>
      <c r="F37" s="51">
        <v>9.7835245000000004</v>
      </c>
      <c r="G37" s="5">
        <v>3.391205E-3</v>
      </c>
    </row>
    <row r="38" spans="1:7" ht="15" x14ac:dyDescent="0.25">
      <c r="A38" s="1"/>
      <c r="B38" s="2"/>
      <c r="C38" s="8" t="s">
        <v>104</v>
      </c>
      <c r="D38" s="12"/>
      <c r="E38" s="48"/>
      <c r="F38" s="53">
        <v>2804.7592740000005</v>
      </c>
      <c r="G38" s="13">
        <v>0.97219715100000004</v>
      </c>
    </row>
    <row r="39" spans="1:7" ht="15" x14ac:dyDescent="0.25">
      <c r="A39" s="6"/>
      <c r="B39" s="7"/>
      <c r="C39" s="14"/>
      <c r="D39" s="15"/>
      <c r="E39" s="46"/>
      <c r="F39" s="51"/>
      <c r="G39" s="5"/>
    </row>
    <row r="40" spans="1:7" ht="15" x14ac:dyDescent="0.25">
      <c r="A40" s="1"/>
      <c r="B40" s="2"/>
      <c r="C40" s="8" t="s">
        <v>105</v>
      </c>
      <c r="D40" s="9"/>
      <c r="E40" s="47"/>
      <c r="F40" s="52"/>
      <c r="G40" s="10"/>
    </row>
    <row r="41" spans="1:7" ht="15" x14ac:dyDescent="0.25">
      <c r="A41" s="1"/>
      <c r="B41" s="2"/>
      <c r="C41" s="8" t="s">
        <v>104</v>
      </c>
      <c r="D41" s="12"/>
      <c r="E41" s="48"/>
      <c r="F41" s="53">
        <v>0</v>
      </c>
      <c r="G41" s="13">
        <v>0</v>
      </c>
    </row>
    <row r="42" spans="1:7" ht="15" x14ac:dyDescent="0.25">
      <c r="A42" s="6"/>
      <c r="B42" s="7"/>
      <c r="C42" s="14"/>
      <c r="D42" s="15"/>
      <c r="E42" s="46"/>
      <c r="F42" s="51"/>
      <c r="G42" s="5"/>
    </row>
    <row r="43" spans="1:7" ht="15" x14ac:dyDescent="0.25">
      <c r="A43" s="16"/>
      <c r="B43" s="17"/>
      <c r="C43" s="8" t="s">
        <v>106</v>
      </c>
      <c r="D43" s="9"/>
      <c r="E43" s="47"/>
      <c r="F43" s="52"/>
      <c r="G43" s="10"/>
    </row>
    <row r="44" spans="1:7" ht="15" x14ac:dyDescent="0.25">
      <c r="A44" s="18"/>
      <c r="B44" s="19"/>
      <c r="C44" s="8" t="s">
        <v>104</v>
      </c>
      <c r="D44" s="20"/>
      <c r="E44" s="49"/>
      <c r="F44" s="54">
        <v>0</v>
      </c>
      <c r="G44" s="21">
        <v>0</v>
      </c>
    </row>
    <row r="45" spans="1:7" ht="15" x14ac:dyDescent="0.25">
      <c r="A45" s="18"/>
      <c r="B45" s="19"/>
      <c r="C45" s="14"/>
      <c r="D45" s="22"/>
      <c r="E45" s="50"/>
      <c r="F45" s="55"/>
      <c r="G45" s="23"/>
    </row>
    <row r="46" spans="1:7" ht="15" x14ac:dyDescent="0.25">
      <c r="A46" s="1"/>
      <c r="B46" s="2"/>
      <c r="C46" s="8" t="s">
        <v>108</v>
      </c>
      <c r="D46" s="9"/>
      <c r="E46" s="47"/>
      <c r="F46" s="52"/>
      <c r="G46" s="10"/>
    </row>
    <row r="47" spans="1:7" ht="15" x14ac:dyDescent="0.25">
      <c r="A47" s="1"/>
      <c r="B47" s="2"/>
      <c r="C47" s="8" t="s">
        <v>104</v>
      </c>
      <c r="D47" s="12"/>
      <c r="E47" s="48"/>
      <c r="F47" s="53">
        <v>0</v>
      </c>
      <c r="G47" s="13">
        <v>0</v>
      </c>
    </row>
    <row r="48" spans="1:7" ht="15" x14ac:dyDescent="0.25">
      <c r="A48" s="1"/>
      <c r="B48" s="2"/>
      <c r="C48" s="14"/>
      <c r="D48" s="4"/>
      <c r="E48" s="46"/>
      <c r="F48" s="51"/>
      <c r="G48" s="5"/>
    </row>
    <row r="49" spans="1:7" ht="15" x14ac:dyDescent="0.25">
      <c r="A49" s="1"/>
      <c r="B49" s="2"/>
      <c r="C49" s="8" t="s">
        <v>109</v>
      </c>
      <c r="D49" s="9"/>
      <c r="E49" s="47"/>
      <c r="F49" s="52"/>
      <c r="G49" s="10"/>
    </row>
    <row r="50" spans="1:7" ht="15" x14ac:dyDescent="0.25">
      <c r="A50" s="1"/>
      <c r="B50" s="2"/>
      <c r="C50" s="8" t="s">
        <v>104</v>
      </c>
      <c r="D50" s="12"/>
      <c r="E50" s="48"/>
      <c r="F50" s="53">
        <v>0</v>
      </c>
      <c r="G50" s="13">
        <v>0</v>
      </c>
    </row>
    <row r="51" spans="1:7" ht="15" x14ac:dyDescent="0.25">
      <c r="A51" s="1"/>
      <c r="B51" s="2"/>
      <c r="C51" s="14"/>
      <c r="D51" s="4"/>
      <c r="E51" s="46"/>
      <c r="F51" s="51"/>
      <c r="G51" s="5"/>
    </row>
    <row r="52" spans="1:7" ht="15" x14ac:dyDescent="0.25">
      <c r="A52" s="1"/>
      <c r="B52" s="2"/>
      <c r="C52" s="8" t="s">
        <v>110</v>
      </c>
      <c r="D52" s="9"/>
      <c r="E52" s="47"/>
      <c r="F52" s="52"/>
      <c r="G52" s="10"/>
    </row>
    <row r="53" spans="1:7" ht="15" x14ac:dyDescent="0.25">
      <c r="A53" s="1"/>
      <c r="B53" s="2"/>
      <c r="C53" s="8" t="s">
        <v>104</v>
      </c>
      <c r="D53" s="12"/>
      <c r="E53" s="48"/>
      <c r="F53" s="53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1"/>
      <c r="G54" s="5"/>
    </row>
    <row r="55" spans="1:7" ht="25.5" x14ac:dyDescent="0.25">
      <c r="A55" s="6"/>
      <c r="B55" s="7"/>
      <c r="C55" s="24" t="s">
        <v>111</v>
      </c>
      <c r="D55" s="25"/>
      <c r="E55" s="48"/>
      <c r="F55" s="53">
        <v>2804.7592740000005</v>
      </c>
      <c r="G55" s="13">
        <v>0.97219715100000004</v>
      </c>
    </row>
    <row r="56" spans="1:7" ht="15" x14ac:dyDescent="0.25">
      <c r="A56" s="1"/>
      <c r="B56" s="2"/>
      <c r="C56" s="11"/>
      <c r="D56" s="4"/>
      <c r="E56" s="46"/>
      <c r="F56" s="51"/>
      <c r="G56" s="5"/>
    </row>
    <row r="57" spans="1:7" ht="15" x14ac:dyDescent="0.25">
      <c r="A57" s="1"/>
      <c r="B57" s="2"/>
      <c r="C57" s="3" t="s">
        <v>112</v>
      </c>
      <c r="D57" s="4"/>
      <c r="E57" s="46"/>
      <c r="F57" s="51"/>
      <c r="G57" s="5"/>
    </row>
    <row r="58" spans="1:7" ht="25.5" x14ac:dyDescent="0.25">
      <c r="A58" s="1"/>
      <c r="B58" s="2"/>
      <c r="C58" s="8" t="s">
        <v>10</v>
      </c>
      <c r="D58" s="9"/>
      <c r="E58" s="47"/>
      <c r="F58" s="52"/>
      <c r="G58" s="10"/>
    </row>
    <row r="59" spans="1:7" ht="15" x14ac:dyDescent="0.25">
      <c r="A59" s="6"/>
      <c r="B59" s="7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6"/>
      <c r="B60" s="7"/>
      <c r="C60" s="14"/>
      <c r="D60" s="4"/>
      <c r="E60" s="46"/>
      <c r="F60" s="51"/>
      <c r="G60" s="5"/>
    </row>
    <row r="61" spans="1:7" ht="15" x14ac:dyDescent="0.25">
      <c r="A61" s="1"/>
      <c r="B61" s="26"/>
      <c r="C61" s="8" t="s">
        <v>113</v>
      </c>
      <c r="D61" s="9"/>
      <c r="E61" s="47"/>
      <c r="F61" s="52"/>
      <c r="G61" s="10"/>
    </row>
    <row r="62" spans="1:7" ht="15" x14ac:dyDescent="0.25">
      <c r="A62" s="6"/>
      <c r="B62" s="7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6"/>
      <c r="B63" s="7"/>
      <c r="C63" s="14"/>
      <c r="D63" s="4"/>
      <c r="E63" s="46"/>
      <c r="F63" s="56"/>
      <c r="G63" s="27"/>
    </row>
    <row r="64" spans="1:7" ht="15" x14ac:dyDescent="0.25">
      <c r="A64" s="1"/>
      <c r="B64" s="2"/>
      <c r="C64" s="8" t="s">
        <v>114</v>
      </c>
      <c r="D64" s="9"/>
      <c r="E64" s="47"/>
      <c r="F64" s="52"/>
      <c r="G64" s="10"/>
    </row>
    <row r="65" spans="1:7" ht="15" x14ac:dyDescent="0.25">
      <c r="A65" s="6"/>
      <c r="B65" s="7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25.5" x14ac:dyDescent="0.25">
      <c r="A67" s="1"/>
      <c r="B67" s="26"/>
      <c r="C67" s="8" t="s">
        <v>115</v>
      </c>
      <c r="D67" s="9"/>
      <c r="E67" s="47"/>
      <c r="F67" s="52"/>
      <c r="G67" s="10"/>
    </row>
    <row r="68" spans="1:7" ht="15" x14ac:dyDescent="0.25">
      <c r="A68" s="6"/>
      <c r="B68" s="7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1"/>
      <c r="G69" s="5"/>
    </row>
    <row r="70" spans="1:7" ht="15" x14ac:dyDescent="0.25">
      <c r="A70" s="6"/>
      <c r="B70" s="7"/>
      <c r="C70" s="28" t="s">
        <v>116</v>
      </c>
      <c r="D70" s="25"/>
      <c r="E70" s="48"/>
      <c r="F70" s="53">
        <v>0</v>
      </c>
      <c r="G70" s="13">
        <v>0</v>
      </c>
    </row>
    <row r="71" spans="1:7" ht="15" x14ac:dyDescent="0.25">
      <c r="A71" s="6"/>
      <c r="B71" s="7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117</v>
      </c>
      <c r="D72" s="4"/>
      <c r="E72" s="46"/>
      <c r="F72" s="51"/>
      <c r="G72" s="5"/>
    </row>
    <row r="73" spans="1:7" ht="15" x14ac:dyDescent="0.25">
      <c r="A73" s="6"/>
      <c r="B73" s="7"/>
      <c r="C73" s="8" t="s">
        <v>118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25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7"/>
      <c r="E75" s="46"/>
      <c r="F75" s="51"/>
      <c r="G75" s="5"/>
    </row>
    <row r="76" spans="1:7" ht="15" x14ac:dyDescent="0.25">
      <c r="A76" s="6"/>
      <c r="B76" s="7"/>
      <c r="C76" s="8" t="s">
        <v>119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25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1"/>
      <c r="G78" s="5"/>
    </row>
    <row r="79" spans="1:7" ht="15" x14ac:dyDescent="0.25">
      <c r="A79" s="6"/>
      <c r="B79" s="7"/>
      <c r="C79" s="8" t="s">
        <v>120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1"/>
      <c r="G81" s="5"/>
    </row>
    <row r="82" spans="1:7" ht="15" x14ac:dyDescent="0.25">
      <c r="A82" s="6"/>
      <c r="B82" s="7"/>
      <c r="C82" s="8" t="s">
        <v>121</v>
      </c>
      <c r="D82" s="9"/>
      <c r="E82" s="47"/>
      <c r="F82" s="52"/>
      <c r="G82" s="10"/>
    </row>
    <row r="83" spans="1:7" ht="15" x14ac:dyDescent="0.25">
      <c r="A83" s="6">
        <v>1</v>
      </c>
      <c r="B83" s="7"/>
      <c r="C83" s="11" t="s">
        <v>840</v>
      </c>
      <c r="D83" s="15"/>
      <c r="E83" s="46"/>
      <c r="F83" s="51">
        <v>78.962422500000002</v>
      </c>
      <c r="G83" s="5">
        <v>2.7370278000000001E-2</v>
      </c>
    </row>
    <row r="84" spans="1:7" ht="15" x14ac:dyDescent="0.25">
      <c r="A84" s="6"/>
      <c r="B84" s="7"/>
      <c r="C84" s="8" t="s">
        <v>104</v>
      </c>
      <c r="D84" s="25"/>
      <c r="E84" s="48"/>
      <c r="F84" s="53">
        <v>78.962422500000002</v>
      </c>
      <c r="G84" s="13">
        <v>2.7370278000000001E-2</v>
      </c>
    </row>
    <row r="85" spans="1:7" ht="15" x14ac:dyDescent="0.25">
      <c r="A85" s="6"/>
      <c r="B85" s="7"/>
      <c r="C85" s="14"/>
      <c r="D85" s="7"/>
      <c r="E85" s="46"/>
      <c r="F85" s="51"/>
      <c r="G85" s="5"/>
    </row>
    <row r="86" spans="1:7" ht="25.5" x14ac:dyDescent="0.25">
      <c r="A86" s="6"/>
      <c r="B86" s="7"/>
      <c r="C86" s="24" t="s">
        <v>122</v>
      </c>
      <c r="D86" s="25"/>
      <c r="E86" s="48"/>
      <c r="F86" s="53">
        <v>78.962422500000002</v>
      </c>
      <c r="G86" s="13">
        <v>2.7370278000000001E-2</v>
      </c>
    </row>
    <row r="87" spans="1:7" ht="15" x14ac:dyDescent="0.25">
      <c r="A87" s="6"/>
      <c r="B87" s="7"/>
      <c r="C87" s="29"/>
      <c r="D87" s="7"/>
      <c r="E87" s="46"/>
      <c r="F87" s="51"/>
      <c r="G87" s="5"/>
    </row>
    <row r="88" spans="1:7" ht="15" x14ac:dyDescent="0.25">
      <c r="A88" s="1"/>
      <c r="B88" s="2"/>
      <c r="C88" s="3" t="s">
        <v>123</v>
      </c>
      <c r="D88" s="4"/>
      <c r="E88" s="46"/>
      <c r="F88" s="51"/>
      <c r="G88" s="5"/>
    </row>
    <row r="89" spans="1:7" ht="25.5" x14ac:dyDescent="0.25">
      <c r="A89" s="6"/>
      <c r="B89" s="7"/>
      <c r="C89" s="8" t="s">
        <v>124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1"/>
      <c r="B92" s="2"/>
      <c r="C92" s="3" t="s">
        <v>125</v>
      </c>
      <c r="D92" s="4"/>
      <c r="E92" s="46"/>
      <c r="F92" s="51"/>
      <c r="G92" s="5"/>
    </row>
    <row r="93" spans="1:7" ht="25.5" x14ac:dyDescent="0.25">
      <c r="A93" s="6"/>
      <c r="B93" s="7"/>
      <c r="C93" s="8" t="s">
        <v>126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25.5" x14ac:dyDescent="0.25">
      <c r="A96" s="6"/>
      <c r="B96" s="7"/>
      <c r="C96" s="8" t="s">
        <v>127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6"/>
      <c r="G98" s="27"/>
    </row>
    <row r="99" spans="1:7" ht="25.5" x14ac:dyDescent="0.25">
      <c r="A99" s="6"/>
      <c r="B99" s="7"/>
      <c r="C99" s="29" t="s">
        <v>128</v>
      </c>
      <c r="D99" s="7"/>
      <c r="E99" s="46"/>
      <c r="F99" s="56">
        <v>1.2479616</v>
      </c>
      <c r="G99" s="27">
        <v>4.3257400000000002E-4</v>
      </c>
    </row>
    <row r="100" spans="1:7" ht="15" x14ac:dyDescent="0.25">
      <c r="A100" s="6"/>
      <c r="B100" s="7"/>
      <c r="C100" s="30" t="s">
        <v>129</v>
      </c>
      <c r="D100" s="12"/>
      <c r="E100" s="48"/>
      <c r="F100" s="53">
        <v>2884.9696581000007</v>
      </c>
      <c r="G100" s="13">
        <v>1.000000003</v>
      </c>
    </row>
    <row r="102" spans="1:7" ht="15" x14ac:dyDescent="0.25">
      <c r="B102" s="143"/>
      <c r="C102" s="143"/>
      <c r="D102" s="143"/>
      <c r="E102" s="143"/>
      <c r="F102" s="143"/>
    </row>
    <row r="103" spans="1:7" ht="15" x14ac:dyDescent="0.25">
      <c r="B103" s="143"/>
      <c r="C103" s="143"/>
      <c r="D103" s="143"/>
      <c r="E103" s="143"/>
      <c r="F103" s="143"/>
    </row>
    <row r="105" spans="1:7" ht="15" x14ac:dyDescent="0.25">
      <c r="B105" s="36" t="s">
        <v>131</v>
      </c>
      <c r="C105" s="37"/>
      <c r="D105" s="38"/>
    </row>
    <row r="106" spans="1:7" ht="15" x14ac:dyDescent="0.25">
      <c r="B106" s="39" t="s">
        <v>132</v>
      </c>
      <c r="C106" s="40"/>
      <c r="D106" s="62" t="s">
        <v>133</v>
      </c>
    </row>
    <row r="107" spans="1:7" ht="15" x14ac:dyDescent="0.25">
      <c r="B107" s="39" t="s">
        <v>134</v>
      </c>
      <c r="C107" s="40"/>
      <c r="D107" s="62" t="s">
        <v>133</v>
      </c>
    </row>
    <row r="108" spans="1:7" ht="15" x14ac:dyDescent="0.25">
      <c r="B108" s="41" t="s">
        <v>135</v>
      </c>
      <c r="C108" s="40"/>
      <c r="D108" s="42"/>
    </row>
    <row r="109" spans="1:7" ht="25.5" customHeight="1" x14ac:dyDescent="0.25">
      <c r="B109" s="42"/>
      <c r="C109" s="32" t="s">
        <v>136</v>
      </c>
      <c r="D109" s="33" t="s">
        <v>137</v>
      </c>
    </row>
    <row r="110" spans="1:7" ht="12.75" customHeight="1" x14ac:dyDescent="0.25">
      <c r="B110" s="57" t="s">
        <v>138</v>
      </c>
      <c r="C110" s="58" t="s">
        <v>139</v>
      </c>
      <c r="D110" s="58" t="s">
        <v>140</v>
      </c>
    </row>
    <row r="111" spans="1:7" ht="15" x14ac:dyDescent="0.25">
      <c r="B111" s="42" t="s">
        <v>141</v>
      </c>
      <c r="C111" s="43">
        <v>12.835699999999999</v>
      </c>
      <c r="D111" s="43">
        <v>12.6721</v>
      </c>
    </row>
    <row r="112" spans="1:7" ht="15" x14ac:dyDescent="0.25">
      <c r="B112" s="42" t="s">
        <v>142</v>
      </c>
      <c r="C112" s="43">
        <v>12.835699999999999</v>
      </c>
      <c r="D112" s="43">
        <v>12.6721</v>
      </c>
    </row>
    <row r="113" spans="2:4" ht="15" x14ac:dyDescent="0.25">
      <c r="B113" s="42" t="s">
        <v>143</v>
      </c>
      <c r="C113" s="43">
        <v>12.4781</v>
      </c>
      <c r="D113" s="43">
        <v>12.314500000000001</v>
      </c>
    </row>
    <row r="114" spans="2:4" ht="15" x14ac:dyDescent="0.25">
      <c r="B114" s="42" t="s">
        <v>144</v>
      </c>
      <c r="C114" s="43">
        <v>12.4781</v>
      </c>
      <c r="D114" s="43">
        <v>12.314500000000001</v>
      </c>
    </row>
    <row r="116" spans="2:4" ht="15" x14ac:dyDescent="0.25">
      <c r="B116" s="59" t="s">
        <v>145</v>
      </c>
      <c r="C116" s="44"/>
      <c r="D116" s="60" t="s">
        <v>133</v>
      </c>
    </row>
    <row r="117" spans="2:4" ht="24.75" customHeight="1" x14ac:dyDescent="0.25">
      <c r="B117" s="61"/>
      <c r="C117" s="61"/>
    </row>
    <row r="118" spans="2:4" ht="15" x14ac:dyDescent="0.25">
      <c r="B118" s="63"/>
      <c r="C118" s="65"/>
      <c r="D118"/>
    </row>
    <row r="120" spans="2:4" ht="15" x14ac:dyDescent="0.25">
      <c r="B120" s="41" t="s">
        <v>146</v>
      </c>
      <c r="C120" s="40"/>
      <c r="D120" s="64" t="s">
        <v>133</v>
      </c>
    </row>
    <row r="121" spans="2:4" ht="15" x14ac:dyDescent="0.25">
      <c r="B121" s="41" t="s">
        <v>147</v>
      </c>
      <c r="C121" s="40"/>
      <c r="D121" s="64" t="s">
        <v>133</v>
      </c>
    </row>
    <row r="122" spans="2:4" ht="15" x14ac:dyDescent="0.25">
      <c r="B122" s="41" t="s">
        <v>148</v>
      </c>
      <c r="C122" s="40"/>
      <c r="D122" s="45">
        <v>0.38981679809206321</v>
      </c>
    </row>
    <row r="123" spans="2:4" ht="15" x14ac:dyDescent="0.25">
      <c r="B123" s="41" t="s">
        <v>149</v>
      </c>
      <c r="C123" s="40"/>
      <c r="D123" s="45" t="s">
        <v>133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V12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700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16</v>
      </c>
      <c r="E7" s="46">
        <v>6353</v>
      </c>
      <c r="F7" s="51">
        <v>155.25143750000001</v>
      </c>
      <c r="G7" s="5">
        <v>7.8214547999999995E-2</v>
      </c>
    </row>
    <row r="8" spans="1:7" ht="15" x14ac:dyDescent="0.25">
      <c r="A8" s="6">
        <v>2</v>
      </c>
      <c r="B8" s="7" t="s">
        <v>493</v>
      </c>
      <c r="C8" s="11" t="s">
        <v>494</v>
      </c>
      <c r="D8" s="2" t="s">
        <v>208</v>
      </c>
      <c r="E8" s="46">
        <v>19490</v>
      </c>
      <c r="F8" s="51">
        <v>142.66679999999999</v>
      </c>
      <c r="G8" s="5">
        <v>7.1874498999999994E-2</v>
      </c>
    </row>
    <row r="9" spans="1:7" ht="15" x14ac:dyDescent="0.25">
      <c r="A9" s="6">
        <v>3</v>
      </c>
      <c r="B9" s="7" t="s">
        <v>487</v>
      </c>
      <c r="C9" s="11" t="s">
        <v>488</v>
      </c>
      <c r="D9" s="2" t="s">
        <v>16</v>
      </c>
      <c r="E9" s="46">
        <v>8920</v>
      </c>
      <c r="F9" s="51">
        <v>131.75731999999999</v>
      </c>
      <c r="G9" s="5">
        <v>6.6378382E-2</v>
      </c>
    </row>
    <row r="10" spans="1:7" ht="25.5" x14ac:dyDescent="0.25">
      <c r="A10" s="6">
        <v>4</v>
      </c>
      <c r="B10" s="7" t="s">
        <v>565</v>
      </c>
      <c r="C10" s="11" t="s">
        <v>566</v>
      </c>
      <c r="D10" s="2" t="s">
        <v>44</v>
      </c>
      <c r="E10" s="46">
        <v>1048</v>
      </c>
      <c r="F10" s="51">
        <v>124.844048</v>
      </c>
      <c r="G10" s="5">
        <v>6.2895525999999993E-2</v>
      </c>
    </row>
    <row r="11" spans="1:7" ht="15" x14ac:dyDescent="0.25">
      <c r="A11" s="6">
        <v>5</v>
      </c>
      <c r="B11" s="7" t="s">
        <v>338</v>
      </c>
      <c r="C11" s="11" t="s">
        <v>339</v>
      </c>
      <c r="D11" s="2" t="s">
        <v>243</v>
      </c>
      <c r="E11" s="46">
        <v>7905</v>
      </c>
      <c r="F11" s="51">
        <v>122.314065</v>
      </c>
      <c r="G11" s="5">
        <v>6.1620939E-2</v>
      </c>
    </row>
    <row r="12" spans="1:7" ht="25.5" x14ac:dyDescent="0.25">
      <c r="A12" s="6">
        <v>6</v>
      </c>
      <c r="B12" s="7" t="s">
        <v>498</v>
      </c>
      <c r="C12" s="11" t="s">
        <v>499</v>
      </c>
      <c r="D12" s="2" t="s">
        <v>53</v>
      </c>
      <c r="E12" s="46">
        <v>9034</v>
      </c>
      <c r="F12" s="51">
        <v>120.576798</v>
      </c>
      <c r="G12" s="5">
        <v>6.0745715999999998E-2</v>
      </c>
    </row>
    <row r="13" spans="1:7" ht="25.5" x14ac:dyDescent="0.25">
      <c r="A13" s="6">
        <v>7</v>
      </c>
      <c r="B13" s="7" t="s">
        <v>489</v>
      </c>
      <c r="C13" s="11" t="s">
        <v>490</v>
      </c>
      <c r="D13" s="2" t="s">
        <v>172</v>
      </c>
      <c r="E13" s="46">
        <v>5465</v>
      </c>
      <c r="F13" s="51">
        <v>119.798265</v>
      </c>
      <c r="G13" s="5">
        <v>6.0353496999999999E-2</v>
      </c>
    </row>
    <row r="14" spans="1:7" ht="25.5" x14ac:dyDescent="0.25">
      <c r="A14" s="6">
        <v>8</v>
      </c>
      <c r="B14" s="7" t="s">
        <v>39</v>
      </c>
      <c r="C14" s="11" t="s">
        <v>40</v>
      </c>
      <c r="D14" s="2" t="s">
        <v>41</v>
      </c>
      <c r="E14" s="46">
        <v>9553</v>
      </c>
      <c r="F14" s="51">
        <v>119.708643</v>
      </c>
      <c r="G14" s="5">
        <v>6.0308345999999999E-2</v>
      </c>
    </row>
    <row r="15" spans="1:7" ht="15" x14ac:dyDescent="0.25">
      <c r="A15" s="6">
        <v>9</v>
      </c>
      <c r="B15" s="7" t="s">
        <v>618</v>
      </c>
      <c r="C15" s="11" t="s">
        <v>619</v>
      </c>
      <c r="D15" s="2" t="s">
        <v>243</v>
      </c>
      <c r="E15" s="46">
        <v>17633</v>
      </c>
      <c r="F15" s="51">
        <v>97.589838499999999</v>
      </c>
      <c r="G15" s="5">
        <v>4.9165053E-2</v>
      </c>
    </row>
    <row r="16" spans="1:7" ht="15" x14ac:dyDescent="0.25">
      <c r="A16" s="6">
        <v>10</v>
      </c>
      <c r="B16" s="7" t="s">
        <v>361</v>
      </c>
      <c r="C16" s="11" t="s">
        <v>362</v>
      </c>
      <c r="D16" s="2" t="s">
        <v>175</v>
      </c>
      <c r="E16" s="46">
        <v>45471</v>
      </c>
      <c r="F16" s="51">
        <v>91.533123000000003</v>
      </c>
      <c r="G16" s="5">
        <v>4.6113723000000002E-2</v>
      </c>
    </row>
    <row r="17" spans="1:7" ht="15" x14ac:dyDescent="0.25">
      <c r="A17" s="6">
        <v>11</v>
      </c>
      <c r="B17" s="7" t="s">
        <v>399</v>
      </c>
      <c r="C17" s="11" t="s">
        <v>400</v>
      </c>
      <c r="D17" s="2" t="s">
        <v>208</v>
      </c>
      <c r="E17" s="46">
        <v>12747</v>
      </c>
      <c r="F17" s="51">
        <v>90.070301999999998</v>
      </c>
      <c r="G17" s="5">
        <v>4.5376764999999999E-2</v>
      </c>
    </row>
    <row r="18" spans="1:7" ht="15" x14ac:dyDescent="0.25">
      <c r="A18" s="6">
        <v>12</v>
      </c>
      <c r="B18" s="7" t="s">
        <v>500</v>
      </c>
      <c r="C18" s="11" t="s">
        <v>501</v>
      </c>
      <c r="D18" s="2" t="s">
        <v>223</v>
      </c>
      <c r="E18" s="46">
        <v>1257</v>
      </c>
      <c r="F18" s="51">
        <v>82.140550500000003</v>
      </c>
      <c r="G18" s="5">
        <v>4.1381814000000003E-2</v>
      </c>
    </row>
    <row r="19" spans="1:7" ht="15" x14ac:dyDescent="0.25">
      <c r="A19" s="6">
        <v>13</v>
      </c>
      <c r="B19" s="7" t="s">
        <v>28</v>
      </c>
      <c r="C19" s="11" t="s">
        <v>29</v>
      </c>
      <c r="D19" s="2" t="s">
        <v>19</v>
      </c>
      <c r="E19" s="46">
        <v>333</v>
      </c>
      <c r="F19" s="51">
        <v>72.663263999999998</v>
      </c>
      <c r="G19" s="5">
        <v>3.6607225E-2</v>
      </c>
    </row>
    <row r="20" spans="1:7" ht="15" x14ac:dyDescent="0.25">
      <c r="A20" s="6">
        <v>14</v>
      </c>
      <c r="B20" s="7" t="s">
        <v>397</v>
      </c>
      <c r="C20" s="11" t="s">
        <v>398</v>
      </c>
      <c r="D20" s="2" t="s">
        <v>223</v>
      </c>
      <c r="E20" s="46">
        <v>2717</v>
      </c>
      <c r="F20" s="51">
        <v>70.139354999999995</v>
      </c>
      <c r="G20" s="5">
        <v>3.5335697999999999E-2</v>
      </c>
    </row>
    <row r="21" spans="1:7" ht="15" x14ac:dyDescent="0.25">
      <c r="A21" s="6">
        <v>15</v>
      </c>
      <c r="B21" s="7" t="s">
        <v>502</v>
      </c>
      <c r="C21" s="11" t="s">
        <v>503</v>
      </c>
      <c r="D21" s="2" t="s">
        <v>16</v>
      </c>
      <c r="E21" s="46">
        <v>3581</v>
      </c>
      <c r="F21" s="51">
        <v>50.510005</v>
      </c>
      <c r="G21" s="5">
        <v>2.5446574E-2</v>
      </c>
    </row>
    <row r="22" spans="1:7" ht="15" x14ac:dyDescent="0.25">
      <c r="A22" s="6">
        <v>16</v>
      </c>
      <c r="B22" s="7" t="s">
        <v>330</v>
      </c>
      <c r="C22" s="11" t="s">
        <v>331</v>
      </c>
      <c r="D22" s="2" t="s">
        <v>172</v>
      </c>
      <c r="E22" s="46">
        <v>8622</v>
      </c>
      <c r="F22" s="51">
        <v>47.873654999999999</v>
      </c>
      <c r="G22" s="5">
        <v>2.4118400000000002E-2</v>
      </c>
    </row>
    <row r="23" spans="1:7" ht="15" x14ac:dyDescent="0.25">
      <c r="A23" s="6">
        <v>17</v>
      </c>
      <c r="B23" s="7" t="s">
        <v>437</v>
      </c>
      <c r="C23" s="11" t="s">
        <v>438</v>
      </c>
      <c r="D23" s="2" t="s">
        <v>208</v>
      </c>
      <c r="E23" s="46">
        <v>2132</v>
      </c>
      <c r="F23" s="51">
        <v>47.483904000000003</v>
      </c>
      <c r="G23" s="5">
        <v>2.3922045999999999E-2</v>
      </c>
    </row>
    <row r="24" spans="1:7" ht="15" x14ac:dyDescent="0.25">
      <c r="A24" s="6">
        <v>18</v>
      </c>
      <c r="B24" s="7" t="s">
        <v>535</v>
      </c>
      <c r="C24" s="11" t="s">
        <v>536</v>
      </c>
      <c r="D24" s="2" t="s">
        <v>172</v>
      </c>
      <c r="E24" s="46">
        <v>484</v>
      </c>
      <c r="F24" s="51">
        <v>41.259306000000002</v>
      </c>
      <c r="G24" s="5">
        <v>2.0786138999999999E-2</v>
      </c>
    </row>
    <row r="25" spans="1:7" ht="15" x14ac:dyDescent="0.25">
      <c r="A25" s="6">
        <v>19</v>
      </c>
      <c r="B25" s="7" t="s">
        <v>435</v>
      </c>
      <c r="C25" s="11" t="s">
        <v>436</v>
      </c>
      <c r="D25" s="2" t="s">
        <v>172</v>
      </c>
      <c r="E25" s="46">
        <v>833</v>
      </c>
      <c r="F25" s="51">
        <v>30.663563</v>
      </c>
      <c r="G25" s="5">
        <v>1.5448081000000001E-2</v>
      </c>
    </row>
    <row r="26" spans="1:7" ht="15" x14ac:dyDescent="0.25">
      <c r="A26" s="6">
        <v>20</v>
      </c>
      <c r="B26" s="7" t="s">
        <v>541</v>
      </c>
      <c r="C26" s="11" t="s">
        <v>542</v>
      </c>
      <c r="D26" s="2" t="s">
        <v>175</v>
      </c>
      <c r="E26" s="46">
        <v>22429</v>
      </c>
      <c r="F26" s="51">
        <v>27.352165500000002</v>
      </c>
      <c r="G26" s="5">
        <v>1.3779823E-2</v>
      </c>
    </row>
    <row r="27" spans="1:7" ht="25.5" x14ac:dyDescent="0.25">
      <c r="A27" s="6">
        <v>21</v>
      </c>
      <c r="B27" s="7" t="s">
        <v>696</v>
      </c>
      <c r="C27" s="11" t="s">
        <v>697</v>
      </c>
      <c r="D27" s="2" t="s">
        <v>32</v>
      </c>
      <c r="E27" s="46">
        <v>22933</v>
      </c>
      <c r="F27" s="51">
        <v>25.799624999999999</v>
      </c>
      <c r="G27" s="5">
        <v>1.2997664000000001E-2</v>
      </c>
    </row>
    <row r="28" spans="1:7" ht="25.5" x14ac:dyDescent="0.25">
      <c r="A28" s="6">
        <v>22</v>
      </c>
      <c r="B28" s="7" t="s">
        <v>567</v>
      </c>
      <c r="C28" s="11" t="s">
        <v>568</v>
      </c>
      <c r="D28" s="2" t="s">
        <v>44</v>
      </c>
      <c r="E28" s="46">
        <v>743</v>
      </c>
      <c r="F28" s="51">
        <v>20.385691000000001</v>
      </c>
      <c r="G28" s="5">
        <v>1.0270163000000001E-2</v>
      </c>
    </row>
    <row r="29" spans="1:7" ht="15" x14ac:dyDescent="0.25">
      <c r="A29" s="6">
        <v>23</v>
      </c>
      <c r="B29" s="7" t="s">
        <v>698</v>
      </c>
      <c r="C29" s="11" t="s">
        <v>699</v>
      </c>
      <c r="D29" s="2" t="s">
        <v>63</v>
      </c>
      <c r="E29" s="46">
        <v>32676</v>
      </c>
      <c r="F29" s="51">
        <v>19.474896000000001</v>
      </c>
      <c r="G29" s="5">
        <v>9.8113109999999996E-3</v>
      </c>
    </row>
    <row r="30" spans="1:7" ht="15" x14ac:dyDescent="0.25">
      <c r="A30" s="6">
        <v>24</v>
      </c>
      <c r="B30" s="7" t="s">
        <v>635</v>
      </c>
      <c r="C30" s="11" t="s">
        <v>636</v>
      </c>
      <c r="D30" s="2" t="s">
        <v>223</v>
      </c>
      <c r="E30" s="46">
        <v>22247</v>
      </c>
      <c r="F30" s="51">
        <v>19.410507500000001</v>
      </c>
      <c r="G30" s="5">
        <v>9.7788730000000004E-3</v>
      </c>
    </row>
    <row r="31" spans="1:7" ht="15" x14ac:dyDescent="0.25">
      <c r="A31" s="6">
        <v>25</v>
      </c>
      <c r="B31" s="7" t="s">
        <v>669</v>
      </c>
      <c r="C31" s="11" t="s">
        <v>670</v>
      </c>
      <c r="D31" s="2" t="s">
        <v>223</v>
      </c>
      <c r="E31" s="46">
        <v>96</v>
      </c>
      <c r="F31" s="51">
        <v>18.373248</v>
      </c>
      <c r="G31" s="5">
        <v>9.2563090000000008E-3</v>
      </c>
    </row>
    <row r="32" spans="1:7" ht="25.5" x14ac:dyDescent="0.25">
      <c r="A32" s="6">
        <v>26</v>
      </c>
      <c r="B32" s="7" t="s">
        <v>336</v>
      </c>
      <c r="C32" s="11" t="s">
        <v>337</v>
      </c>
      <c r="D32" s="2" t="s">
        <v>44</v>
      </c>
      <c r="E32" s="46">
        <v>4748</v>
      </c>
      <c r="F32" s="51">
        <v>14.201268000000001</v>
      </c>
      <c r="G32" s="5">
        <v>7.1544959999999998E-3</v>
      </c>
    </row>
    <row r="33" spans="1:7" ht="15" x14ac:dyDescent="0.25">
      <c r="A33" s="6">
        <v>27</v>
      </c>
      <c r="B33" s="7" t="s">
        <v>519</v>
      </c>
      <c r="C33" s="11" t="s">
        <v>520</v>
      </c>
      <c r="D33" s="2" t="s">
        <v>208</v>
      </c>
      <c r="E33" s="46">
        <v>1200</v>
      </c>
      <c r="F33" s="51">
        <v>12.7758</v>
      </c>
      <c r="G33" s="5">
        <v>6.4363550000000004E-3</v>
      </c>
    </row>
    <row r="34" spans="1:7" ht="15" x14ac:dyDescent="0.25">
      <c r="A34" s="6">
        <v>28</v>
      </c>
      <c r="B34" s="7" t="s">
        <v>610</v>
      </c>
      <c r="C34" s="11" t="s">
        <v>611</v>
      </c>
      <c r="D34" s="2" t="s">
        <v>81</v>
      </c>
      <c r="E34" s="46">
        <v>660</v>
      </c>
      <c r="F34" s="51">
        <v>10.28247</v>
      </c>
      <c r="G34" s="5">
        <v>5.1802339999999997E-3</v>
      </c>
    </row>
    <row r="35" spans="1:7" ht="15" x14ac:dyDescent="0.25">
      <c r="A35" s="6">
        <v>29</v>
      </c>
      <c r="B35" s="7" t="s">
        <v>624</v>
      </c>
      <c r="C35" s="11" t="s">
        <v>625</v>
      </c>
      <c r="D35" s="2" t="s">
        <v>243</v>
      </c>
      <c r="E35" s="46">
        <v>1251</v>
      </c>
      <c r="F35" s="51">
        <v>9.4419225000000004</v>
      </c>
      <c r="G35" s="5">
        <v>4.7567720000000003E-3</v>
      </c>
    </row>
    <row r="36" spans="1:7" ht="25.5" x14ac:dyDescent="0.25">
      <c r="A36" s="6">
        <v>30</v>
      </c>
      <c r="B36" s="7" t="s">
        <v>659</v>
      </c>
      <c r="C36" s="11" t="s">
        <v>660</v>
      </c>
      <c r="D36" s="2" t="s">
        <v>172</v>
      </c>
      <c r="E36" s="46">
        <v>723</v>
      </c>
      <c r="F36" s="51">
        <v>7.8116535000000002</v>
      </c>
      <c r="G36" s="5">
        <v>3.9354539999999997E-3</v>
      </c>
    </row>
    <row r="37" spans="1:7" ht="15" x14ac:dyDescent="0.25">
      <c r="A37" s="6">
        <v>31</v>
      </c>
      <c r="B37" s="7" t="s">
        <v>423</v>
      </c>
      <c r="C37" s="11" t="s">
        <v>424</v>
      </c>
      <c r="D37" s="2" t="s">
        <v>243</v>
      </c>
      <c r="E37" s="46">
        <v>1151</v>
      </c>
      <c r="F37" s="51">
        <v>6.9986554999999999</v>
      </c>
      <c r="G37" s="5">
        <v>3.5258720000000002E-3</v>
      </c>
    </row>
    <row r="38" spans="1:7" ht="15" x14ac:dyDescent="0.25">
      <c r="A38" s="1"/>
      <c r="B38" s="2"/>
      <c r="C38" s="8" t="s">
        <v>104</v>
      </c>
      <c r="D38" s="12"/>
      <c r="E38" s="48"/>
      <c r="F38" s="53">
        <v>1951.1521450000002</v>
      </c>
      <c r="G38" s="13">
        <v>0.98297629699999978</v>
      </c>
    </row>
    <row r="39" spans="1:7" ht="15" x14ac:dyDescent="0.25">
      <c r="A39" s="6"/>
      <c r="B39" s="7"/>
      <c r="C39" s="14"/>
      <c r="D39" s="15"/>
      <c r="E39" s="46"/>
      <c r="F39" s="51"/>
      <c r="G39" s="5"/>
    </row>
    <row r="40" spans="1:7" ht="15" x14ac:dyDescent="0.25">
      <c r="A40" s="1"/>
      <c r="B40" s="2"/>
      <c r="C40" s="8" t="s">
        <v>105</v>
      </c>
      <c r="D40" s="9"/>
      <c r="E40" s="47"/>
      <c r="F40" s="52"/>
      <c r="G40" s="10"/>
    </row>
    <row r="41" spans="1:7" ht="15" x14ac:dyDescent="0.25">
      <c r="A41" s="1"/>
      <c r="B41" s="2"/>
      <c r="C41" s="8" t="s">
        <v>104</v>
      </c>
      <c r="D41" s="12"/>
      <c r="E41" s="48"/>
      <c r="F41" s="53">
        <v>0</v>
      </c>
      <c r="G41" s="13">
        <v>0</v>
      </c>
    </row>
    <row r="42" spans="1:7" ht="15" x14ac:dyDescent="0.25">
      <c r="A42" s="6"/>
      <c r="B42" s="7"/>
      <c r="C42" s="14"/>
      <c r="D42" s="15"/>
      <c r="E42" s="46"/>
      <c r="F42" s="51"/>
      <c r="G42" s="5"/>
    </row>
    <row r="43" spans="1:7" ht="15" x14ac:dyDescent="0.25">
      <c r="A43" s="16"/>
      <c r="B43" s="17"/>
      <c r="C43" s="8" t="s">
        <v>106</v>
      </c>
      <c r="D43" s="9"/>
      <c r="E43" s="47"/>
      <c r="F43" s="52"/>
      <c r="G43" s="10"/>
    </row>
    <row r="44" spans="1:7" ht="15" x14ac:dyDescent="0.25">
      <c r="A44" s="18"/>
      <c r="B44" s="19"/>
      <c r="C44" s="8" t="s">
        <v>104</v>
      </c>
      <c r="D44" s="20"/>
      <c r="E44" s="49"/>
      <c r="F44" s="54">
        <v>0</v>
      </c>
      <c r="G44" s="21">
        <v>0</v>
      </c>
    </row>
    <row r="45" spans="1:7" ht="15" x14ac:dyDescent="0.25">
      <c r="A45" s="18"/>
      <c r="B45" s="19"/>
      <c r="C45" s="14"/>
      <c r="D45" s="22"/>
      <c r="E45" s="50"/>
      <c r="F45" s="55"/>
      <c r="G45" s="23"/>
    </row>
    <row r="46" spans="1:7" ht="15" x14ac:dyDescent="0.25">
      <c r="A46" s="1"/>
      <c r="B46" s="2"/>
      <c r="C46" s="8" t="s">
        <v>108</v>
      </c>
      <c r="D46" s="9"/>
      <c r="E46" s="47"/>
      <c r="F46" s="52"/>
      <c r="G46" s="10"/>
    </row>
    <row r="47" spans="1:7" ht="15" x14ac:dyDescent="0.25">
      <c r="A47" s="1"/>
      <c r="B47" s="2"/>
      <c r="C47" s="8" t="s">
        <v>104</v>
      </c>
      <c r="D47" s="12"/>
      <c r="E47" s="48"/>
      <c r="F47" s="53">
        <v>0</v>
      </c>
      <c r="G47" s="13">
        <v>0</v>
      </c>
    </row>
    <row r="48" spans="1:7" ht="15" x14ac:dyDescent="0.25">
      <c r="A48" s="1"/>
      <c r="B48" s="2"/>
      <c r="C48" s="14"/>
      <c r="D48" s="4"/>
      <c r="E48" s="46"/>
      <c r="F48" s="51"/>
      <c r="G48" s="5"/>
    </row>
    <row r="49" spans="1:7" ht="15" x14ac:dyDescent="0.25">
      <c r="A49" s="1"/>
      <c r="B49" s="2"/>
      <c r="C49" s="8" t="s">
        <v>109</v>
      </c>
      <c r="D49" s="9"/>
      <c r="E49" s="47"/>
      <c r="F49" s="52"/>
      <c r="G49" s="10"/>
    </row>
    <row r="50" spans="1:7" ht="15" x14ac:dyDescent="0.25">
      <c r="A50" s="1"/>
      <c r="B50" s="2"/>
      <c r="C50" s="8" t="s">
        <v>104</v>
      </c>
      <c r="D50" s="12"/>
      <c r="E50" s="48"/>
      <c r="F50" s="53">
        <v>0</v>
      </c>
      <c r="G50" s="13">
        <v>0</v>
      </c>
    </row>
    <row r="51" spans="1:7" ht="15" x14ac:dyDescent="0.25">
      <c r="A51" s="1"/>
      <c r="B51" s="2"/>
      <c r="C51" s="14"/>
      <c r="D51" s="4"/>
      <c r="E51" s="46"/>
      <c r="F51" s="51"/>
      <c r="G51" s="5"/>
    </row>
    <row r="52" spans="1:7" ht="15" x14ac:dyDescent="0.25">
      <c r="A52" s="1"/>
      <c r="B52" s="2"/>
      <c r="C52" s="8" t="s">
        <v>110</v>
      </c>
      <c r="D52" s="9"/>
      <c r="E52" s="47"/>
      <c r="F52" s="52"/>
      <c r="G52" s="10"/>
    </row>
    <row r="53" spans="1:7" ht="15" x14ac:dyDescent="0.25">
      <c r="A53" s="1"/>
      <c r="B53" s="2"/>
      <c r="C53" s="8" t="s">
        <v>104</v>
      </c>
      <c r="D53" s="12"/>
      <c r="E53" s="48"/>
      <c r="F53" s="53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1"/>
      <c r="G54" s="5"/>
    </row>
    <row r="55" spans="1:7" ht="25.5" x14ac:dyDescent="0.25">
      <c r="A55" s="6"/>
      <c r="B55" s="7"/>
      <c r="C55" s="24" t="s">
        <v>111</v>
      </c>
      <c r="D55" s="25"/>
      <c r="E55" s="48"/>
      <c r="F55" s="53">
        <v>1951.1521450000002</v>
      </c>
      <c r="G55" s="13">
        <v>0.98297629699999978</v>
      </c>
    </row>
    <row r="56" spans="1:7" ht="15" x14ac:dyDescent="0.25">
      <c r="A56" s="1"/>
      <c r="B56" s="2"/>
      <c r="C56" s="11"/>
      <c r="D56" s="4"/>
      <c r="E56" s="46"/>
      <c r="F56" s="51"/>
      <c r="G56" s="5"/>
    </row>
    <row r="57" spans="1:7" ht="15" x14ac:dyDescent="0.25">
      <c r="A57" s="1"/>
      <c r="B57" s="2"/>
      <c r="C57" s="3" t="s">
        <v>112</v>
      </c>
      <c r="D57" s="4"/>
      <c r="E57" s="46"/>
      <c r="F57" s="51"/>
      <c r="G57" s="5"/>
    </row>
    <row r="58" spans="1:7" ht="25.5" x14ac:dyDescent="0.25">
      <c r="A58" s="1"/>
      <c r="B58" s="2"/>
      <c r="C58" s="8" t="s">
        <v>10</v>
      </c>
      <c r="D58" s="9"/>
      <c r="E58" s="47"/>
      <c r="F58" s="52"/>
      <c r="G58" s="10"/>
    </row>
    <row r="59" spans="1:7" ht="15" x14ac:dyDescent="0.25">
      <c r="A59" s="6"/>
      <c r="B59" s="7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6"/>
      <c r="B60" s="7"/>
      <c r="C60" s="14"/>
      <c r="D60" s="4"/>
      <c r="E60" s="46"/>
      <c r="F60" s="51"/>
      <c r="G60" s="5"/>
    </row>
    <row r="61" spans="1:7" ht="15" x14ac:dyDescent="0.25">
      <c r="A61" s="1"/>
      <c r="B61" s="26"/>
      <c r="C61" s="8" t="s">
        <v>113</v>
      </c>
      <c r="D61" s="9"/>
      <c r="E61" s="47"/>
      <c r="F61" s="52"/>
      <c r="G61" s="10"/>
    </row>
    <row r="62" spans="1:7" ht="15" x14ac:dyDescent="0.25">
      <c r="A62" s="6"/>
      <c r="B62" s="7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6"/>
      <c r="B63" s="7"/>
      <c r="C63" s="14"/>
      <c r="D63" s="4"/>
      <c r="E63" s="46"/>
      <c r="F63" s="56"/>
      <c r="G63" s="27"/>
    </row>
    <row r="64" spans="1:7" ht="15" x14ac:dyDescent="0.25">
      <c r="A64" s="1"/>
      <c r="B64" s="2"/>
      <c r="C64" s="8" t="s">
        <v>114</v>
      </c>
      <c r="D64" s="9"/>
      <c r="E64" s="47"/>
      <c r="F64" s="52"/>
      <c r="G64" s="10"/>
    </row>
    <row r="65" spans="1:7" ht="15" x14ac:dyDescent="0.25">
      <c r="A65" s="6"/>
      <c r="B65" s="7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25.5" x14ac:dyDescent="0.25">
      <c r="A67" s="1"/>
      <c r="B67" s="26"/>
      <c r="C67" s="8" t="s">
        <v>115</v>
      </c>
      <c r="D67" s="9"/>
      <c r="E67" s="47"/>
      <c r="F67" s="52"/>
      <c r="G67" s="10"/>
    </row>
    <row r="68" spans="1:7" ht="15" x14ac:dyDescent="0.25">
      <c r="A68" s="6"/>
      <c r="B68" s="7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1"/>
      <c r="G69" s="5"/>
    </row>
    <row r="70" spans="1:7" ht="15" x14ac:dyDescent="0.25">
      <c r="A70" s="6"/>
      <c r="B70" s="7"/>
      <c r="C70" s="28" t="s">
        <v>116</v>
      </c>
      <c r="D70" s="25"/>
      <c r="E70" s="48"/>
      <c r="F70" s="53">
        <v>0</v>
      </c>
      <c r="G70" s="13">
        <v>0</v>
      </c>
    </row>
    <row r="71" spans="1:7" ht="15" x14ac:dyDescent="0.25">
      <c r="A71" s="6"/>
      <c r="B71" s="7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117</v>
      </c>
      <c r="D72" s="4"/>
      <c r="E72" s="46"/>
      <c r="F72" s="51"/>
      <c r="G72" s="5"/>
    </row>
    <row r="73" spans="1:7" ht="15" x14ac:dyDescent="0.25">
      <c r="A73" s="6"/>
      <c r="B73" s="7"/>
      <c r="C73" s="8" t="s">
        <v>118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25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7"/>
      <c r="E75" s="46"/>
      <c r="F75" s="51"/>
      <c r="G75" s="5"/>
    </row>
    <row r="76" spans="1:7" ht="15" x14ac:dyDescent="0.25">
      <c r="A76" s="6"/>
      <c r="B76" s="7"/>
      <c r="C76" s="8" t="s">
        <v>119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25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1"/>
      <c r="G78" s="5"/>
    </row>
    <row r="79" spans="1:7" ht="15" x14ac:dyDescent="0.25">
      <c r="A79" s="6"/>
      <c r="B79" s="7"/>
      <c r="C79" s="8" t="s">
        <v>120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1"/>
      <c r="G81" s="5"/>
    </row>
    <row r="82" spans="1:7" ht="15" x14ac:dyDescent="0.25">
      <c r="A82" s="6"/>
      <c r="B82" s="7"/>
      <c r="C82" s="8" t="s">
        <v>121</v>
      </c>
      <c r="D82" s="9"/>
      <c r="E82" s="47"/>
      <c r="F82" s="52"/>
      <c r="G82" s="10"/>
    </row>
    <row r="83" spans="1:7" ht="15" x14ac:dyDescent="0.25">
      <c r="A83" s="6">
        <v>1</v>
      </c>
      <c r="B83" s="7"/>
      <c r="C83" s="11" t="s">
        <v>840</v>
      </c>
      <c r="D83" s="15"/>
      <c r="E83" s="46"/>
      <c r="F83" s="51">
        <v>31.984778800000001</v>
      </c>
      <c r="G83" s="5">
        <v>1.6113700000000002E-2</v>
      </c>
    </row>
    <row r="84" spans="1:7" ht="15" x14ac:dyDescent="0.25">
      <c r="A84" s="6"/>
      <c r="B84" s="7"/>
      <c r="C84" s="8" t="s">
        <v>104</v>
      </c>
      <c r="D84" s="25"/>
      <c r="E84" s="48"/>
      <c r="F84" s="53">
        <v>31.984778800000001</v>
      </c>
      <c r="G84" s="13">
        <v>1.6113700000000002E-2</v>
      </c>
    </row>
    <row r="85" spans="1:7" ht="15" x14ac:dyDescent="0.25">
      <c r="A85" s="6"/>
      <c r="B85" s="7"/>
      <c r="C85" s="14"/>
      <c r="D85" s="7"/>
      <c r="E85" s="46"/>
      <c r="F85" s="51"/>
      <c r="G85" s="5"/>
    </row>
    <row r="86" spans="1:7" ht="25.5" x14ac:dyDescent="0.25">
      <c r="A86" s="6"/>
      <c r="B86" s="7"/>
      <c r="C86" s="24" t="s">
        <v>122</v>
      </c>
      <c r="D86" s="25"/>
      <c r="E86" s="48"/>
      <c r="F86" s="53">
        <v>31.984778800000001</v>
      </c>
      <c r="G86" s="13">
        <v>1.6113700000000002E-2</v>
      </c>
    </row>
    <row r="87" spans="1:7" ht="15" x14ac:dyDescent="0.25">
      <c r="A87" s="6"/>
      <c r="B87" s="7"/>
      <c r="C87" s="29"/>
      <c r="D87" s="7"/>
      <c r="E87" s="46"/>
      <c r="F87" s="51"/>
      <c r="G87" s="5"/>
    </row>
    <row r="88" spans="1:7" ht="15" x14ac:dyDescent="0.25">
      <c r="A88" s="1"/>
      <c r="B88" s="2"/>
      <c r="C88" s="3" t="s">
        <v>123</v>
      </c>
      <c r="D88" s="4"/>
      <c r="E88" s="46"/>
      <c r="F88" s="51"/>
      <c r="G88" s="5"/>
    </row>
    <row r="89" spans="1:7" ht="25.5" x14ac:dyDescent="0.25">
      <c r="A89" s="6"/>
      <c r="B89" s="7"/>
      <c r="C89" s="8" t="s">
        <v>124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1"/>
      <c r="B92" s="2"/>
      <c r="C92" s="3" t="s">
        <v>125</v>
      </c>
      <c r="D92" s="4"/>
      <c r="E92" s="46"/>
      <c r="F92" s="51"/>
      <c r="G92" s="5"/>
    </row>
    <row r="93" spans="1:7" ht="25.5" x14ac:dyDescent="0.25">
      <c r="A93" s="6"/>
      <c r="B93" s="7"/>
      <c r="C93" s="8" t="s">
        <v>126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25.5" x14ac:dyDescent="0.25">
      <c r="A96" s="6"/>
      <c r="B96" s="7"/>
      <c r="C96" s="8" t="s">
        <v>127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6"/>
      <c r="G98" s="27"/>
    </row>
    <row r="99" spans="1:7" ht="25.5" x14ac:dyDescent="0.25">
      <c r="A99" s="6"/>
      <c r="B99" s="7"/>
      <c r="C99" s="29" t="s">
        <v>128</v>
      </c>
      <c r="D99" s="7"/>
      <c r="E99" s="46"/>
      <c r="F99" s="56">
        <v>1.806303</v>
      </c>
      <c r="G99" s="27">
        <v>9.1000200000000003E-4</v>
      </c>
    </row>
    <row r="100" spans="1:7" ht="15" x14ac:dyDescent="0.25">
      <c r="A100" s="6"/>
      <c r="B100" s="7"/>
      <c r="C100" s="30" t="s">
        <v>129</v>
      </c>
      <c r="D100" s="12"/>
      <c r="E100" s="48"/>
      <c r="F100" s="53">
        <v>1984.9432268000003</v>
      </c>
      <c r="G100" s="13">
        <v>0.99999999899999992</v>
      </c>
    </row>
    <row r="102" spans="1:7" ht="15" x14ac:dyDescent="0.25">
      <c r="B102" s="143"/>
      <c r="C102" s="143"/>
      <c r="D102" s="143"/>
      <c r="E102" s="143"/>
      <c r="F102" s="143"/>
    </row>
    <row r="103" spans="1:7" ht="15" x14ac:dyDescent="0.25">
      <c r="B103" s="143"/>
      <c r="C103" s="143"/>
      <c r="D103" s="143"/>
      <c r="E103" s="143"/>
      <c r="F103" s="143"/>
    </row>
    <row r="105" spans="1:7" ht="15" x14ac:dyDescent="0.25">
      <c r="B105" s="36" t="s">
        <v>131</v>
      </c>
      <c r="C105" s="37"/>
      <c r="D105" s="38"/>
    </row>
    <row r="106" spans="1:7" ht="15" x14ac:dyDescent="0.25">
      <c r="B106" s="39" t="s">
        <v>132</v>
      </c>
      <c r="C106" s="40"/>
      <c r="D106" s="62" t="s">
        <v>133</v>
      </c>
    </row>
    <row r="107" spans="1:7" ht="15" x14ac:dyDescent="0.25">
      <c r="B107" s="39" t="s">
        <v>134</v>
      </c>
      <c r="C107" s="40"/>
      <c r="D107" s="62" t="s">
        <v>133</v>
      </c>
    </row>
    <row r="108" spans="1:7" ht="15" x14ac:dyDescent="0.25">
      <c r="B108" s="41" t="s">
        <v>135</v>
      </c>
      <c r="C108" s="40"/>
      <c r="D108" s="42"/>
    </row>
    <row r="109" spans="1:7" ht="25.5" customHeight="1" x14ac:dyDescent="0.25">
      <c r="B109" s="42"/>
      <c r="C109" s="32" t="s">
        <v>136</v>
      </c>
      <c r="D109" s="33" t="s">
        <v>137</v>
      </c>
    </row>
    <row r="110" spans="1:7" ht="12.75" customHeight="1" x14ac:dyDescent="0.25">
      <c r="B110" s="57" t="s">
        <v>138</v>
      </c>
      <c r="C110" s="58" t="s">
        <v>139</v>
      </c>
      <c r="D110" s="58" t="s">
        <v>140</v>
      </c>
    </row>
    <row r="111" spans="1:7" ht="15" x14ac:dyDescent="0.25">
      <c r="B111" s="42" t="s">
        <v>141</v>
      </c>
      <c r="C111" s="43">
        <v>12.533200000000001</v>
      </c>
      <c r="D111" s="43">
        <v>12.373900000000001</v>
      </c>
    </row>
    <row r="112" spans="1:7" ht="15" x14ac:dyDescent="0.25">
      <c r="B112" s="42" t="s">
        <v>142</v>
      </c>
      <c r="C112" s="43">
        <v>12.533200000000001</v>
      </c>
      <c r="D112" s="43">
        <v>12.373900000000001</v>
      </c>
    </row>
    <row r="113" spans="2:4" ht="15" x14ac:dyDescent="0.25">
      <c r="B113" s="42" t="s">
        <v>143</v>
      </c>
      <c r="C113" s="43">
        <v>12.243499999999999</v>
      </c>
      <c r="D113" s="43">
        <v>12.082599999999999</v>
      </c>
    </row>
    <row r="114" spans="2:4" ht="15" x14ac:dyDescent="0.25">
      <c r="B114" s="42" t="s">
        <v>144</v>
      </c>
      <c r="C114" s="43">
        <v>12.243499999999999</v>
      </c>
      <c r="D114" s="43">
        <v>12.082599999999999</v>
      </c>
    </row>
    <row r="116" spans="2:4" ht="15" x14ac:dyDescent="0.25">
      <c r="B116" s="59" t="s">
        <v>145</v>
      </c>
      <c r="C116" s="44"/>
      <c r="D116" s="60" t="s">
        <v>133</v>
      </c>
    </row>
    <row r="117" spans="2:4" ht="24.75" customHeight="1" x14ac:dyDescent="0.25">
      <c r="B117" s="61"/>
      <c r="C117" s="61"/>
    </row>
    <row r="118" spans="2:4" ht="15" x14ac:dyDescent="0.25">
      <c r="B118" s="63"/>
      <c r="C118" s="65"/>
      <c r="D118"/>
    </row>
    <row r="120" spans="2:4" ht="15" x14ac:dyDescent="0.25">
      <c r="B120" s="41" t="s">
        <v>146</v>
      </c>
      <c r="C120" s="40"/>
      <c r="D120" s="64" t="s">
        <v>133</v>
      </c>
    </row>
    <row r="121" spans="2:4" ht="15" x14ac:dyDescent="0.25">
      <c r="B121" s="41" t="s">
        <v>147</v>
      </c>
      <c r="C121" s="40"/>
      <c r="D121" s="64" t="s">
        <v>133</v>
      </c>
    </row>
    <row r="122" spans="2:4" ht="15" x14ac:dyDescent="0.25">
      <c r="B122" s="41" t="s">
        <v>148</v>
      </c>
      <c r="C122" s="40"/>
      <c r="D122" s="45">
        <v>0.40521353277968358</v>
      </c>
    </row>
    <row r="123" spans="2:4" ht="15" x14ac:dyDescent="0.25">
      <c r="B123" s="41" t="s">
        <v>149</v>
      </c>
      <c r="C123" s="40"/>
      <c r="D123" s="45" t="s">
        <v>133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F52-8B0C-4498-B03B-868F1C0B1BEC}">
  <dimension ref="A1:IV167"/>
  <sheetViews>
    <sheetView workbookViewId="0">
      <selection sqref="A1:G1"/>
    </sheetView>
  </sheetViews>
  <sheetFormatPr defaultRowHeight="15.95" customHeight="1" x14ac:dyDescent="0.25"/>
  <cols>
    <col min="1" max="1" width="5.7109375" style="67" customWidth="1"/>
    <col min="2" max="2" width="22.7109375" style="67" customWidth="1"/>
    <col min="3" max="3" width="25.7109375" style="67" customWidth="1"/>
    <col min="4" max="4" width="14.7109375" style="67" customWidth="1"/>
    <col min="5" max="10" width="13.7109375" style="67" customWidth="1"/>
    <col min="11" max="256" width="9.140625" style="67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804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06"/>
      <c r="B5" s="105"/>
      <c r="C5" s="104" t="s">
        <v>9</v>
      </c>
      <c r="D5" s="103"/>
      <c r="E5" s="90"/>
      <c r="F5" s="89"/>
      <c r="G5" s="88"/>
    </row>
    <row r="6" spans="1:7" ht="28.5" customHeight="1" x14ac:dyDescent="0.25">
      <c r="A6" s="87"/>
      <c r="B6" s="86"/>
      <c r="C6" s="96" t="s">
        <v>10</v>
      </c>
      <c r="D6" s="101"/>
      <c r="E6" s="100"/>
      <c r="F6" s="99"/>
      <c r="G6" s="98"/>
    </row>
    <row r="7" spans="1:7" ht="15" x14ac:dyDescent="0.25">
      <c r="A7" s="87">
        <v>1</v>
      </c>
      <c r="B7" s="86" t="s">
        <v>35</v>
      </c>
      <c r="C7" s="97" t="s">
        <v>36</v>
      </c>
      <c r="D7" s="105" t="s">
        <v>16</v>
      </c>
      <c r="E7" s="90">
        <v>602787</v>
      </c>
      <c r="F7" s="89">
        <v>14730.6073125</v>
      </c>
      <c r="G7" s="88">
        <v>8.6118130000000001E-2</v>
      </c>
    </row>
    <row r="8" spans="1:7" ht="15" x14ac:dyDescent="0.25">
      <c r="A8" s="87">
        <v>2</v>
      </c>
      <c r="B8" s="86" t="s">
        <v>14</v>
      </c>
      <c r="C8" s="97" t="s">
        <v>15</v>
      </c>
      <c r="D8" s="105" t="s">
        <v>16</v>
      </c>
      <c r="E8" s="90">
        <v>2832075</v>
      </c>
      <c r="F8" s="89">
        <v>12378.999825000001</v>
      </c>
      <c r="G8" s="88">
        <v>7.2370153000000007E-2</v>
      </c>
    </row>
    <row r="9" spans="1:7" ht="15" x14ac:dyDescent="0.25">
      <c r="A9" s="87">
        <v>3</v>
      </c>
      <c r="B9" s="86" t="s">
        <v>387</v>
      </c>
      <c r="C9" s="97" t="s">
        <v>388</v>
      </c>
      <c r="D9" s="105" t="s">
        <v>16</v>
      </c>
      <c r="E9" s="90">
        <v>924047</v>
      </c>
      <c r="F9" s="89">
        <v>7471.3820185000004</v>
      </c>
      <c r="G9" s="88">
        <v>4.3679219999999998E-2</v>
      </c>
    </row>
    <row r="10" spans="1:7" ht="25.5" x14ac:dyDescent="0.25">
      <c r="A10" s="87">
        <v>4</v>
      </c>
      <c r="B10" s="86" t="s">
        <v>39</v>
      </c>
      <c r="C10" s="97" t="s">
        <v>40</v>
      </c>
      <c r="D10" s="105" t="s">
        <v>41</v>
      </c>
      <c r="E10" s="90">
        <v>493930</v>
      </c>
      <c r="F10" s="89">
        <v>6189.4368299999996</v>
      </c>
      <c r="G10" s="88">
        <v>3.6184708000000003E-2</v>
      </c>
    </row>
    <row r="11" spans="1:7" ht="25.5" x14ac:dyDescent="0.25">
      <c r="A11" s="87">
        <v>5</v>
      </c>
      <c r="B11" s="86" t="s">
        <v>395</v>
      </c>
      <c r="C11" s="97" t="s">
        <v>396</v>
      </c>
      <c r="D11" s="105" t="s">
        <v>44</v>
      </c>
      <c r="E11" s="90">
        <v>1900166</v>
      </c>
      <c r="F11" s="89">
        <v>5203.6045910000003</v>
      </c>
      <c r="G11" s="88">
        <v>3.0421331999999999E-2</v>
      </c>
    </row>
    <row r="12" spans="1:7" ht="25.5" x14ac:dyDescent="0.25">
      <c r="A12" s="87">
        <v>6</v>
      </c>
      <c r="B12" s="86" t="s">
        <v>489</v>
      </c>
      <c r="C12" s="97" t="s">
        <v>490</v>
      </c>
      <c r="D12" s="105" t="s">
        <v>172</v>
      </c>
      <c r="E12" s="90">
        <v>232995</v>
      </c>
      <c r="F12" s="89">
        <v>5107.4833950000002</v>
      </c>
      <c r="G12" s="88">
        <v>2.9859388000000001E-2</v>
      </c>
    </row>
    <row r="13" spans="1:7" ht="15" x14ac:dyDescent="0.25">
      <c r="A13" s="87">
        <v>7</v>
      </c>
      <c r="B13" s="86" t="s">
        <v>338</v>
      </c>
      <c r="C13" s="97" t="s">
        <v>339</v>
      </c>
      <c r="D13" s="105" t="s">
        <v>243</v>
      </c>
      <c r="E13" s="90">
        <v>270719</v>
      </c>
      <c r="F13" s="89">
        <v>4188.8350870000004</v>
      </c>
      <c r="G13" s="88">
        <v>2.4488783E-2</v>
      </c>
    </row>
    <row r="14" spans="1:7" ht="15" x14ac:dyDescent="0.25">
      <c r="A14" s="87">
        <v>8</v>
      </c>
      <c r="B14" s="86" t="s">
        <v>487</v>
      </c>
      <c r="C14" s="97" t="s">
        <v>488</v>
      </c>
      <c r="D14" s="105" t="s">
        <v>16</v>
      </c>
      <c r="E14" s="90">
        <v>282783</v>
      </c>
      <c r="F14" s="89">
        <v>4176.987693</v>
      </c>
      <c r="G14" s="88">
        <v>2.441952E-2</v>
      </c>
    </row>
    <row r="15" spans="1:7" ht="25.5" x14ac:dyDescent="0.25">
      <c r="A15" s="87">
        <v>9</v>
      </c>
      <c r="B15" s="86" t="s">
        <v>11</v>
      </c>
      <c r="C15" s="97" t="s">
        <v>12</v>
      </c>
      <c r="D15" s="105" t="s">
        <v>13</v>
      </c>
      <c r="E15" s="90">
        <v>250000</v>
      </c>
      <c r="F15" s="89">
        <v>3883</v>
      </c>
      <c r="G15" s="88">
        <v>2.2700808999999999E-2</v>
      </c>
    </row>
    <row r="16" spans="1:7" ht="15" x14ac:dyDescent="0.25">
      <c r="A16" s="87">
        <v>10</v>
      </c>
      <c r="B16" s="86" t="s">
        <v>340</v>
      </c>
      <c r="C16" s="97" t="s">
        <v>341</v>
      </c>
      <c r="D16" s="105" t="s">
        <v>153</v>
      </c>
      <c r="E16" s="90">
        <v>215264</v>
      </c>
      <c r="F16" s="89">
        <v>3827.5015520000002</v>
      </c>
      <c r="G16" s="88">
        <v>2.2376353000000002E-2</v>
      </c>
    </row>
    <row r="17" spans="1:7" ht="25.5" x14ac:dyDescent="0.25">
      <c r="A17" s="87">
        <v>11</v>
      </c>
      <c r="B17" s="86" t="s">
        <v>313</v>
      </c>
      <c r="C17" s="97" t="s">
        <v>314</v>
      </c>
      <c r="D17" s="105" t="s">
        <v>44</v>
      </c>
      <c r="E17" s="90">
        <v>392683</v>
      </c>
      <c r="F17" s="89">
        <v>3717.9226440000002</v>
      </c>
      <c r="G17" s="88">
        <v>2.1735733E-2</v>
      </c>
    </row>
    <row r="18" spans="1:7" ht="25.5" x14ac:dyDescent="0.25">
      <c r="A18" s="87">
        <v>12</v>
      </c>
      <c r="B18" s="86" t="s">
        <v>290</v>
      </c>
      <c r="C18" s="97" t="s">
        <v>291</v>
      </c>
      <c r="D18" s="105" t="s">
        <v>238</v>
      </c>
      <c r="E18" s="90">
        <v>1475721</v>
      </c>
      <c r="F18" s="89">
        <v>3177.9651735000002</v>
      </c>
      <c r="G18" s="88">
        <v>1.8579030999999999E-2</v>
      </c>
    </row>
    <row r="19" spans="1:7" ht="25.5" x14ac:dyDescent="0.25">
      <c r="A19" s="87">
        <v>13</v>
      </c>
      <c r="B19" s="86" t="s">
        <v>393</v>
      </c>
      <c r="C19" s="97" t="s">
        <v>394</v>
      </c>
      <c r="D19" s="105" t="s">
        <v>172</v>
      </c>
      <c r="E19" s="90">
        <v>373568</v>
      </c>
      <c r="F19" s="89">
        <v>2703.5116159999998</v>
      </c>
      <c r="G19" s="88">
        <v>1.5805278999999998E-2</v>
      </c>
    </row>
    <row r="20" spans="1:7" ht="15" x14ac:dyDescent="0.25">
      <c r="A20" s="87">
        <v>14</v>
      </c>
      <c r="B20" s="86" t="s">
        <v>288</v>
      </c>
      <c r="C20" s="97" t="s">
        <v>289</v>
      </c>
      <c r="D20" s="105" t="s">
        <v>238</v>
      </c>
      <c r="E20" s="90">
        <v>590455</v>
      </c>
      <c r="F20" s="89">
        <v>2603.6113224999999</v>
      </c>
      <c r="G20" s="88">
        <v>1.5221241999999999E-2</v>
      </c>
    </row>
    <row r="21" spans="1:7" ht="25.5" x14ac:dyDescent="0.25">
      <c r="A21" s="87">
        <v>15</v>
      </c>
      <c r="B21" s="86" t="s">
        <v>433</v>
      </c>
      <c r="C21" s="97" t="s">
        <v>434</v>
      </c>
      <c r="D21" s="105" t="s">
        <v>53</v>
      </c>
      <c r="E21" s="90">
        <v>403405</v>
      </c>
      <c r="F21" s="89">
        <v>2595.5077700000002</v>
      </c>
      <c r="G21" s="88">
        <v>1.5173867000000001E-2</v>
      </c>
    </row>
    <row r="22" spans="1:7" ht="15" x14ac:dyDescent="0.25">
      <c r="A22" s="87">
        <v>16</v>
      </c>
      <c r="B22" s="86" t="s">
        <v>493</v>
      </c>
      <c r="C22" s="97" t="s">
        <v>494</v>
      </c>
      <c r="D22" s="105" t="s">
        <v>208</v>
      </c>
      <c r="E22" s="90">
        <v>332129</v>
      </c>
      <c r="F22" s="89">
        <v>2431.1842799999999</v>
      </c>
      <c r="G22" s="88">
        <v>1.4213198E-2</v>
      </c>
    </row>
    <row r="23" spans="1:7" ht="15" x14ac:dyDescent="0.25">
      <c r="A23" s="87">
        <v>17</v>
      </c>
      <c r="B23" s="86" t="s">
        <v>47</v>
      </c>
      <c r="C23" s="97" t="s">
        <v>48</v>
      </c>
      <c r="D23" s="105" t="s">
        <v>16</v>
      </c>
      <c r="E23" s="90">
        <v>648863</v>
      </c>
      <c r="F23" s="89">
        <v>2344.0175875</v>
      </c>
      <c r="G23" s="88">
        <v>1.3703603999999999E-2</v>
      </c>
    </row>
    <row r="24" spans="1:7" ht="15" x14ac:dyDescent="0.25">
      <c r="A24" s="87">
        <v>18</v>
      </c>
      <c r="B24" s="86" t="s">
        <v>361</v>
      </c>
      <c r="C24" s="97" t="s">
        <v>362</v>
      </c>
      <c r="D24" s="105" t="s">
        <v>175</v>
      </c>
      <c r="E24" s="90">
        <v>1148365</v>
      </c>
      <c r="F24" s="89">
        <v>2311.6587450000002</v>
      </c>
      <c r="G24" s="88">
        <v>1.3514428E-2</v>
      </c>
    </row>
    <row r="25" spans="1:7" ht="25.5" x14ac:dyDescent="0.25">
      <c r="A25" s="87">
        <v>19</v>
      </c>
      <c r="B25" s="86" t="s">
        <v>403</v>
      </c>
      <c r="C25" s="97" t="s">
        <v>404</v>
      </c>
      <c r="D25" s="105" t="s">
        <v>44</v>
      </c>
      <c r="E25" s="90">
        <v>384758</v>
      </c>
      <c r="F25" s="89">
        <v>2250.6419209999999</v>
      </c>
      <c r="G25" s="88">
        <v>1.3157711000000001E-2</v>
      </c>
    </row>
    <row r="26" spans="1:7" ht="25.5" x14ac:dyDescent="0.25">
      <c r="A26" s="87">
        <v>20</v>
      </c>
      <c r="B26" s="86" t="s">
        <v>409</v>
      </c>
      <c r="C26" s="97" t="s">
        <v>410</v>
      </c>
      <c r="D26" s="105" t="s">
        <v>172</v>
      </c>
      <c r="E26" s="90">
        <v>190935</v>
      </c>
      <c r="F26" s="89">
        <v>2124.2473424999998</v>
      </c>
      <c r="G26" s="88">
        <v>1.2418782E-2</v>
      </c>
    </row>
    <row r="27" spans="1:7" ht="25.5" x14ac:dyDescent="0.25">
      <c r="A27" s="87">
        <v>21</v>
      </c>
      <c r="B27" s="86" t="s">
        <v>498</v>
      </c>
      <c r="C27" s="97" t="s">
        <v>499</v>
      </c>
      <c r="D27" s="105" t="s">
        <v>53</v>
      </c>
      <c r="E27" s="90">
        <v>158449</v>
      </c>
      <c r="F27" s="89">
        <v>2114.8188030000001</v>
      </c>
      <c r="G27" s="88">
        <v>1.2363661E-2</v>
      </c>
    </row>
    <row r="28" spans="1:7" ht="25.5" x14ac:dyDescent="0.25">
      <c r="A28" s="87">
        <v>22</v>
      </c>
      <c r="B28" s="86" t="s">
        <v>407</v>
      </c>
      <c r="C28" s="97" t="s">
        <v>408</v>
      </c>
      <c r="D28" s="105" t="s">
        <v>44</v>
      </c>
      <c r="E28" s="90">
        <v>152107</v>
      </c>
      <c r="F28" s="89">
        <v>2065.8412205</v>
      </c>
      <c r="G28" s="88">
        <v>1.2077328E-2</v>
      </c>
    </row>
    <row r="29" spans="1:7" ht="15" x14ac:dyDescent="0.25">
      <c r="A29" s="87">
        <v>23</v>
      </c>
      <c r="B29" s="86" t="s">
        <v>491</v>
      </c>
      <c r="C29" s="97" t="s">
        <v>492</v>
      </c>
      <c r="D29" s="105" t="s">
        <v>25</v>
      </c>
      <c r="E29" s="90">
        <v>1435489</v>
      </c>
      <c r="F29" s="89">
        <v>2029.0637015</v>
      </c>
      <c r="G29" s="88">
        <v>1.1862320000000001E-2</v>
      </c>
    </row>
    <row r="30" spans="1:7" ht="25.5" x14ac:dyDescent="0.25">
      <c r="A30" s="87">
        <v>24</v>
      </c>
      <c r="B30" s="86" t="s">
        <v>389</v>
      </c>
      <c r="C30" s="97" t="s">
        <v>390</v>
      </c>
      <c r="D30" s="105" t="s">
        <v>53</v>
      </c>
      <c r="E30" s="90">
        <v>810391</v>
      </c>
      <c r="F30" s="89">
        <v>1880.1071199999999</v>
      </c>
      <c r="G30" s="88">
        <v>1.0991489E-2</v>
      </c>
    </row>
    <row r="31" spans="1:7" ht="25.5" x14ac:dyDescent="0.25">
      <c r="A31" s="87">
        <v>25</v>
      </c>
      <c r="B31" s="86" t="s">
        <v>476</v>
      </c>
      <c r="C31" s="97" t="s">
        <v>477</v>
      </c>
      <c r="D31" s="105" t="s">
        <v>172</v>
      </c>
      <c r="E31" s="90">
        <v>800000</v>
      </c>
      <c r="F31" s="89">
        <v>1770.4</v>
      </c>
      <c r="G31" s="88">
        <v>1.0350119E-2</v>
      </c>
    </row>
    <row r="32" spans="1:7" ht="15" x14ac:dyDescent="0.25">
      <c r="A32" s="87">
        <v>26</v>
      </c>
      <c r="B32" s="86" t="s">
        <v>327</v>
      </c>
      <c r="C32" s="97" t="s">
        <v>328</v>
      </c>
      <c r="D32" s="105" t="s">
        <v>329</v>
      </c>
      <c r="E32" s="90">
        <v>305669</v>
      </c>
      <c r="F32" s="89">
        <v>1768.295165</v>
      </c>
      <c r="G32" s="88">
        <v>1.0337814000000001E-2</v>
      </c>
    </row>
    <row r="33" spans="1:7" ht="51" x14ac:dyDescent="0.25">
      <c r="A33" s="87">
        <v>27</v>
      </c>
      <c r="B33" s="86" t="s">
        <v>321</v>
      </c>
      <c r="C33" s="97" t="s">
        <v>322</v>
      </c>
      <c r="D33" s="105" t="s">
        <v>233</v>
      </c>
      <c r="E33" s="90">
        <v>908886</v>
      </c>
      <c r="F33" s="89">
        <v>1662.8069370000001</v>
      </c>
      <c r="G33" s="88">
        <v>9.7211079999999991E-3</v>
      </c>
    </row>
    <row r="34" spans="1:7" ht="25.5" x14ac:dyDescent="0.25">
      <c r="A34" s="87">
        <v>28</v>
      </c>
      <c r="B34" s="86" t="s">
        <v>334</v>
      </c>
      <c r="C34" s="97" t="s">
        <v>335</v>
      </c>
      <c r="D34" s="105" t="s">
        <v>44</v>
      </c>
      <c r="E34" s="90">
        <v>14024</v>
      </c>
      <c r="F34" s="89">
        <v>1502.650564</v>
      </c>
      <c r="G34" s="88">
        <v>8.7848010000000001E-3</v>
      </c>
    </row>
    <row r="35" spans="1:7" ht="15" x14ac:dyDescent="0.25">
      <c r="A35" s="87">
        <v>29</v>
      </c>
      <c r="B35" s="86" t="s">
        <v>399</v>
      </c>
      <c r="C35" s="97" t="s">
        <v>400</v>
      </c>
      <c r="D35" s="105" t="s">
        <v>208</v>
      </c>
      <c r="E35" s="90">
        <v>205023</v>
      </c>
      <c r="F35" s="89">
        <v>1448.6925180000001</v>
      </c>
      <c r="G35" s="88">
        <v>8.469351E-3</v>
      </c>
    </row>
    <row r="36" spans="1:7" ht="15" x14ac:dyDescent="0.25">
      <c r="A36" s="87">
        <v>30</v>
      </c>
      <c r="B36" s="86" t="s">
        <v>302</v>
      </c>
      <c r="C36" s="97" t="s">
        <v>303</v>
      </c>
      <c r="D36" s="105" t="s">
        <v>16</v>
      </c>
      <c r="E36" s="90">
        <v>217470</v>
      </c>
      <c r="F36" s="89">
        <v>1388.872155</v>
      </c>
      <c r="G36" s="88">
        <v>8.1196289999999997E-3</v>
      </c>
    </row>
    <row r="37" spans="1:7" ht="25.5" x14ac:dyDescent="0.25">
      <c r="A37" s="87">
        <v>31</v>
      </c>
      <c r="B37" s="86" t="s">
        <v>495</v>
      </c>
      <c r="C37" s="97" t="s">
        <v>496</v>
      </c>
      <c r="D37" s="105" t="s">
        <v>497</v>
      </c>
      <c r="E37" s="90">
        <v>400536</v>
      </c>
      <c r="F37" s="89">
        <v>1388.458044</v>
      </c>
      <c r="G37" s="88">
        <v>8.1172080000000008E-3</v>
      </c>
    </row>
    <row r="38" spans="1:7" ht="51" x14ac:dyDescent="0.25">
      <c r="A38" s="87">
        <v>32</v>
      </c>
      <c r="B38" s="86" t="s">
        <v>471</v>
      </c>
      <c r="C38" s="97" t="s">
        <v>472</v>
      </c>
      <c r="D38" s="105" t="s">
        <v>233</v>
      </c>
      <c r="E38" s="90">
        <v>2024692</v>
      </c>
      <c r="F38" s="89">
        <v>1353.5066019999999</v>
      </c>
      <c r="G38" s="88">
        <v>7.9128749999999998E-3</v>
      </c>
    </row>
    <row r="39" spans="1:7" ht="15" x14ac:dyDescent="0.25">
      <c r="A39" s="87">
        <v>33</v>
      </c>
      <c r="B39" s="86" t="s">
        <v>500</v>
      </c>
      <c r="C39" s="97" t="s">
        <v>501</v>
      </c>
      <c r="D39" s="105" t="s">
        <v>223</v>
      </c>
      <c r="E39" s="90">
        <v>18819</v>
      </c>
      <c r="F39" s="89">
        <v>1229.7557835</v>
      </c>
      <c r="G39" s="88">
        <v>7.1894029999999996E-3</v>
      </c>
    </row>
    <row r="40" spans="1:7" ht="25.5" x14ac:dyDescent="0.25">
      <c r="A40" s="87">
        <v>34</v>
      </c>
      <c r="B40" s="86" t="s">
        <v>191</v>
      </c>
      <c r="C40" s="97" t="s">
        <v>192</v>
      </c>
      <c r="D40" s="105" t="s">
        <v>160</v>
      </c>
      <c r="E40" s="90">
        <v>358748</v>
      </c>
      <c r="F40" s="89">
        <v>1173.8234560000001</v>
      </c>
      <c r="G40" s="88">
        <v>6.8624109999999997E-3</v>
      </c>
    </row>
    <row r="41" spans="1:7" ht="15" x14ac:dyDescent="0.25">
      <c r="A41" s="87">
        <v>35</v>
      </c>
      <c r="B41" s="86" t="s">
        <v>17</v>
      </c>
      <c r="C41" s="97" t="s">
        <v>18</v>
      </c>
      <c r="D41" s="105" t="s">
        <v>19</v>
      </c>
      <c r="E41" s="90">
        <v>142905</v>
      </c>
      <c r="F41" s="89">
        <v>1120.3037475000001</v>
      </c>
      <c r="G41" s="88">
        <v>6.5495240000000001E-3</v>
      </c>
    </row>
    <row r="42" spans="1:7" ht="15" x14ac:dyDescent="0.25">
      <c r="A42" s="87">
        <v>36</v>
      </c>
      <c r="B42" s="86" t="s">
        <v>426</v>
      </c>
      <c r="C42" s="97" t="s">
        <v>427</v>
      </c>
      <c r="D42" s="105" t="s">
        <v>172</v>
      </c>
      <c r="E42" s="90">
        <v>119282</v>
      </c>
      <c r="F42" s="89">
        <v>1064.6514910000001</v>
      </c>
      <c r="G42" s="88">
        <v>6.2241689999999999E-3</v>
      </c>
    </row>
    <row r="43" spans="1:7" ht="15" x14ac:dyDescent="0.25">
      <c r="A43" s="87">
        <v>37</v>
      </c>
      <c r="B43" s="86" t="s">
        <v>429</v>
      </c>
      <c r="C43" s="97" t="s">
        <v>430</v>
      </c>
      <c r="D43" s="105" t="s">
        <v>19</v>
      </c>
      <c r="E43" s="90">
        <v>20662</v>
      </c>
      <c r="F43" s="89">
        <v>941.32972700000005</v>
      </c>
      <c r="G43" s="88">
        <v>5.5032049999999997E-3</v>
      </c>
    </row>
    <row r="44" spans="1:7" ht="25.5" x14ac:dyDescent="0.25">
      <c r="A44" s="87">
        <v>38</v>
      </c>
      <c r="B44" s="86" t="s">
        <v>300</v>
      </c>
      <c r="C44" s="97" t="s">
        <v>301</v>
      </c>
      <c r="D44" s="105" t="s">
        <v>22</v>
      </c>
      <c r="E44" s="90">
        <v>120636</v>
      </c>
      <c r="F44" s="89">
        <v>921.71935800000006</v>
      </c>
      <c r="G44" s="88">
        <v>5.3885590000000002E-3</v>
      </c>
    </row>
    <row r="45" spans="1:7" ht="15" x14ac:dyDescent="0.25">
      <c r="A45" s="87">
        <v>39</v>
      </c>
      <c r="B45" s="86" t="s">
        <v>653</v>
      </c>
      <c r="C45" s="97" t="s">
        <v>654</v>
      </c>
      <c r="D45" s="105" t="s">
        <v>238</v>
      </c>
      <c r="E45" s="90">
        <v>58972</v>
      </c>
      <c r="F45" s="89">
        <v>824.36958800000002</v>
      </c>
      <c r="G45" s="88">
        <v>4.8194320000000002E-3</v>
      </c>
    </row>
    <row r="46" spans="1:7" ht="25.5" x14ac:dyDescent="0.25">
      <c r="A46" s="87">
        <v>40</v>
      </c>
      <c r="B46" s="86" t="s">
        <v>298</v>
      </c>
      <c r="C46" s="97" t="s">
        <v>299</v>
      </c>
      <c r="D46" s="105" t="s">
        <v>22</v>
      </c>
      <c r="E46" s="90">
        <v>13262</v>
      </c>
      <c r="F46" s="89">
        <v>648.26645299999996</v>
      </c>
      <c r="G46" s="88">
        <v>3.7898979999999999E-3</v>
      </c>
    </row>
    <row r="47" spans="1:7" ht="25.5" x14ac:dyDescent="0.25">
      <c r="A47" s="87">
        <v>41</v>
      </c>
      <c r="B47" s="86" t="s">
        <v>346</v>
      </c>
      <c r="C47" s="97" t="s">
        <v>347</v>
      </c>
      <c r="D47" s="105" t="s">
        <v>348</v>
      </c>
      <c r="E47" s="90">
        <v>64800</v>
      </c>
      <c r="F47" s="89">
        <v>586.56960000000004</v>
      </c>
      <c r="G47" s="88">
        <v>3.4292049999999998E-3</v>
      </c>
    </row>
    <row r="48" spans="1:7" ht="25.5" x14ac:dyDescent="0.25">
      <c r="A48" s="87">
        <v>42</v>
      </c>
      <c r="B48" s="86" t="s">
        <v>309</v>
      </c>
      <c r="C48" s="97" t="s">
        <v>310</v>
      </c>
      <c r="D48" s="105" t="s">
        <v>53</v>
      </c>
      <c r="E48" s="90">
        <v>30145</v>
      </c>
      <c r="F48" s="89">
        <v>479.32057250000003</v>
      </c>
      <c r="G48" s="88">
        <v>2.8022059999999998E-3</v>
      </c>
    </row>
    <row r="49" spans="1:7" ht="15" x14ac:dyDescent="0.25">
      <c r="A49" s="106"/>
      <c r="B49" s="105"/>
      <c r="C49" s="96" t="s">
        <v>104</v>
      </c>
      <c r="D49" s="84"/>
      <c r="E49" s="83"/>
      <c r="F49" s="82">
        <v>122781.72931250001</v>
      </c>
      <c r="G49" s="81">
        <v>0.71780698600000026</v>
      </c>
    </row>
    <row r="50" spans="1:7" ht="15" x14ac:dyDescent="0.25">
      <c r="A50" s="87"/>
      <c r="B50" s="86"/>
      <c r="C50" s="102"/>
      <c r="D50" s="108"/>
      <c r="E50" s="90"/>
      <c r="F50" s="89"/>
      <c r="G50" s="88"/>
    </row>
    <row r="51" spans="1:7" ht="15" x14ac:dyDescent="0.25">
      <c r="A51" s="106"/>
      <c r="B51" s="105"/>
      <c r="C51" s="96" t="s">
        <v>105</v>
      </c>
      <c r="D51" s="101"/>
      <c r="E51" s="100"/>
      <c r="F51" s="99"/>
      <c r="G51" s="98"/>
    </row>
    <row r="52" spans="1:7" ht="15" x14ac:dyDescent="0.25">
      <c r="A52" s="106"/>
      <c r="B52" s="105"/>
      <c r="C52" s="96" t="s">
        <v>104</v>
      </c>
      <c r="D52" s="84"/>
      <c r="E52" s="83"/>
      <c r="F52" s="82">
        <v>0</v>
      </c>
      <c r="G52" s="81">
        <v>0</v>
      </c>
    </row>
    <row r="53" spans="1:7" ht="15" x14ac:dyDescent="0.25">
      <c r="A53" s="87"/>
      <c r="B53" s="86"/>
      <c r="C53" s="102"/>
      <c r="D53" s="108"/>
      <c r="E53" s="90"/>
      <c r="F53" s="89"/>
      <c r="G53" s="88"/>
    </row>
    <row r="54" spans="1:7" ht="15" x14ac:dyDescent="0.25">
      <c r="A54" s="125"/>
      <c r="B54" s="124"/>
      <c r="C54" s="96" t="s">
        <v>106</v>
      </c>
      <c r="D54" s="101"/>
      <c r="E54" s="100"/>
      <c r="F54" s="99"/>
      <c r="G54" s="98"/>
    </row>
    <row r="55" spans="1:7" ht="15" x14ac:dyDescent="0.25">
      <c r="A55" s="119"/>
      <c r="B55" s="118"/>
      <c r="C55" s="96" t="s">
        <v>104</v>
      </c>
      <c r="D55" s="123"/>
      <c r="E55" s="122"/>
      <c r="F55" s="121">
        <v>0</v>
      </c>
      <c r="G55" s="120">
        <v>0</v>
      </c>
    </row>
    <row r="56" spans="1:7" ht="15" x14ac:dyDescent="0.25">
      <c r="A56" s="119"/>
      <c r="B56" s="118"/>
      <c r="C56" s="102"/>
      <c r="D56" s="117"/>
      <c r="E56" s="116"/>
      <c r="F56" s="115"/>
      <c r="G56" s="114"/>
    </row>
    <row r="57" spans="1:7" ht="15" x14ac:dyDescent="0.25">
      <c r="A57" s="106"/>
      <c r="B57" s="105"/>
      <c r="C57" s="96" t="s">
        <v>108</v>
      </c>
      <c r="D57" s="101"/>
      <c r="E57" s="100"/>
      <c r="F57" s="99"/>
      <c r="G57" s="98"/>
    </row>
    <row r="58" spans="1:7" ht="15" x14ac:dyDescent="0.25">
      <c r="A58" s="106"/>
      <c r="B58" s="105"/>
      <c r="C58" s="96" t="s">
        <v>104</v>
      </c>
      <c r="D58" s="84"/>
      <c r="E58" s="83"/>
      <c r="F58" s="82">
        <v>0</v>
      </c>
      <c r="G58" s="81">
        <v>0</v>
      </c>
    </row>
    <row r="59" spans="1:7" ht="15" x14ac:dyDescent="0.25">
      <c r="A59" s="106"/>
      <c r="B59" s="105"/>
      <c r="C59" s="102"/>
      <c r="D59" s="103"/>
      <c r="E59" s="90"/>
      <c r="F59" s="89"/>
      <c r="G59" s="88"/>
    </row>
    <row r="60" spans="1:7" ht="15" x14ac:dyDescent="0.25">
      <c r="A60" s="106"/>
      <c r="B60" s="105"/>
      <c r="C60" s="96" t="s">
        <v>109</v>
      </c>
      <c r="D60" s="101"/>
      <c r="E60" s="100"/>
      <c r="F60" s="99"/>
      <c r="G60" s="98"/>
    </row>
    <row r="61" spans="1:7" ht="15" x14ac:dyDescent="0.25">
      <c r="A61" s="106"/>
      <c r="B61" s="105"/>
      <c r="C61" s="96" t="s">
        <v>104</v>
      </c>
      <c r="D61" s="84"/>
      <c r="E61" s="83"/>
      <c r="F61" s="82">
        <v>0</v>
      </c>
      <c r="G61" s="81">
        <v>0</v>
      </c>
    </row>
    <row r="62" spans="1:7" ht="15" x14ac:dyDescent="0.25">
      <c r="A62" s="106"/>
      <c r="B62" s="105"/>
      <c r="C62" s="102"/>
      <c r="D62" s="103"/>
      <c r="E62" s="90"/>
      <c r="F62" s="89"/>
      <c r="G62" s="88"/>
    </row>
    <row r="63" spans="1:7" ht="15" x14ac:dyDescent="0.25">
      <c r="A63" s="106"/>
      <c r="B63" s="105"/>
      <c r="C63" s="96" t="s">
        <v>802</v>
      </c>
      <c r="D63" s="101"/>
      <c r="E63" s="100"/>
      <c r="F63" s="99"/>
      <c r="G63" s="98"/>
    </row>
    <row r="64" spans="1:7" ht="15" x14ac:dyDescent="0.25">
      <c r="A64" s="106"/>
      <c r="B64" s="105"/>
      <c r="C64" s="96" t="s">
        <v>104</v>
      </c>
      <c r="D64" s="84"/>
      <c r="E64" s="83"/>
      <c r="F64" s="82">
        <v>0</v>
      </c>
      <c r="G64" s="81">
        <v>0</v>
      </c>
    </row>
    <row r="65" spans="1:7" ht="15" x14ac:dyDescent="0.25">
      <c r="A65" s="106"/>
      <c r="B65" s="105"/>
      <c r="C65" s="102"/>
      <c r="D65" s="103"/>
      <c r="E65" s="90"/>
      <c r="F65" s="89"/>
      <c r="G65" s="88"/>
    </row>
    <row r="66" spans="1:7" ht="25.5" x14ac:dyDescent="0.25">
      <c r="A66" s="87"/>
      <c r="B66" s="86"/>
      <c r="C66" s="107" t="s">
        <v>111</v>
      </c>
      <c r="D66" s="95"/>
      <c r="E66" s="83"/>
      <c r="F66" s="82">
        <v>122781.72931250001</v>
      </c>
      <c r="G66" s="81">
        <v>0.71780698600000026</v>
      </c>
    </row>
    <row r="67" spans="1:7" ht="15" x14ac:dyDescent="0.25">
      <c r="A67" s="106"/>
      <c r="B67" s="105"/>
      <c r="C67" s="97"/>
      <c r="D67" s="103"/>
      <c r="E67" s="90"/>
      <c r="F67" s="89"/>
      <c r="G67" s="88"/>
    </row>
    <row r="68" spans="1:7" ht="15" x14ac:dyDescent="0.25">
      <c r="A68" s="106"/>
      <c r="B68" s="105"/>
      <c r="C68" s="104" t="s">
        <v>112</v>
      </c>
      <c r="D68" s="103"/>
      <c r="E68" s="90"/>
      <c r="F68" s="89"/>
      <c r="G68" s="88"/>
    </row>
    <row r="69" spans="1:7" ht="25.5" x14ac:dyDescent="0.25">
      <c r="A69" s="106"/>
      <c r="B69" s="105"/>
      <c r="C69" s="96" t="s">
        <v>10</v>
      </c>
      <c r="D69" s="101"/>
      <c r="E69" s="100"/>
      <c r="F69" s="99"/>
      <c r="G69" s="98"/>
    </row>
    <row r="70" spans="1:7" ht="25.5" x14ac:dyDescent="0.25">
      <c r="A70" s="106">
        <v>1</v>
      </c>
      <c r="B70" s="105" t="s">
        <v>801</v>
      </c>
      <c r="C70" s="97" t="s">
        <v>800</v>
      </c>
      <c r="D70" s="103" t="s">
        <v>707</v>
      </c>
      <c r="E70" s="90">
        <v>300</v>
      </c>
      <c r="F70" s="89">
        <v>2939.2379999999998</v>
      </c>
      <c r="G70" s="88">
        <v>1.7183383999999999E-2</v>
      </c>
    </row>
    <row r="71" spans="1:7" ht="38.25" x14ac:dyDescent="0.25">
      <c r="A71" s="106">
        <v>2</v>
      </c>
      <c r="B71" s="105" t="s">
        <v>799</v>
      </c>
      <c r="C71" s="97" t="s">
        <v>798</v>
      </c>
      <c r="D71" s="103" t="s">
        <v>797</v>
      </c>
      <c r="E71" s="90">
        <v>250</v>
      </c>
      <c r="F71" s="89">
        <v>2527.6350000000002</v>
      </c>
      <c r="G71" s="88">
        <v>1.4777069E-2</v>
      </c>
    </row>
    <row r="72" spans="1:7" ht="38.25" x14ac:dyDescent="0.25">
      <c r="A72" s="106">
        <v>3</v>
      </c>
      <c r="B72" s="105" t="s">
        <v>796</v>
      </c>
      <c r="C72" s="97" t="s">
        <v>795</v>
      </c>
      <c r="D72" s="103" t="s">
        <v>768</v>
      </c>
      <c r="E72" s="90">
        <v>250</v>
      </c>
      <c r="F72" s="89">
        <v>2499.62</v>
      </c>
      <c r="G72" s="88">
        <v>1.4613287000000001E-2</v>
      </c>
    </row>
    <row r="73" spans="1:7" ht="25.5" x14ac:dyDescent="0.25">
      <c r="A73" s="106">
        <v>4</v>
      </c>
      <c r="B73" s="105" t="s">
        <v>794</v>
      </c>
      <c r="C73" s="97" t="s">
        <v>793</v>
      </c>
      <c r="D73" s="103" t="s">
        <v>775</v>
      </c>
      <c r="E73" s="90">
        <v>250</v>
      </c>
      <c r="F73" s="89">
        <v>2451.5</v>
      </c>
      <c r="G73" s="88">
        <v>1.4331968E-2</v>
      </c>
    </row>
    <row r="74" spans="1:7" ht="25.5" x14ac:dyDescent="0.25">
      <c r="A74" s="106">
        <v>5</v>
      </c>
      <c r="B74" s="105" t="s">
        <v>792</v>
      </c>
      <c r="C74" s="97" t="s">
        <v>791</v>
      </c>
      <c r="D74" s="103" t="s">
        <v>775</v>
      </c>
      <c r="E74" s="90">
        <v>230</v>
      </c>
      <c r="F74" s="89">
        <v>2302.6496000000002</v>
      </c>
      <c r="G74" s="88">
        <v>1.3461758000000001E-2</v>
      </c>
    </row>
    <row r="75" spans="1:7" ht="25.5" x14ac:dyDescent="0.25">
      <c r="A75" s="106">
        <v>6</v>
      </c>
      <c r="B75" s="105" t="s">
        <v>790</v>
      </c>
      <c r="C75" s="97" t="s">
        <v>789</v>
      </c>
      <c r="D75" s="103" t="s">
        <v>768</v>
      </c>
      <c r="E75" s="90">
        <v>200</v>
      </c>
      <c r="F75" s="89">
        <v>2000.555034</v>
      </c>
      <c r="G75" s="88">
        <v>1.1695652000000001E-2</v>
      </c>
    </row>
    <row r="76" spans="1:7" ht="25.5" x14ac:dyDescent="0.25">
      <c r="A76" s="106">
        <v>7</v>
      </c>
      <c r="B76" s="105" t="s">
        <v>788</v>
      </c>
      <c r="C76" s="97" t="s">
        <v>787</v>
      </c>
      <c r="D76" s="103" t="s">
        <v>775</v>
      </c>
      <c r="E76" s="90">
        <v>200</v>
      </c>
      <c r="F76" s="89">
        <v>1982.674</v>
      </c>
      <c r="G76" s="88">
        <v>1.1591116E-2</v>
      </c>
    </row>
    <row r="77" spans="1:7" ht="25.5" x14ac:dyDescent="0.25">
      <c r="A77" s="106">
        <v>8</v>
      </c>
      <c r="B77" s="105" t="s">
        <v>786</v>
      </c>
      <c r="C77" s="97" t="s">
        <v>785</v>
      </c>
      <c r="D77" s="103" t="s">
        <v>775</v>
      </c>
      <c r="E77" s="90">
        <v>200</v>
      </c>
      <c r="F77" s="89">
        <v>1980.1</v>
      </c>
      <c r="G77" s="88">
        <v>1.1576068E-2</v>
      </c>
    </row>
    <row r="78" spans="1:7" ht="25.5" x14ac:dyDescent="0.25">
      <c r="A78" s="106">
        <v>9</v>
      </c>
      <c r="B78" s="105" t="s">
        <v>784</v>
      </c>
      <c r="C78" s="97" t="s">
        <v>783</v>
      </c>
      <c r="D78" s="103" t="s">
        <v>775</v>
      </c>
      <c r="E78" s="90">
        <v>200</v>
      </c>
      <c r="F78" s="89">
        <v>1961.654</v>
      </c>
      <c r="G78" s="88">
        <v>1.1468229E-2</v>
      </c>
    </row>
    <row r="79" spans="1:7" ht="25.5" x14ac:dyDescent="0.25">
      <c r="A79" s="106">
        <v>10</v>
      </c>
      <c r="B79" s="105" t="s">
        <v>782</v>
      </c>
      <c r="C79" s="97" t="s">
        <v>781</v>
      </c>
      <c r="D79" s="103" t="s">
        <v>775</v>
      </c>
      <c r="E79" s="90">
        <v>150</v>
      </c>
      <c r="F79" s="89">
        <v>1533.327</v>
      </c>
      <c r="G79" s="88">
        <v>8.9641419999999996E-3</v>
      </c>
    </row>
    <row r="80" spans="1:7" ht="25.5" x14ac:dyDescent="0.25">
      <c r="A80" s="106">
        <v>11</v>
      </c>
      <c r="B80" s="105" t="s">
        <v>780</v>
      </c>
      <c r="C80" s="97" t="s">
        <v>779</v>
      </c>
      <c r="D80" s="103" t="s">
        <v>778</v>
      </c>
      <c r="E80" s="90">
        <v>150</v>
      </c>
      <c r="F80" s="89">
        <v>1513.0215000000001</v>
      </c>
      <c r="G80" s="88">
        <v>8.8454320000000003E-3</v>
      </c>
    </row>
    <row r="81" spans="1:7" ht="25.5" x14ac:dyDescent="0.25">
      <c r="A81" s="106">
        <v>12</v>
      </c>
      <c r="B81" s="105" t="s">
        <v>777</v>
      </c>
      <c r="C81" s="97" t="s">
        <v>776</v>
      </c>
      <c r="D81" s="103" t="s">
        <v>775</v>
      </c>
      <c r="E81" s="90">
        <v>130</v>
      </c>
      <c r="F81" s="89">
        <v>1263.7781</v>
      </c>
      <c r="G81" s="88">
        <v>7.3883040000000001E-3</v>
      </c>
    </row>
    <row r="82" spans="1:7" ht="25.5" x14ac:dyDescent="0.25">
      <c r="A82" s="106">
        <v>13</v>
      </c>
      <c r="B82" s="105" t="s">
        <v>774</v>
      </c>
      <c r="C82" s="97" t="s">
        <v>773</v>
      </c>
      <c r="D82" s="103" t="s">
        <v>707</v>
      </c>
      <c r="E82" s="90">
        <v>100</v>
      </c>
      <c r="F82" s="89">
        <v>1039.115</v>
      </c>
      <c r="G82" s="88">
        <v>6.0748779999999997E-3</v>
      </c>
    </row>
    <row r="83" spans="1:7" ht="25.5" x14ac:dyDescent="0.25">
      <c r="A83" s="106">
        <v>14</v>
      </c>
      <c r="B83" s="105" t="s">
        <v>772</v>
      </c>
      <c r="C83" s="97" t="s">
        <v>771</v>
      </c>
      <c r="D83" s="103" t="s">
        <v>707</v>
      </c>
      <c r="E83" s="90">
        <v>100</v>
      </c>
      <c r="F83" s="89">
        <v>1003.765</v>
      </c>
      <c r="G83" s="88">
        <v>5.8682150000000004E-3</v>
      </c>
    </row>
    <row r="84" spans="1:7" ht="25.5" x14ac:dyDescent="0.25">
      <c r="A84" s="106">
        <v>15</v>
      </c>
      <c r="B84" s="105" t="s">
        <v>770</v>
      </c>
      <c r="C84" s="97" t="s">
        <v>769</v>
      </c>
      <c r="D84" s="103" t="s">
        <v>768</v>
      </c>
      <c r="E84" s="90">
        <v>100</v>
      </c>
      <c r="F84" s="89">
        <v>997.78499999999997</v>
      </c>
      <c r="G84" s="88">
        <v>5.8332540000000004E-3</v>
      </c>
    </row>
    <row r="85" spans="1:7" ht="38.25" x14ac:dyDescent="0.25">
      <c r="A85" s="106">
        <v>16</v>
      </c>
      <c r="B85" s="110" t="s">
        <v>742</v>
      </c>
      <c r="C85" s="97" t="s">
        <v>741</v>
      </c>
      <c r="D85" s="110" t="s">
        <v>707</v>
      </c>
      <c r="E85" s="113">
        <v>100</v>
      </c>
      <c r="F85" s="112">
        <v>994.41399999999999</v>
      </c>
      <c r="G85" s="111">
        <v>5.8135469999999996E-3</v>
      </c>
    </row>
    <row r="86" spans="1:7" ht="38.25" x14ac:dyDescent="0.25">
      <c r="A86" s="106">
        <v>17</v>
      </c>
      <c r="B86" s="105" t="s">
        <v>767</v>
      </c>
      <c r="C86" s="97" t="s">
        <v>766</v>
      </c>
      <c r="D86" s="103" t="s">
        <v>765</v>
      </c>
      <c r="E86" s="90">
        <v>1000</v>
      </c>
      <c r="F86" s="89">
        <v>991.52200000000005</v>
      </c>
      <c r="G86" s="88">
        <v>5.7966390000000001E-3</v>
      </c>
    </row>
    <row r="87" spans="1:7" ht="25.5" x14ac:dyDescent="0.25">
      <c r="A87" s="106">
        <v>18</v>
      </c>
      <c r="B87" s="105" t="s">
        <v>764</v>
      </c>
      <c r="C87" s="97" t="s">
        <v>763</v>
      </c>
      <c r="D87" s="103" t="s">
        <v>707</v>
      </c>
      <c r="E87" s="90">
        <v>100</v>
      </c>
      <c r="F87" s="89">
        <v>987.68200000000002</v>
      </c>
      <c r="G87" s="88">
        <v>5.7741900000000002E-3</v>
      </c>
    </row>
    <row r="88" spans="1:7" ht="25.5" x14ac:dyDescent="0.25">
      <c r="A88" s="106">
        <v>19</v>
      </c>
      <c r="B88" s="105" t="s">
        <v>762</v>
      </c>
      <c r="C88" s="97" t="s">
        <v>761</v>
      </c>
      <c r="D88" s="103" t="s">
        <v>760</v>
      </c>
      <c r="E88" s="90">
        <v>91</v>
      </c>
      <c r="F88" s="89">
        <v>879.88719000000003</v>
      </c>
      <c r="G88" s="88">
        <v>5.1440000000000001E-3</v>
      </c>
    </row>
    <row r="89" spans="1:7" ht="25.5" x14ac:dyDescent="0.25">
      <c r="A89" s="106">
        <v>20</v>
      </c>
      <c r="B89" s="105" t="s">
        <v>759</v>
      </c>
      <c r="C89" s="97" t="s">
        <v>758</v>
      </c>
      <c r="D89" s="103" t="s">
        <v>757</v>
      </c>
      <c r="E89" s="90">
        <v>98</v>
      </c>
      <c r="F89" s="89">
        <v>855.95453999999995</v>
      </c>
      <c r="G89" s="88">
        <v>5.0040850000000001E-3</v>
      </c>
    </row>
    <row r="90" spans="1:7" ht="25.5" x14ac:dyDescent="0.25">
      <c r="A90" s="106">
        <v>21</v>
      </c>
      <c r="B90" s="105" t="s">
        <v>756</v>
      </c>
      <c r="C90" s="97" t="s">
        <v>755</v>
      </c>
      <c r="D90" s="103" t="s">
        <v>707</v>
      </c>
      <c r="E90" s="90">
        <v>50</v>
      </c>
      <c r="F90" s="89">
        <v>515.505</v>
      </c>
      <c r="G90" s="88">
        <v>3.0137470000000002E-3</v>
      </c>
    </row>
    <row r="91" spans="1:7" ht="15" x14ac:dyDescent="0.25">
      <c r="A91" s="106">
        <v>22</v>
      </c>
      <c r="B91" s="105" t="s">
        <v>754</v>
      </c>
      <c r="C91" s="97" t="s">
        <v>753</v>
      </c>
      <c r="D91" s="103" t="s">
        <v>707</v>
      </c>
      <c r="E91" s="90">
        <v>50</v>
      </c>
      <c r="F91" s="89">
        <v>507.35550000000001</v>
      </c>
      <c r="G91" s="88">
        <v>2.9661039999999998E-3</v>
      </c>
    </row>
    <row r="92" spans="1:7" ht="38.25" x14ac:dyDescent="0.25">
      <c r="A92" s="106">
        <v>23</v>
      </c>
      <c r="B92" s="105" t="s">
        <v>705</v>
      </c>
      <c r="C92" s="97" t="s">
        <v>706</v>
      </c>
      <c r="D92" s="103" t="s">
        <v>707</v>
      </c>
      <c r="E92" s="90">
        <v>50</v>
      </c>
      <c r="F92" s="89">
        <v>507.12549999999999</v>
      </c>
      <c r="G92" s="88">
        <v>2.964759E-3</v>
      </c>
    </row>
    <row r="93" spans="1:7" ht="25.5" x14ac:dyDescent="0.25">
      <c r="A93" s="106">
        <v>24</v>
      </c>
      <c r="B93" s="105" t="s">
        <v>752</v>
      </c>
      <c r="C93" s="97" t="s">
        <v>751</v>
      </c>
      <c r="D93" s="103" t="s">
        <v>707</v>
      </c>
      <c r="E93" s="90">
        <v>50</v>
      </c>
      <c r="F93" s="89">
        <v>491.79450000000003</v>
      </c>
      <c r="G93" s="88">
        <v>2.875131E-3</v>
      </c>
    </row>
    <row r="94" spans="1:7" ht="25.5" x14ac:dyDescent="0.25">
      <c r="A94" s="106">
        <v>25</v>
      </c>
      <c r="B94" s="105" t="s">
        <v>750</v>
      </c>
      <c r="C94" s="97" t="s">
        <v>749</v>
      </c>
      <c r="D94" s="103" t="s">
        <v>707</v>
      </c>
      <c r="E94" s="90">
        <v>20</v>
      </c>
      <c r="F94" s="89">
        <v>201.0668</v>
      </c>
      <c r="G94" s="88">
        <v>1.1754770000000001E-3</v>
      </c>
    </row>
    <row r="95" spans="1:7" ht="25.5" x14ac:dyDescent="0.25">
      <c r="A95" s="106">
        <v>26</v>
      </c>
      <c r="B95" s="105" t="s">
        <v>748</v>
      </c>
      <c r="C95" s="97" t="s">
        <v>747</v>
      </c>
      <c r="D95" s="103" t="s">
        <v>746</v>
      </c>
      <c r="E95" s="90">
        <v>20</v>
      </c>
      <c r="F95" s="89">
        <v>193.56960000000001</v>
      </c>
      <c r="G95" s="88">
        <v>1.1316469999999999E-3</v>
      </c>
    </row>
    <row r="96" spans="1:7" ht="15" x14ac:dyDescent="0.25">
      <c r="A96" s="87"/>
      <c r="B96" s="86"/>
      <c r="C96" s="96" t="s">
        <v>104</v>
      </c>
      <c r="D96" s="84"/>
      <c r="E96" s="83"/>
      <c r="F96" s="82">
        <v>35122.293864000007</v>
      </c>
      <c r="G96" s="81">
        <v>0.20533208200000008</v>
      </c>
    </row>
    <row r="97" spans="1:7" ht="15" x14ac:dyDescent="0.25">
      <c r="A97" s="87"/>
      <c r="B97" s="86"/>
      <c r="C97" s="102"/>
      <c r="D97" s="103"/>
      <c r="E97" s="90"/>
      <c r="F97" s="89"/>
      <c r="G97" s="88"/>
    </row>
    <row r="98" spans="1:7" ht="15" x14ac:dyDescent="0.25">
      <c r="A98" s="106"/>
      <c r="B98" s="110"/>
      <c r="C98" s="96" t="s">
        <v>113</v>
      </c>
      <c r="D98" s="101"/>
      <c r="E98" s="100"/>
      <c r="F98" s="99"/>
      <c r="G98" s="98"/>
    </row>
    <row r="99" spans="1:7" ht="25.5" x14ac:dyDescent="0.25">
      <c r="A99" s="106">
        <v>1</v>
      </c>
      <c r="B99" s="110" t="s">
        <v>745</v>
      </c>
      <c r="C99" s="97" t="s">
        <v>744</v>
      </c>
      <c r="D99" s="110" t="s">
        <v>743</v>
      </c>
      <c r="E99" s="113">
        <v>250</v>
      </c>
      <c r="F99" s="112">
        <v>3045.2024999999999</v>
      </c>
      <c r="G99" s="111">
        <v>1.7802874E-2</v>
      </c>
    </row>
    <row r="100" spans="1:7" ht="25.5" x14ac:dyDescent="0.25">
      <c r="A100" s="106">
        <v>2</v>
      </c>
      <c r="B100" s="110" t="s">
        <v>740</v>
      </c>
      <c r="C100" s="97" t="s">
        <v>739</v>
      </c>
      <c r="D100" s="110" t="s">
        <v>707</v>
      </c>
      <c r="E100" s="113">
        <v>50</v>
      </c>
      <c r="F100" s="112">
        <v>506.14550000000003</v>
      </c>
      <c r="G100" s="111">
        <v>2.9590300000000001E-3</v>
      </c>
    </row>
    <row r="101" spans="1:7" ht="15" x14ac:dyDescent="0.25">
      <c r="A101" s="87"/>
      <c r="B101" s="86"/>
      <c r="C101" s="96" t="s">
        <v>104</v>
      </c>
      <c r="D101" s="84"/>
      <c r="E101" s="83"/>
      <c r="F101" s="82">
        <v>3551.348</v>
      </c>
      <c r="G101" s="81">
        <v>2.0761904000000001E-2</v>
      </c>
    </row>
    <row r="102" spans="1:7" ht="15" x14ac:dyDescent="0.25">
      <c r="A102" s="87"/>
      <c r="B102" s="86"/>
      <c r="C102" s="102"/>
      <c r="D102" s="103"/>
      <c r="E102" s="90"/>
      <c r="F102" s="94"/>
      <c r="G102" s="93"/>
    </row>
    <row r="103" spans="1:7" ht="15" x14ac:dyDescent="0.25">
      <c r="A103" s="106"/>
      <c r="B103" s="105"/>
      <c r="C103" s="96" t="s">
        <v>114</v>
      </c>
      <c r="D103" s="101"/>
      <c r="E103" s="100"/>
      <c r="F103" s="99"/>
      <c r="G103" s="98"/>
    </row>
    <row r="104" spans="1:7" ht="25.5" x14ac:dyDescent="0.25">
      <c r="A104" s="106">
        <v>1</v>
      </c>
      <c r="B104" s="105" t="s">
        <v>738</v>
      </c>
      <c r="C104" s="97" t="s">
        <v>737</v>
      </c>
      <c r="D104" s="105" t="s">
        <v>736</v>
      </c>
      <c r="E104" s="90">
        <v>26100</v>
      </c>
      <c r="F104" s="94">
        <v>26.118269999999999</v>
      </c>
      <c r="G104" s="93">
        <v>1.52693E-4</v>
      </c>
    </row>
    <row r="105" spans="1:7" ht="15" x14ac:dyDescent="0.25">
      <c r="A105" s="87"/>
      <c r="B105" s="86"/>
      <c r="C105" s="96" t="s">
        <v>104</v>
      </c>
      <c r="D105" s="84"/>
      <c r="E105" s="83"/>
      <c r="F105" s="82">
        <v>26.118269999999999</v>
      </c>
      <c r="G105" s="81">
        <v>1.52693E-4</v>
      </c>
    </row>
    <row r="106" spans="1:7" ht="15" x14ac:dyDescent="0.25">
      <c r="A106" s="106"/>
      <c r="B106" s="105"/>
      <c r="C106" s="102"/>
      <c r="D106" s="103"/>
      <c r="E106" s="90"/>
      <c r="F106" s="89"/>
      <c r="G106" s="88"/>
    </row>
    <row r="107" spans="1:7" ht="25.5" x14ac:dyDescent="0.25">
      <c r="A107" s="106"/>
      <c r="B107" s="110"/>
      <c r="C107" s="96" t="s">
        <v>115</v>
      </c>
      <c r="D107" s="101"/>
      <c r="E107" s="100"/>
      <c r="F107" s="99"/>
      <c r="G107" s="98"/>
    </row>
    <row r="108" spans="1:7" ht="15" x14ac:dyDescent="0.25">
      <c r="A108" s="87"/>
      <c r="B108" s="86"/>
      <c r="C108" s="96" t="s">
        <v>104</v>
      </c>
      <c r="D108" s="84"/>
      <c r="E108" s="83"/>
      <c r="F108" s="82">
        <v>0</v>
      </c>
      <c r="G108" s="81">
        <v>0</v>
      </c>
    </row>
    <row r="109" spans="1:7" ht="15" x14ac:dyDescent="0.25">
      <c r="A109" s="87"/>
      <c r="B109" s="86"/>
      <c r="C109" s="102"/>
      <c r="D109" s="103"/>
      <c r="E109" s="90"/>
      <c r="F109" s="89"/>
      <c r="G109" s="88"/>
    </row>
    <row r="110" spans="1:7" ht="15" x14ac:dyDescent="0.25">
      <c r="A110" s="87"/>
      <c r="B110" s="86"/>
      <c r="C110" s="109" t="s">
        <v>116</v>
      </c>
      <c r="D110" s="95"/>
      <c r="E110" s="83"/>
      <c r="F110" s="82">
        <v>38699.760134000004</v>
      </c>
      <c r="G110" s="81">
        <v>0.22624667900000009</v>
      </c>
    </row>
    <row r="111" spans="1:7" ht="15" x14ac:dyDescent="0.25">
      <c r="A111" s="87"/>
      <c r="B111" s="86"/>
      <c r="C111" s="97"/>
      <c r="D111" s="103"/>
      <c r="E111" s="90"/>
      <c r="F111" s="89"/>
      <c r="G111" s="88"/>
    </row>
    <row r="112" spans="1:7" ht="15" x14ac:dyDescent="0.25">
      <c r="A112" s="106"/>
      <c r="B112" s="105"/>
      <c r="C112" s="104" t="s">
        <v>117</v>
      </c>
      <c r="D112" s="103"/>
      <c r="E112" s="90"/>
      <c r="F112" s="89"/>
      <c r="G112" s="88"/>
    </row>
    <row r="113" spans="1:7" ht="15" x14ac:dyDescent="0.25">
      <c r="A113" s="87"/>
      <c r="B113" s="86"/>
      <c r="C113" s="96" t="s">
        <v>118</v>
      </c>
      <c r="D113" s="101"/>
      <c r="E113" s="100"/>
      <c r="F113" s="99"/>
      <c r="G113" s="98"/>
    </row>
    <row r="114" spans="1:7" ht="15" x14ac:dyDescent="0.25">
      <c r="A114" s="87"/>
      <c r="B114" s="86"/>
      <c r="C114" s="96" t="s">
        <v>104</v>
      </c>
      <c r="D114" s="95"/>
      <c r="E114" s="83"/>
      <c r="F114" s="82">
        <v>0</v>
      </c>
      <c r="G114" s="81">
        <v>0</v>
      </c>
    </row>
    <row r="115" spans="1:7" ht="15" x14ac:dyDescent="0.25">
      <c r="A115" s="87"/>
      <c r="B115" s="86"/>
      <c r="C115" s="102"/>
      <c r="D115" s="86"/>
      <c r="E115" s="90"/>
      <c r="F115" s="89"/>
      <c r="G115" s="88"/>
    </row>
    <row r="116" spans="1:7" ht="15" x14ac:dyDescent="0.25">
      <c r="A116" s="87"/>
      <c r="B116" s="86"/>
      <c r="C116" s="96" t="s">
        <v>119</v>
      </c>
      <c r="D116" s="101"/>
      <c r="E116" s="100"/>
      <c r="F116" s="99"/>
      <c r="G116" s="98"/>
    </row>
    <row r="117" spans="1:7" ht="15" x14ac:dyDescent="0.25">
      <c r="A117" s="87"/>
      <c r="B117" s="86"/>
      <c r="C117" s="96" t="s">
        <v>104</v>
      </c>
      <c r="D117" s="95"/>
      <c r="E117" s="83"/>
      <c r="F117" s="82">
        <v>0</v>
      </c>
      <c r="G117" s="81">
        <v>0</v>
      </c>
    </row>
    <row r="118" spans="1:7" ht="15" x14ac:dyDescent="0.25">
      <c r="A118" s="87"/>
      <c r="B118" s="86"/>
      <c r="C118" s="102"/>
      <c r="D118" s="86"/>
      <c r="E118" s="90"/>
      <c r="F118" s="89"/>
      <c r="G118" s="88"/>
    </row>
    <row r="119" spans="1:7" ht="15" x14ac:dyDescent="0.25">
      <c r="A119" s="87"/>
      <c r="B119" s="86"/>
      <c r="C119" s="96" t="s">
        <v>120</v>
      </c>
      <c r="D119" s="101"/>
      <c r="E119" s="100"/>
      <c r="F119" s="99"/>
      <c r="G119" s="98"/>
    </row>
    <row r="120" spans="1:7" ht="15" x14ac:dyDescent="0.25">
      <c r="A120" s="87"/>
      <c r="B120" s="86"/>
      <c r="C120" s="96" t="s">
        <v>104</v>
      </c>
      <c r="D120" s="95"/>
      <c r="E120" s="83"/>
      <c r="F120" s="82">
        <v>0</v>
      </c>
      <c r="G120" s="81">
        <v>0</v>
      </c>
    </row>
    <row r="121" spans="1:7" ht="15" x14ac:dyDescent="0.25">
      <c r="A121" s="87"/>
      <c r="B121" s="86"/>
      <c r="C121" s="102"/>
      <c r="D121" s="86"/>
      <c r="E121" s="90"/>
      <c r="F121" s="89"/>
      <c r="G121" s="88"/>
    </row>
    <row r="122" spans="1:7" ht="15" x14ac:dyDescent="0.25">
      <c r="A122" s="87"/>
      <c r="B122" s="86"/>
      <c r="C122" s="96" t="s">
        <v>121</v>
      </c>
      <c r="D122" s="101"/>
      <c r="E122" s="100"/>
      <c r="F122" s="99"/>
      <c r="G122" s="98"/>
    </row>
    <row r="123" spans="1:7" ht="15" x14ac:dyDescent="0.25">
      <c r="A123" s="87">
        <v>1</v>
      </c>
      <c r="B123" s="86"/>
      <c r="C123" s="97" t="s">
        <v>840</v>
      </c>
      <c r="D123" s="108"/>
      <c r="E123" s="90"/>
      <c r="F123" s="89">
        <v>2510.8071934999998</v>
      </c>
      <c r="G123" s="88">
        <v>1.4678689999999999E-2</v>
      </c>
    </row>
    <row r="124" spans="1:7" ht="15" x14ac:dyDescent="0.25">
      <c r="A124" s="87"/>
      <c r="B124" s="86"/>
      <c r="C124" s="96" t="s">
        <v>104</v>
      </c>
      <c r="D124" s="95"/>
      <c r="E124" s="83"/>
      <c r="F124" s="82">
        <v>2510.8071934999998</v>
      </c>
      <c r="G124" s="81">
        <v>1.4678689999999999E-2</v>
      </c>
    </row>
    <row r="125" spans="1:7" ht="15" x14ac:dyDescent="0.25">
      <c r="A125" s="87"/>
      <c r="B125" s="86"/>
      <c r="C125" s="102"/>
      <c r="D125" s="86"/>
      <c r="E125" s="90"/>
      <c r="F125" s="89"/>
      <c r="G125" s="88"/>
    </row>
    <row r="126" spans="1:7" ht="25.5" x14ac:dyDescent="0.25">
      <c r="A126" s="87"/>
      <c r="B126" s="86"/>
      <c r="C126" s="107" t="s">
        <v>122</v>
      </c>
      <c r="D126" s="95"/>
      <c r="E126" s="83"/>
      <c r="F126" s="82">
        <v>2510.8071934999998</v>
      </c>
      <c r="G126" s="81">
        <v>1.4678689999999999E-2</v>
      </c>
    </row>
    <row r="127" spans="1:7" ht="15" x14ac:dyDescent="0.25">
      <c r="A127" s="87"/>
      <c r="B127" s="86"/>
      <c r="C127" s="92"/>
      <c r="D127" s="86"/>
      <c r="E127" s="90"/>
      <c r="F127" s="89"/>
      <c r="G127" s="88"/>
    </row>
    <row r="128" spans="1:7" ht="15" x14ac:dyDescent="0.25">
      <c r="A128" s="106"/>
      <c r="B128" s="105"/>
      <c r="C128" s="104" t="s">
        <v>123</v>
      </c>
      <c r="D128" s="103"/>
      <c r="E128" s="90"/>
      <c r="F128" s="89"/>
      <c r="G128" s="88"/>
    </row>
    <row r="129" spans="1:7" ht="25.5" x14ac:dyDescent="0.25">
      <c r="A129" s="87"/>
      <c r="B129" s="86"/>
      <c r="C129" s="96" t="s">
        <v>124</v>
      </c>
      <c r="D129" s="101"/>
      <c r="E129" s="100"/>
      <c r="F129" s="99"/>
      <c r="G129" s="98"/>
    </row>
    <row r="130" spans="1:7" ht="15" x14ac:dyDescent="0.25">
      <c r="A130" s="87"/>
      <c r="B130" s="86"/>
      <c r="C130" s="96" t="s">
        <v>104</v>
      </c>
      <c r="D130" s="95"/>
      <c r="E130" s="83"/>
      <c r="F130" s="82">
        <v>0</v>
      </c>
      <c r="G130" s="81">
        <v>0</v>
      </c>
    </row>
    <row r="131" spans="1:7" ht="15" x14ac:dyDescent="0.25">
      <c r="A131" s="87"/>
      <c r="B131" s="86"/>
      <c r="C131" s="102"/>
      <c r="D131" s="86"/>
      <c r="E131" s="90"/>
      <c r="F131" s="89"/>
      <c r="G131" s="88"/>
    </row>
    <row r="132" spans="1:7" ht="15" x14ac:dyDescent="0.25">
      <c r="A132" s="106"/>
      <c r="B132" s="105"/>
      <c r="C132" s="104" t="s">
        <v>125</v>
      </c>
      <c r="D132" s="103"/>
      <c r="E132" s="90"/>
      <c r="F132" s="89"/>
      <c r="G132" s="88"/>
    </row>
    <row r="133" spans="1:7" ht="25.5" x14ac:dyDescent="0.25">
      <c r="A133" s="87"/>
      <c r="B133" s="86"/>
      <c r="C133" s="96" t="s">
        <v>126</v>
      </c>
      <c r="D133" s="101"/>
      <c r="E133" s="100"/>
      <c r="F133" s="99"/>
      <c r="G133" s="98"/>
    </row>
    <row r="134" spans="1:7" ht="15" x14ac:dyDescent="0.25">
      <c r="A134" s="87"/>
      <c r="B134" s="86"/>
      <c r="C134" s="96" t="s">
        <v>104</v>
      </c>
      <c r="D134" s="95"/>
      <c r="E134" s="83"/>
      <c r="F134" s="82">
        <v>0</v>
      </c>
      <c r="G134" s="81">
        <v>0</v>
      </c>
    </row>
    <row r="135" spans="1:7" ht="15" x14ac:dyDescent="0.25">
      <c r="A135" s="87"/>
      <c r="B135" s="86"/>
      <c r="C135" s="102"/>
      <c r="D135" s="86"/>
      <c r="E135" s="90"/>
      <c r="F135" s="89"/>
      <c r="G135" s="88"/>
    </row>
    <row r="136" spans="1:7" ht="25.5" x14ac:dyDescent="0.25">
      <c r="A136" s="87"/>
      <c r="B136" s="86"/>
      <c r="C136" s="8" t="s">
        <v>127</v>
      </c>
      <c r="D136" s="101"/>
      <c r="E136" s="100"/>
      <c r="F136" s="82">
        <v>4999.9551000000001</v>
      </c>
      <c r="G136" s="81">
        <v>2.9230756E-2</v>
      </c>
    </row>
    <row r="137" spans="1:7" ht="15" x14ac:dyDescent="0.25">
      <c r="A137" s="87"/>
      <c r="B137" s="86"/>
      <c r="C137" s="96" t="s">
        <v>812</v>
      </c>
      <c r="D137" s="95"/>
      <c r="E137" s="83"/>
      <c r="F137" s="82">
        <v>4999.9551000000001</v>
      </c>
      <c r="G137" s="81">
        <v>2.9230756E-2</v>
      </c>
    </row>
    <row r="138" spans="1:7" ht="25.5" x14ac:dyDescent="0.25">
      <c r="A138" s="87"/>
      <c r="B138" s="86"/>
      <c r="C138" s="92" t="s">
        <v>128</v>
      </c>
      <c r="D138" s="86"/>
      <c r="E138" s="90"/>
      <c r="F138" s="94">
        <v>2058.9240928600002</v>
      </c>
      <c r="G138" s="93">
        <v>1.2036889E-2</v>
      </c>
    </row>
    <row r="139" spans="1:7" ht="15" x14ac:dyDescent="0.25">
      <c r="A139" s="87"/>
      <c r="B139" s="86"/>
      <c r="C139" s="92"/>
      <c r="D139" s="91"/>
      <c r="E139" s="90"/>
      <c r="F139" s="89"/>
      <c r="G139" s="88"/>
    </row>
    <row r="140" spans="1:7" ht="15" x14ac:dyDescent="0.25">
      <c r="A140" s="87"/>
      <c r="B140" s="86"/>
      <c r="C140" s="85" t="s">
        <v>129</v>
      </c>
      <c r="D140" s="84"/>
      <c r="E140" s="83"/>
      <c r="F140" s="82">
        <v>171051.17583285997</v>
      </c>
      <c r="G140" s="81">
        <v>1.0000000000000002</v>
      </c>
    </row>
    <row r="142" spans="1:7" ht="15" x14ac:dyDescent="0.25">
      <c r="B142" s="144" t="s">
        <v>719</v>
      </c>
      <c r="C142" s="144"/>
      <c r="D142" s="144"/>
      <c r="E142" s="144"/>
      <c r="F142" s="144"/>
    </row>
    <row r="143" spans="1:7" ht="15" x14ac:dyDescent="0.25">
      <c r="B143"/>
    </row>
    <row r="145" spans="2:256" ht="15" x14ac:dyDescent="0.25">
      <c r="B145" s="80" t="s">
        <v>131</v>
      </c>
      <c r="C145" s="79"/>
      <c r="D145" s="78"/>
    </row>
    <row r="146" spans="2:256" ht="15" x14ac:dyDescent="0.25">
      <c r="B146" s="39" t="s">
        <v>132</v>
      </c>
      <c r="C146" s="70"/>
      <c r="D146" s="77" t="s">
        <v>133</v>
      </c>
    </row>
    <row r="147" spans="2:256" ht="15" x14ac:dyDescent="0.25">
      <c r="B147" s="39" t="s">
        <v>134</v>
      </c>
      <c r="C147" s="70"/>
      <c r="D147" s="77" t="s">
        <v>133</v>
      </c>
    </row>
    <row r="148" spans="2:256" ht="15" x14ac:dyDescent="0.25">
      <c r="B148" s="39" t="s">
        <v>135</v>
      </c>
      <c r="C148" s="70"/>
      <c r="D148" s="74"/>
    </row>
    <row r="149" spans="2:256" ht="25.5" customHeight="1" x14ac:dyDescent="0.25">
      <c r="B149" s="74"/>
      <c r="C149" s="76" t="s">
        <v>136</v>
      </c>
      <c r="D149" s="75" t="s">
        <v>137</v>
      </c>
    </row>
    <row r="150" spans="2:256" ht="12.75" customHeight="1" x14ac:dyDescent="0.25">
      <c r="B150" s="57" t="s">
        <v>138</v>
      </c>
      <c r="C150" s="58" t="s">
        <v>139</v>
      </c>
      <c r="D150" s="58" t="s">
        <v>140</v>
      </c>
    </row>
    <row r="151" spans="2:256" ht="15" x14ac:dyDescent="0.25">
      <c r="B151" s="74" t="s">
        <v>141</v>
      </c>
      <c r="C151" s="73">
        <v>97.231899999999996</v>
      </c>
      <c r="D151" s="73">
        <v>96.983699999999999</v>
      </c>
    </row>
    <row r="152" spans="2:256" ht="15" x14ac:dyDescent="0.25">
      <c r="B152" s="74" t="s">
        <v>142</v>
      </c>
      <c r="C152" s="73">
        <v>15.3714</v>
      </c>
      <c r="D152" s="73">
        <v>15.1714</v>
      </c>
    </row>
    <row r="153" spans="2:256" ht="15" x14ac:dyDescent="0.25">
      <c r="B153" s="74" t="s">
        <v>143</v>
      </c>
      <c r="C153" s="73">
        <v>92.401600000000002</v>
      </c>
      <c r="D153" s="73">
        <v>92.096500000000006</v>
      </c>
    </row>
    <row r="154" spans="2:256" ht="15" x14ac:dyDescent="0.25">
      <c r="B154" s="74" t="s">
        <v>144</v>
      </c>
      <c r="C154" s="73">
        <v>14.3704</v>
      </c>
      <c r="D154" s="73">
        <v>14.1623</v>
      </c>
    </row>
    <row r="156" spans="2:256" ht="15" x14ac:dyDescent="0.25">
      <c r="B156" s="126" t="s">
        <v>145</v>
      </c>
      <c r="C156" s="128"/>
      <c r="IV156"/>
    </row>
    <row r="157" spans="2:256" ht="24.75" customHeight="1" x14ac:dyDescent="0.25">
      <c r="B157" s="129" t="s">
        <v>138</v>
      </c>
      <c r="C157" s="129" t="s">
        <v>385</v>
      </c>
      <c r="IV157"/>
    </row>
    <row r="158" spans="2:256" ht="15" x14ac:dyDescent="0.25">
      <c r="B158" s="74" t="s">
        <v>142</v>
      </c>
      <c r="C158" s="127">
        <v>0.14166500000000001</v>
      </c>
      <c r="IV158"/>
    </row>
    <row r="159" spans="2:256" ht="15" x14ac:dyDescent="0.25">
      <c r="B159" s="74" t="s">
        <v>144</v>
      </c>
      <c r="C159" s="127">
        <v>0.14166500000000001</v>
      </c>
      <c r="IV159"/>
    </row>
    <row r="161" spans="2:5" ht="15" x14ac:dyDescent="0.25">
      <c r="B161" s="39" t="s">
        <v>146</v>
      </c>
      <c r="C161" s="70"/>
      <c r="D161" s="72" t="s">
        <v>133</v>
      </c>
    </row>
    <row r="162" spans="2:5" ht="15" x14ac:dyDescent="0.25">
      <c r="B162" s="39" t="s">
        <v>735</v>
      </c>
      <c r="C162" s="70"/>
      <c r="D162" s="72" t="s">
        <v>133</v>
      </c>
    </row>
    <row r="163" spans="2:5" ht="15" x14ac:dyDescent="0.25">
      <c r="B163" s="39" t="s">
        <v>807</v>
      </c>
      <c r="C163" s="70"/>
      <c r="D163" s="71">
        <v>0.61400000000000021</v>
      </c>
    </row>
    <row r="164" spans="2:5" ht="15" x14ac:dyDescent="0.25">
      <c r="B164" s="39" t="s">
        <v>808</v>
      </c>
      <c r="C164" s="70"/>
      <c r="D164" s="71">
        <v>0.50300000000000022</v>
      </c>
    </row>
    <row r="165" spans="2:5" ht="15" x14ac:dyDescent="0.25">
      <c r="B165" s="39" t="s">
        <v>805</v>
      </c>
      <c r="C165" s="70"/>
      <c r="D165" s="69">
        <v>1.0918134426248891</v>
      </c>
    </row>
    <row r="166" spans="2:5" ht="15" x14ac:dyDescent="0.25">
      <c r="B166" s="39" t="s">
        <v>806</v>
      </c>
      <c r="C166" s="70"/>
      <c r="D166" s="69" t="s">
        <v>133</v>
      </c>
    </row>
    <row r="167" spans="2:5" ht="15" x14ac:dyDescent="0.25">
      <c r="B167" s="68"/>
      <c r="C167" s="68"/>
      <c r="D167" s="68"/>
      <c r="E167" s="68"/>
    </row>
  </sheetData>
  <mergeCells count="4">
    <mergeCell ref="A1:G1"/>
    <mergeCell ref="A2:G2"/>
    <mergeCell ref="A3:G3"/>
    <mergeCell ref="B142:F142"/>
  </mergeCells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V16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701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489</v>
      </c>
      <c r="C7" s="11" t="s">
        <v>490</v>
      </c>
      <c r="D7" s="2" t="s">
        <v>172</v>
      </c>
      <c r="E7" s="46">
        <v>31600</v>
      </c>
      <c r="F7" s="51">
        <v>692.70360000000005</v>
      </c>
      <c r="G7" s="5">
        <v>5.1978676031869835E-2</v>
      </c>
    </row>
    <row r="8" spans="1:7" ht="25.5" x14ac:dyDescent="0.25">
      <c r="A8" s="6">
        <v>2</v>
      </c>
      <c r="B8" s="7" t="s">
        <v>39</v>
      </c>
      <c r="C8" s="11" t="s">
        <v>40</v>
      </c>
      <c r="D8" s="2" t="s">
        <v>41</v>
      </c>
      <c r="E8" s="46">
        <v>50900</v>
      </c>
      <c r="F8" s="51">
        <v>637.8279</v>
      </c>
      <c r="G8" s="5">
        <v>4.7860946266466448E-2</v>
      </c>
    </row>
    <row r="9" spans="1:7" ht="15" x14ac:dyDescent="0.25">
      <c r="A9" s="6">
        <v>3</v>
      </c>
      <c r="B9" s="7" t="s">
        <v>35</v>
      </c>
      <c r="C9" s="11" t="s">
        <v>36</v>
      </c>
      <c r="D9" s="2" t="s">
        <v>16</v>
      </c>
      <c r="E9" s="46">
        <v>20400</v>
      </c>
      <c r="F9" s="51">
        <v>498.52499999999998</v>
      </c>
      <c r="G9" s="5">
        <v>3.7408019055751848E-2</v>
      </c>
    </row>
    <row r="10" spans="1:7" ht="25.5" x14ac:dyDescent="0.25">
      <c r="A10" s="6">
        <v>4</v>
      </c>
      <c r="B10" s="7" t="s">
        <v>395</v>
      </c>
      <c r="C10" s="11" t="s">
        <v>396</v>
      </c>
      <c r="D10" s="2" t="s">
        <v>44</v>
      </c>
      <c r="E10" s="46">
        <v>175450</v>
      </c>
      <c r="F10" s="51">
        <v>480.46982500000001</v>
      </c>
      <c r="G10" s="5">
        <v>3.6053205695429025E-2</v>
      </c>
    </row>
    <row r="11" spans="1:7" ht="15" x14ac:dyDescent="0.25">
      <c r="A11" s="6">
        <v>5</v>
      </c>
      <c r="B11" s="7" t="s">
        <v>14</v>
      </c>
      <c r="C11" s="11" t="s">
        <v>15</v>
      </c>
      <c r="D11" s="2" t="s">
        <v>16</v>
      </c>
      <c r="E11" s="46">
        <v>77800</v>
      </c>
      <c r="F11" s="51">
        <v>340.06380000000001</v>
      </c>
      <c r="G11" s="5">
        <v>2.5517502854563733E-2</v>
      </c>
    </row>
    <row r="12" spans="1:7" ht="25.5" x14ac:dyDescent="0.25">
      <c r="A12" s="6">
        <v>6</v>
      </c>
      <c r="B12" s="7" t="s">
        <v>513</v>
      </c>
      <c r="C12" s="11" t="s">
        <v>514</v>
      </c>
      <c r="D12" s="2" t="s">
        <v>44</v>
      </c>
      <c r="E12" s="46">
        <v>18220</v>
      </c>
      <c r="F12" s="51">
        <v>325.70071999999999</v>
      </c>
      <c r="G12" s="5">
        <v>2.4439734697822769E-2</v>
      </c>
    </row>
    <row r="13" spans="1:7" ht="25.5" x14ac:dyDescent="0.25">
      <c r="A13" s="6">
        <v>7</v>
      </c>
      <c r="B13" s="7" t="s">
        <v>419</v>
      </c>
      <c r="C13" s="11" t="s">
        <v>420</v>
      </c>
      <c r="D13" s="2" t="s">
        <v>44</v>
      </c>
      <c r="E13" s="46">
        <v>99000</v>
      </c>
      <c r="F13" s="51">
        <v>314.32499999999999</v>
      </c>
      <c r="G13" s="5">
        <v>2.3586130263676244E-2</v>
      </c>
    </row>
    <row r="14" spans="1:7" ht="15" x14ac:dyDescent="0.25">
      <c r="A14" s="6">
        <v>8</v>
      </c>
      <c r="B14" s="7" t="s">
        <v>493</v>
      </c>
      <c r="C14" s="11" t="s">
        <v>494</v>
      </c>
      <c r="D14" s="2" t="s">
        <v>208</v>
      </c>
      <c r="E14" s="46">
        <v>40980</v>
      </c>
      <c r="F14" s="51">
        <v>299.97359999999998</v>
      </c>
      <c r="G14" s="5">
        <v>2.2509238543749022E-2</v>
      </c>
    </row>
    <row r="15" spans="1:7" ht="15" x14ac:dyDescent="0.25">
      <c r="A15" s="6">
        <v>9</v>
      </c>
      <c r="B15" s="7" t="s">
        <v>635</v>
      </c>
      <c r="C15" s="11" t="s">
        <v>636</v>
      </c>
      <c r="D15" s="2" t="s">
        <v>223</v>
      </c>
      <c r="E15" s="46">
        <v>330000</v>
      </c>
      <c r="F15" s="51">
        <v>287.92500000000001</v>
      </c>
      <c r="G15" s="5">
        <v>2.1605142944942281E-2</v>
      </c>
    </row>
    <row r="16" spans="1:7" ht="15" x14ac:dyDescent="0.25">
      <c r="A16" s="6">
        <v>10</v>
      </c>
      <c r="B16" s="7" t="s">
        <v>415</v>
      </c>
      <c r="C16" s="11" t="s">
        <v>416</v>
      </c>
      <c r="D16" s="2" t="s">
        <v>223</v>
      </c>
      <c r="E16" s="46">
        <v>43900</v>
      </c>
      <c r="F16" s="51">
        <v>287.69864999999999</v>
      </c>
      <c r="G16" s="5">
        <v>2.158815822980609E-2</v>
      </c>
    </row>
    <row r="17" spans="1:7" ht="25.5" x14ac:dyDescent="0.25">
      <c r="A17" s="6">
        <v>11</v>
      </c>
      <c r="B17" s="7" t="s">
        <v>569</v>
      </c>
      <c r="C17" s="11" t="s">
        <v>570</v>
      </c>
      <c r="D17" s="2" t="s">
        <v>44</v>
      </c>
      <c r="E17" s="46">
        <v>70000</v>
      </c>
      <c r="F17" s="51">
        <v>280.35000000000002</v>
      </c>
      <c r="G17" s="5">
        <v>2.1036734651782824E-2</v>
      </c>
    </row>
    <row r="18" spans="1:7" ht="25.5" x14ac:dyDescent="0.25">
      <c r="A18" s="6">
        <v>12</v>
      </c>
      <c r="B18" s="7" t="s">
        <v>671</v>
      </c>
      <c r="C18" s="11" t="s">
        <v>672</v>
      </c>
      <c r="D18" s="2" t="s">
        <v>243</v>
      </c>
      <c r="E18" s="46">
        <v>69300</v>
      </c>
      <c r="F18" s="51">
        <v>277.85834999999997</v>
      </c>
      <c r="G18" s="5">
        <v>2.0849767717967534E-2</v>
      </c>
    </row>
    <row r="19" spans="1:7" ht="15" x14ac:dyDescent="0.25">
      <c r="A19" s="6">
        <v>13</v>
      </c>
      <c r="B19" s="7" t="s">
        <v>506</v>
      </c>
      <c r="C19" s="11" t="s">
        <v>507</v>
      </c>
      <c r="D19" s="2" t="s">
        <v>19</v>
      </c>
      <c r="E19" s="46">
        <v>29000</v>
      </c>
      <c r="F19" s="51">
        <v>265.089</v>
      </c>
      <c r="G19" s="5">
        <v>1.9891588914237403E-2</v>
      </c>
    </row>
    <row r="20" spans="1:7" ht="15" x14ac:dyDescent="0.25">
      <c r="A20" s="6">
        <v>14</v>
      </c>
      <c r="B20" s="7" t="s">
        <v>47</v>
      </c>
      <c r="C20" s="11" t="s">
        <v>48</v>
      </c>
      <c r="D20" s="2" t="s">
        <v>16</v>
      </c>
      <c r="E20" s="46">
        <v>72000</v>
      </c>
      <c r="F20" s="51">
        <v>260.10000000000002</v>
      </c>
      <c r="G20" s="5">
        <v>1.9517227333435749E-2</v>
      </c>
    </row>
    <row r="21" spans="1:7" ht="25.5" x14ac:dyDescent="0.25">
      <c r="A21" s="6">
        <v>15</v>
      </c>
      <c r="B21" s="7" t="s">
        <v>11</v>
      </c>
      <c r="C21" s="11" t="s">
        <v>12</v>
      </c>
      <c r="D21" s="2" t="s">
        <v>13</v>
      </c>
      <c r="E21" s="46">
        <v>16000</v>
      </c>
      <c r="F21" s="51">
        <v>248.512</v>
      </c>
      <c r="G21" s="5">
        <v>1.8647693960349036E-2</v>
      </c>
    </row>
    <row r="22" spans="1:7" ht="25.5" x14ac:dyDescent="0.25">
      <c r="A22" s="6">
        <v>16</v>
      </c>
      <c r="B22" s="7" t="s">
        <v>631</v>
      </c>
      <c r="C22" s="11" t="s">
        <v>632</v>
      </c>
      <c r="D22" s="2" t="s">
        <v>630</v>
      </c>
      <c r="E22" s="46">
        <v>118000</v>
      </c>
      <c r="F22" s="51">
        <v>244.31899999999999</v>
      </c>
      <c r="G22" s="5">
        <v>1.8333062148703144E-2</v>
      </c>
    </row>
    <row r="23" spans="1:7" ht="15" x14ac:dyDescent="0.25">
      <c r="A23" s="6">
        <v>17</v>
      </c>
      <c r="B23" s="7" t="s">
        <v>689</v>
      </c>
      <c r="C23" s="11" t="s">
        <v>690</v>
      </c>
      <c r="D23" s="2" t="s">
        <v>16</v>
      </c>
      <c r="E23" s="46">
        <v>211850</v>
      </c>
      <c r="F23" s="51">
        <v>230.386875</v>
      </c>
      <c r="G23" s="5">
        <v>1.7287631734005555E-2</v>
      </c>
    </row>
    <row r="24" spans="1:7" ht="15" x14ac:dyDescent="0.25">
      <c r="A24" s="6">
        <v>18</v>
      </c>
      <c r="B24" s="7" t="s">
        <v>487</v>
      </c>
      <c r="C24" s="11" t="s">
        <v>488</v>
      </c>
      <c r="D24" s="2" t="s">
        <v>16</v>
      </c>
      <c r="E24" s="46">
        <v>14150</v>
      </c>
      <c r="F24" s="51">
        <v>209.00964999999999</v>
      </c>
      <c r="G24" s="5">
        <v>1.5683540384205455E-2</v>
      </c>
    </row>
    <row r="25" spans="1:7" ht="25.5" x14ac:dyDescent="0.25">
      <c r="A25" s="6">
        <v>19</v>
      </c>
      <c r="B25" s="7" t="s">
        <v>96</v>
      </c>
      <c r="C25" s="11" t="s">
        <v>97</v>
      </c>
      <c r="D25" s="2" t="s">
        <v>32</v>
      </c>
      <c r="E25" s="46">
        <v>277500</v>
      </c>
      <c r="F25" s="51">
        <v>202.99125000000001</v>
      </c>
      <c r="G25" s="5">
        <v>1.5231935305452861E-2</v>
      </c>
    </row>
    <row r="26" spans="1:7" ht="15" x14ac:dyDescent="0.25">
      <c r="A26" s="6">
        <v>20</v>
      </c>
      <c r="B26" s="7" t="s">
        <v>618</v>
      </c>
      <c r="C26" s="11" t="s">
        <v>619</v>
      </c>
      <c r="D26" s="2" t="s">
        <v>243</v>
      </c>
      <c r="E26" s="46">
        <v>31000</v>
      </c>
      <c r="F26" s="51">
        <v>171.56950000000001</v>
      </c>
      <c r="G26" s="5">
        <v>1.2874128931118433E-2</v>
      </c>
    </row>
    <row r="27" spans="1:7" ht="15" x14ac:dyDescent="0.25">
      <c r="A27" s="6">
        <v>21</v>
      </c>
      <c r="B27" s="7" t="s">
        <v>681</v>
      </c>
      <c r="C27" s="11" t="s">
        <v>682</v>
      </c>
      <c r="D27" s="2" t="s">
        <v>223</v>
      </c>
      <c r="E27" s="46">
        <v>102000</v>
      </c>
      <c r="F27" s="51">
        <v>165.80099999999999</v>
      </c>
      <c r="G27" s="5">
        <v>1.2441275698235218E-2</v>
      </c>
    </row>
    <row r="28" spans="1:7" ht="15" x14ac:dyDescent="0.25">
      <c r="A28" s="6">
        <v>22</v>
      </c>
      <c r="B28" s="7" t="s">
        <v>535</v>
      </c>
      <c r="C28" s="11" t="s">
        <v>536</v>
      </c>
      <c r="D28" s="2" t="s">
        <v>172</v>
      </c>
      <c r="E28" s="46">
        <v>1900</v>
      </c>
      <c r="F28" s="51">
        <v>161.96834999999999</v>
      </c>
      <c r="G28" s="5">
        <v>1.2153683613116062E-2</v>
      </c>
    </row>
    <row r="29" spans="1:7" ht="15" x14ac:dyDescent="0.25">
      <c r="A29" s="6">
        <v>23</v>
      </c>
      <c r="B29" s="7" t="s">
        <v>387</v>
      </c>
      <c r="C29" s="11" t="s">
        <v>388</v>
      </c>
      <c r="D29" s="2" t="s">
        <v>16</v>
      </c>
      <c r="E29" s="46">
        <v>19850</v>
      </c>
      <c r="F29" s="51">
        <v>160.497175</v>
      </c>
      <c r="G29" s="5">
        <v>1.2043290468470667E-2</v>
      </c>
    </row>
    <row r="30" spans="1:7" ht="25.5" x14ac:dyDescent="0.25">
      <c r="A30" s="6">
        <v>24</v>
      </c>
      <c r="B30" s="7" t="s">
        <v>393</v>
      </c>
      <c r="C30" s="11" t="s">
        <v>394</v>
      </c>
      <c r="D30" s="2" t="s">
        <v>172</v>
      </c>
      <c r="E30" s="46">
        <v>20100</v>
      </c>
      <c r="F30" s="51">
        <v>145.46369999999999</v>
      </c>
      <c r="G30" s="5">
        <v>1.0915217615004602E-2</v>
      </c>
    </row>
    <row r="31" spans="1:7" ht="15" x14ac:dyDescent="0.25">
      <c r="A31" s="6">
        <v>25</v>
      </c>
      <c r="B31" s="7" t="s">
        <v>500</v>
      </c>
      <c r="C31" s="11" t="s">
        <v>501</v>
      </c>
      <c r="D31" s="2" t="s">
        <v>223</v>
      </c>
      <c r="E31" s="46">
        <v>1800</v>
      </c>
      <c r="F31" s="51">
        <v>117.6237</v>
      </c>
      <c r="G31" s="5">
        <v>8.8261764425215158E-3</v>
      </c>
    </row>
    <row r="32" spans="1:7" ht="25.5" x14ac:dyDescent="0.25">
      <c r="A32" s="6">
        <v>26</v>
      </c>
      <c r="B32" s="7" t="s">
        <v>702</v>
      </c>
      <c r="C32" s="11" t="s">
        <v>703</v>
      </c>
      <c r="D32" s="2" t="s">
        <v>44</v>
      </c>
      <c r="E32" s="46">
        <v>1380</v>
      </c>
      <c r="F32" s="51">
        <v>106.12683</v>
      </c>
      <c r="G32" s="5">
        <v>7.9634812275543587E-3</v>
      </c>
    </row>
    <row r="33" spans="1:7" ht="15" x14ac:dyDescent="0.25">
      <c r="A33" s="6">
        <v>27</v>
      </c>
      <c r="B33" s="7" t="s">
        <v>519</v>
      </c>
      <c r="C33" s="11" t="s">
        <v>520</v>
      </c>
      <c r="D33" s="2" t="s">
        <v>208</v>
      </c>
      <c r="E33" s="46">
        <v>9300</v>
      </c>
      <c r="F33" s="51">
        <v>99.012450000000001</v>
      </c>
      <c r="G33" s="5">
        <v>7.4296366608628999E-3</v>
      </c>
    </row>
    <row r="34" spans="1:7" ht="15" x14ac:dyDescent="0.25">
      <c r="A34" s="6">
        <v>28</v>
      </c>
      <c r="B34" s="7" t="s">
        <v>399</v>
      </c>
      <c r="C34" s="11" t="s">
        <v>400</v>
      </c>
      <c r="D34" s="2" t="s">
        <v>208</v>
      </c>
      <c r="E34" s="46">
        <v>13345</v>
      </c>
      <c r="F34" s="51">
        <v>94.295770000000005</v>
      </c>
      <c r="G34" s="5">
        <v>7.0757092644035775E-3</v>
      </c>
    </row>
    <row r="35" spans="1:7" ht="15" x14ac:dyDescent="0.25">
      <c r="A35" s="6">
        <v>29</v>
      </c>
      <c r="B35" s="7" t="s">
        <v>563</v>
      </c>
      <c r="C35" s="11" t="s">
        <v>564</v>
      </c>
      <c r="D35" s="2" t="s">
        <v>19</v>
      </c>
      <c r="E35" s="46">
        <v>5500</v>
      </c>
      <c r="F35" s="51">
        <v>85.91825</v>
      </c>
      <c r="G35" s="5">
        <v>6.4470819582505418E-3</v>
      </c>
    </row>
    <row r="36" spans="1:7" ht="25.5" x14ac:dyDescent="0.25">
      <c r="A36" s="6">
        <v>30</v>
      </c>
      <c r="B36" s="7" t="s">
        <v>565</v>
      </c>
      <c r="C36" s="11" t="s">
        <v>566</v>
      </c>
      <c r="D36" s="2" t="s">
        <v>44</v>
      </c>
      <c r="E36" s="46">
        <v>650</v>
      </c>
      <c r="F36" s="51">
        <v>77.431899999999999</v>
      </c>
      <c r="G36" s="5">
        <v>5.8102883320256182E-3</v>
      </c>
    </row>
    <row r="37" spans="1:7" ht="15" x14ac:dyDescent="0.25">
      <c r="A37" s="6">
        <v>31</v>
      </c>
      <c r="B37" s="7" t="s">
        <v>657</v>
      </c>
      <c r="C37" s="11" t="s">
        <v>658</v>
      </c>
      <c r="D37" s="2" t="s">
        <v>243</v>
      </c>
      <c r="E37" s="46">
        <v>3000</v>
      </c>
      <c r="F37" s="51">
        <v>76.513499999999993</v>
      </c>
      <c r="G37" s="5">
        <v>5.7413739853011759E-3</v>
      </c>
    </row>
    <row r="38" spans="1:7" ht="25.5" x14ac:dyDescent="0.25">
      <c r="A38" s="6">
        <v>32</v>
      </c>
      <c r="B38" s="7" t="s">
        <v>517</v>
      </c>
      <c r="C38" s="11" t="s">
        <v>518</v>
      </c>
      <c r="D38" s="2" t="s">
        <v>44</v>
      </c>
      <c r="E38" s="46">
        <v>6750</v>
      </c>
      <c r="F38" s="51">
        <v>76.119749999999996</v>
      </c>
      <c r="G38" s="5">
        <v>5.7118280096666498E-3</v>
      </c>
    </row>
    <row r="39" spans="1:7" ht="15" x14ac:dyDescent="0.25">
      <c r="A39" s="6">
        <v>33</v>
      </c>
      <c r="B39" s="7" t="s">
        <v>529</v>
      </c>
      <c r="C39" s="11" t="s">
        <v>530</v>
      </c>
      <c r="D39" s="2" t="s">
        <v>306</v>
      </c>
      <c r="E39" s="46">
        <v>31000</v>
      </c>
      <c r="F39" s="51">
        <v>75.980999999999995</v>
      </c>
      <c r="G39" s="5">
        <v>5.7014165706335308E-3</v>
      </c>
    </row>
    <row r="40" spans="1:7" ht="15" x14ac:dyDescent="0.25">
      <c r="A40" s="6">
        <v>34</v>
      </c>
      <c r="B40" s="7" t="s">
        <v>338</v>
      </c>
      <c r="C40" s="11" t="s">
        <v>339</v>
      </c>
      <c r="D40" s="2" t="s">
        <v>243</v>
      </c>
      <c r="E40" s="46">
        <v>4850</v>
      </c>
      <c r="F40" s="51">
        <v>75.044049999999999</v>
      </c>
      <c r="G40" s="5">
        <v>5.6311102801680848E-3</v>
      </c>
    </row>
    <row r="41" spans="1:7" ht="25.5" x14ac:dyDescent="0.25">
      <c r="A41" s="6">
        <v>35</v>
      </c>
      <c r="B41" s="7" t="s">
        <v>413</v>
      </c>
      <c r="C41" s="11" t="s">
        <v>414</v>
      </c>
      <c r="D41" s="2" t="s">
        <v>172</v>
      </c>
      <c r="E41" s="46">
        <v>15300</v>
      </c>
      <c r="F41" s="51">
        <v>70.999650000000003</v>
      </c>
      <c r="G41" s="5">
        <v>5.3276290259299166E-3</v>
      </c>
    </row>
    <row r="42" spans="1:7" ht="15" x14ac:dyDescent="0.25">
      <c r="A42" s="6">
        <v>36</v>
      </c>
      <c r="B42" s="7" t="s">
        <v>491</v>
      </c>
      <c r="C42" s="11" t="s">
        <v>492</v>
      </c>
      <c r="D42" s="2" t="s">
        <v>25</v>
      </c>
      <c r="E42" s="46">
        <v>50000</v>
      </c>
      <c r="F42" s="51">
        <v>70.674999999999997</v>
      </c>
      <c r="G42" s="5">
        <v>5.3032681345273796E-3</v>
      </c>
    </row>
    <row r="43" spans="1:7" ht="25.5" x14ac:dyDescent="0.25">
      <c r="A43" s="6">
        <v>37</v>
      </c>
      <c r="B43" s="7" t="s">
        <v>389</v>
      </c>
      <c r="C43" s="11" t="s">
        <v>390</v>
      </c>
      <c r="D43" s="2" t="s">
        <v>53</v>
      </c>
      <c r="E43" s="46">
        <v>29500</v>
      </c>
      <c r="F43" s="51">
        <v>68.44</v>
      </c>
      <c r="G43" s="5">
        <v>5.1355595490209247E-3</v>
      </c>
    </row>
    <row r="44" spans="1:7" ht="15" x14ac:dyDescent="0.25">
      <c r="A44" s="6">
        <v>38</v>
      </c>
      <c r="B44" s="7" t="s">
        <v>633</v>
      </c>
      <c r="C44" s="11" t="s">
        <v>634</v>
      </c>
      <c r="D44" s="2" t="s">
        <v>60</v>
      </c>
      <c r="E44" s="46">
        <v>132000</v>
      </c>
      <c r="F44" s="51">
        <v>66.989999999999995</v>
      </c>
      <c r="G44" s="5">
        <v>5.0267553212874298E-3</v>
      </c>
    </row>
    <row r="45" spans="1:7" ht="25.5" x14ac:dyDescent="0.25">
      <c r="A45" s="6">
        <v>39</v>
      </c>
      <c r="B45" s="7" t="s">
        <v>403</v>
      </c>
      <c r="C45" s="11" t="s">
        <v>404</v>
      </c>
      <c r="D45" s="2" t="s">
        <v>44</v>
      </c>
      <c r="E45" s="46">
        <v>10680</v>
      </c>
      <c r="F45" s="51">
        <v>62.472659999999998</v>
      </c>
      <c r="G45" s="5">
        <v>4.6877858798325183E-3</v>
      </c>
    </row>
    <row r="46" spans="1:7" ht="25.5" x14ac:dyDescent="0.25">
      <c r="A46" s="6">
        <v>40</v>
      </c>
      <c r="B46" s="7" t="s">
        <v>292</v>
      </c>
      <c r="C46" s="11" t="s">
        <v>293</v>
      </c>
      <c r="D46" s="2" t="s">
        <v>163</v>
      </c>
      <c r="E46" s="46">
        <v>4200</v>
      </c>
      <c r="F46" s="51">
        <v>57.086399999999998</v>
      </c>
      <c r="G46" s="5">
        <v>4.2836149421278218E-3</v>
      </c>
    </row>
    <row r="47" spans="1:7" ht="25.5" x14ac:dyDescent="0.25">
      <c r="A47" s="6">
        <v>41</v>
      </c>
      <c r="B47" s="7" t="s">
        <v>523</v>
      </c>
      <c r="C47" s="11" t="s">
        <v>524</v>
      </c>
      <c r="D47" s="2" t="s">
        <v>41</v>
      </c>
      <c r="E47" s="46">
        <v>36600</v>
      </c>
      <c r="F47" s="51">
        <v>57.059399999999997</v>
      </c>
      <c r="G47" s="5">
        <v>4.2815889323700252E-3</v>
      </c>
    </row>
    <row r="48" spans="1:7" ht="25.5" x14ac:dyDescent="0.25">
      <c r="A48" s="6">
        <v>42</v>
      </c>
      <c r="B48" s="7" t="s">
        <v>431</v>
      </c>
      <c r="C48" s="11" t="s">
        <v>432</v>
      </c>
      <c r="D48" s="2" t="s">
        <v>32</v>
      </c>
      <c r="E48" s="46">
        <v>4300</v>
      </c>
      <c r="F48" s="51">
        <v>56.38805</v>
      </c>
      <c r="G48" s="5">
        <v>4.2312125749294181E-3</v>
      </c>
    </row>
    <row r="49" spans="1:7" ht="15" x14ac:dyDescent="0.25">
      <c r="A49" s="6">
        <v>43</v>
      </c>
      <c r="B49" s="7" t="s">
        <v>437</v>
      </c>
      <c r="C49" s="11" t="s">
        <v>438</v>
      </c>
      <c r="D49" s="2" t="s">
        <v>208</v>
      </c>
      <c r="E49" s="46">
        <v>2305</v>
      </c>
      <c r="F49" s="51">
        <v>51.336959999999998</v>
      </c>
      <c r="G49" s="5">
        <v>3.8521919220588143E-3</v>
      </c>
    </row>
    <row r="50" spans="1:7" ht="25.5" x14ac:dyDescent="0.25">
      <c r="A50" s="6">
        <v>44</v>
      </c>
      <c r="B50" s="7" t="s">
        <v>573</v>
      </c>
      <c r="C50" s="11" t="s">
        <v>574</v>
      </c>
      <c r="D50" s="2" t="s">
        <v>44</v>
      </c>
      <c r="E50" s="46">
        <v>13750</v>
      </c>
      <c r="F50" s="51">
        <v>50.950625000000002</v>
      </c>
      <c r="G50" s="5">
        <v>3.8232023487336977E-3</v>
      </c>
    </row>
    <row r="51" spans="1:7" ht="15" x14ac:dyDescent="0.25">
      <c r="A51" s="6">
        <v>45</v>
      </c>
      <c r="B51" s="7" t="s">
        <v>423</v>
      </c>
      <c r="C51" s="11" t="s">
        <v>424</v>
      </c>
      <c r="D51" s="2" t="s">
        <v>243</v>
      </c>
      <c r="E51" s="46">
        <v>8000</v>
      </c>
      <c r="F51" s="51">
        <v>48.643999999999998</v>
      </c>
      <c r="G51" s="5">
        <v>3.6501192095642E-3</v>
      </c>
    </row>
    <row r="52" spans="1:7" ht="15" x14ac:dyDescent="0.25">
      <c r="A52" s="6">
        <v>46</v>
      </c>
      <c r="B52" s="7" t="s">
        <v>296</v>
      </c>
      <c r="C52" s="11" t="s">
        <v>297</v>
      </c>
      <c r="D52" s="2" t="s">
        <v>16</v>
      </c>
      <c r="E52" s="46">
        <v>42000</v>
      </c>
      <c r="F52" s="51">
        <v>45.527999999999999</v>
      </c>
      <c r="G52" s="5">
        <v>3.4163026760348431E-3</v>
      </c>
    </row>
    <row r="53" spans="1:7" ht="15" x14ac:dyDescent="0.25">
      <c r="A53" s="6">
        <v>47</v>
      </c>
      <c r="B53" s="7" t="s">
        <v>508</v>
      </c>
      <c r="C53" s="11" t="s">
        <v>509</v>
      </c>
      <c r="D53" s="2" t="s">
        <v>510</v>
      </c>
      <c r="E53" s="46">
        <v>15410</v>
      </c>
      <c r="F53" s="51">
        <v>39.110579999999999</v>
      </c>
      <c r="G53" s="5">
        <v>2.9347561745579603E-3</v>
      </c>
    </row>
    <row r="54" spans="1:7" ht="15" x14ac:dyDescent="0.25">
      <c r="A54" s="6">
        <v>48</v>
      </c>
      <c r="B54" s="7" t="s">
        <v>397</v>
      </c>
      <c r="C54" s="11" t="s">
        <v>398</v>
      </c>
      <c r="D54" s="2" t="s">
        <v>223</v>
      </c>
      <c r="E54" s="46">
        <v>1400</v>
      </c>
      <c r="F54" s="51">
        <v>36.140999999999998</v>
      </c>
      <c r="G54" s="5">
        <v>2.7119266169077327E-3</v>
      </c>
    </row>
    <row r="55" spans="1:7" ht="15" x14ac:dyDescent="0.25">
      <c r="A55" s="6">
        <v>49</v>
      </c>
      <c r="B55" s="7" t="s">
        <v>17</v>
      </c>
      <c r="C55" s="11" t="s">
        <v>18</v>
      </c>
      <c r="D55" s="2" t="s">
        <v>19</v>
      </c>
      <c r="E55" s="46">
        <v>4500</v>
      </c>
      <c r="F55" s="51">
        <v>35.277749999999997</v>
      </c>
      <c r="G55" s="5">
        <v>2.6471505827070853E-3</v>
      </c>
    </row>
    <row r="56" spans="1:7" ht="25.5" x14ac:dyDescent="0.25">
      <c r="A56" s="6">
        <v>50</v>
      </c>
      <c r="B56" s="7" t="s">
        <v>567</v>
      </c>
      <c r="C56" s="11" t="s">
        <v>568</v>
      </c>
      <c r="D56" s="2" t="s">
        <v>44</v>
      </c>
      <c r="E56" s="46">
        <v>750</v>
      </c>
      <c r="F56" s="51">
        <v>20.577750000000002</v>
      </c>
      <c r="G56" s="5">
        <v>1.5441008256847654E-3</v>
      </c>
    </row>
    <row r="57" spans="1:7" ht="15" x14ac:dyDescent="0.25">
      <c r="A57" s="1"/>
      <c r="B57" s="2"/>
      <c r="C57" s="8" t="s">
        <v>104</v>
      </c>
      <c r="D57" s="12"/>
      <c r="E57" s="48"/>
      <c r="F57" s="53">
        <v>8910.8739700000006</v>
      </c>
      <c r="G57" s="13">
        <v>0.66864880050782405</v>
      </c>
    </row>
    <row r="58" spans="1:7" ht="15" x14ac:dyDescent="0.25">
      <c r="A58" s="6"/>
      <c r="B58" s="7"/>
      <c r="C58" s="14"/>
      <c r="D58" s="15"/>
      <c r="E58" s="46"/>
      <c r="F58" s="51"/>
      <c r="G58" s="5"/>
    </row>
    <row r="59" spans="1:7" ht="15" x14ac:dyDescent="0.25">
      <c r="A59" s="1"/>
      <c r="B59" s="2"/>
      <c r="C59" s="8" t="s">
        <v>105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6"/>
      <c r="B61" s="7"/>
      <c r="C61" s="14"/>
      <c r="D61" s="15"/>
      <c r="E61" s="46"/>
      <c r="F61" s="51"/>
      <c r="G61" s="5"/>
    </row>
    <row r="62" spans="1:7" ht="15" x14ac:dyDescent="0.25">
      <c r="A62" s="16"/>
      <c r="B62" s="17"/>
      <c r="C62" s="8" t="s">
        <v>106</v>
      </c>
      <c r="D62" s="9"/>
      <c r="E62" s="47"/>
      <c r="F62" s="52"/>
      <c r="G62" s="10"/>
    </row>
    <row r="63" spans="1:7" ht="15" x14ac:dyDescent="0.25">
      <c r="A63" s="18"/>
      <c r="B63" s="19"/>
      <c r="C63" s="8" t="s">
        <v>104</v>
      </c>
      <c r="D63" s="20"/>
      <c r="E63" s="49"/>
      <c r="F63" s="54">
        <v>0</v>
      </c>
      <c r="G63" s="21">
        <v>0</v>
      </c>
    </row>
    <row r="64" spans="1:7" ht="15" x14ac:dyDescent="0.25">
      <c r="A64" s="18"/>
      <c r="B64" s="19"/>
      <c r="C64" s="14"/>
      <c r="D64" s="22"/>
      <c r="E64" s="50"/>
      <c r="F64" s="55"/>
      <c r="G64" s="23"/>
    </row>
    <row r="65" spans="1:7" ht="15" x14ac:dyDescent="0.25">
      <c r="A65" s="1"/>
      <c r="B65" s="2"/>
      <c r="C65" s="8" t="s">
        <v>108</v>
      </c>
      <c r="D65" s="9"/>
      <c r="E65" s="47"/>
      <c r="F65" s="52"/>
      <c r="G65" s="10"/>
    </row>
    <row r="66" spans="1:7" ht="15" x14ac:dyDescent="0.25">
      <c r="A66" s="1"/>
      <c r="B66" s="2"/>
      <c r="C66" s="8" t="s">
        <v>104</v>
      </c>
      <c r="D66" s="12"/>
      <c r="E66" s="48"/>
      <c r="F66" s="53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1"/>
      <c r="G67" s="5"/>
    </row>
    <row r="68" spans="1:7" ht="15" x14ac:dyDescent="0.25">
      <c r="A68" s="1"/>
      <c r="B68" s="2"/>
      <c r="C68" s="8" t="s">
        <v>109</v>
      </c>
      <c r="D68" s="9"/>
      <c r="E68" s="47"/>
      <c r="F68" s="52"/>
      <c r="G68" s="10"/>
    </row>
    <row r="69" spans="1:7" ht="15" x14ac:dyDescent="0.25">
      <c r="A69" s="1"/>
      <c r="B69" s="2"/>
      <c r="C69" s="8" t="s">
        <v>104</v>
      </c>
      <c r="D69" s="12"/>
      <c r="E69" s="48"/>
      <c r="F69" s="53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1"/>
      <c r="G70" s="5"/>
    </row>
    <row r="71" spans="1:7" ht="15" x14ac:dyDescent="0.25">
      <c r="A71" s="1"/>
      <c r="B71" s="2"/>
      <c r="C71" s="8" t="s">
        <v>110</v>
      </c>
      <c r="D71" s="9"/>
      <c r="E71" s="47"/>
      <c r="F71" s="52"/>
      <c r="G71" s="10"/>
    </row>
    <row r="72" spans="1:7" ht="15" x14ac:dyDescent="0.25">
      <c r="A72" s="6">
        <v>1</v>
      </c>
      <c r="B72" s="7"/>
      <c r="C72" s="11" t="s">
        <v>818</v>
      </c>
      <c r="D72" s="15" t="s">
        <v>704</v>
      </c>
      <c r="E72" s="132">
        <v>-1400</v>
      </c>
      <c r="F72" s="133">
        <v>-35.915599999999998</v>
      </c>
      <c r="G72" s="135">
        <v>-2.695013187300057E-3</v>
      </c>
    </row>
    <row r="73" spans="1:7" ht="25.5" x14ac:dyDescent="0.25">
      <c r="A73" s="6">
        <v>2</v>
      </c>
      <c r="B73" s="7"/>
      <c r="C73" s="11" t="s">
        <v>819</v>
      </c>
      <c r="D73" s="15" t="s">
        <v>704</v>
      </c>
      <c r="E73" s="132">
        <v>-132000</v>
      </c>
      <c r="F73" s="133">
        <v>-67.254000000000005</v>
      </c>
      <c r="G73" s="135">
        <v>-5.0465651944747707E-3</v>
      </c>
    </row>
    <row r="74" spans="1:7" ht="25.5" x14ac:dyDescent="0.25">
      <c r="A74" s="6">
        <v>3</v>
      </c>
      <c r="B74" s="7"/>
      <c r="C74" s="11" t="s">
        <v>819</v>
      </c>
      <c r="D74" s="15" t="s">
        <v>704</v>
      </c>
      <c r="E74" s="132">
        <v>-12000</v>
      </c>
      <c r="F74" s="133">
        <v>-110.202</v>
      </c>
      <c r="G74" s="135">
        <v>-8.2692713825424299E-3</v>
      </c>
    </row>
    <row r="75" spans="1:7" ht="25.5" x14ac:dyDescent="0.25">
      <c r="A75" s="6">
        <v>4</v>
      </c>
      <c r="B75" s="7"/>
      <c r="C75" s="11" t="s">
        <v>820</v>
      </c>
      <c r="D75" s="15" t="s">
        <v>704</v>
      </c>
      <c r="E75" s="132">
        <v>-1800</v>
      </c>
      <c r="F75" s="133">
        <v>-118.22490000000001</v>
      </c>
      <c r="G75" s="135">
        <v>-8.8712889264617751E-3</v>
      </c>
    </row>
    <row r="76" spans="1:7" ht="15" x14ac:dyDescent="0.25">
      <c r="A76" s="6">
        <v>5</v>
      </c>
      <c r="B76" s="7"/>
      <c r="C76" s="11" t="s">
        <v>821</v>
      </c>
      <c r="D76" s="15" t="s">
        <v>704</v>
      </c>
      <c r="E76" s="132">
        <v>-102000</v>
      </c>
      <c r="F76" s="133">
        <v>-166.71899999999999</v>
      </c>
      <c r="G76" s="135">
        <v>-1.2510160030000285E-2</v>
      </c>
    </row>
    <row r="77" spans="1:7" ht="15" x14ac:dyDescent="0.25">
      <c r="A77" s="6">
        <v>6</v>
      </c>
      <c r="B77" s="7"/>
      <c r="C77" s="11" t="s">
        <v>822</v>
      </c>
      <c r="D77" s="15" t="s">
        <v>704</v>
      </c>
      <c r="E77" s="132">
        <v>-31000</v>
      </c>
      <c r="F77" s="133">
        <v>-172.32900000000001</v>
      </c>
      <c r="G77" s="135">
        <v>-1.2931119835231254E-2</v>
      </c>
    </row>
    <row r="78" spans="1:7" ht="25.5" x14ac:dyDescent="0.25">
      <c r="A78" s="6">
        <v>7</v>
      </c>
      <c r="B78" s="7"/>
      <c r="C78" s="11" t="s">
        <v>823</v>
      </c>
      <c r="D78" s="15" t="s">
        <v>704</v>
      </c>
      <c r="E78" s="132">
        <v>-277500</v>
      </c>
      <c r="F78" s="133">
        <v>-203.54624999999999</v>
      </c>
      <c r="G78" s="135">
        <v>-1.5273581061585335E-2</v>
      </c>
    </row>
    <row r="79" spans="1:7" ht="25.5" x14ac:dyDescent="0.25">
      <c r="A79" s="6">
        <v>8</v>
      </c>
      <c r="B79" s="7"/>
      <c r="C79" s="11" t="s">
        <v>824</v>
      </c>
      <c r="D79" s="15" t="s">
        <v>704</v>
      </c>
      <c r="E79" s="132">
        <v>-98000</v>
      </c>
      <c r="F79" s="133">
        <v>-203.84</v>
      </c>
      <c r="G79" s="135">
        <v>-1.5295623297376174E-2</v>
      </c>
    </row>
    <row r="80" spans="1:7" ht="15" x14ac:dyDescent="0.25">
      <c r="A80" s="6">
        <v>9</v>
      </c>
      <c r="B80" s="7"/>
      <c r="C80" s="11" t="s">
        <v>825</v>
      </c>
      <c r="D80" s="15" t="s">
        <v>704</v>
      </c>
      <c r="E80" s="132">
        <v>-74400</v>
      </c>
      <c r="F80" s="133">
        <v>-205.08359999999999</v>
      </c>
      <c r="G80" s="135">
        <v>-1.5388939806072291E-2</v>
      </c>
    </row>
    <row r="81" spans="1:7" ht="25.5" x14ac:dyDescent="0.25">
      <c r="A81" s="6">
        <v>10</v>
      </c>
      <c r="B81" s="7"/>
      <c r="C81" s="11" t="s">
        <v>826</v>
      </c>
      <c r="D81" s="15" t="s">
        <v>704</v>
      </c>
      <c r="E81" s="132">
        <v>-34000</v>
      </c>
      <c r="F81" s="133">
        <v>-221.017</v>
      </c>
      <c r="G81" s="135">
        <v>-1.6584540690326676E-2</v>
      </c>
    </row>
    <row r="82" spans="1:7" ht="15" x14ac:dyDescent="0.25">
      <c r="A82" s="6">
        <v>11</v>
      </c>
      <c r="B82" s="7"/>
      <c r="C82" s="11" t="s">
        <v>827</v>
      </c>
      <c r="D82" s="15" t="s">
        <v>704</v>
      </c>
      <c r="E82" s="132">
        <v>-211200</v>
      </c>
      <c r="F82" s="133">
        <v>-230.63040000000001</v>
      </c>
      <c r="G82" s="135">
        <v>-1.7305905216459899E-2</v>
      </c>
    </row>
    <row r="83" spans="1:7" ht="15" x14ac:dyDescent="0.25">
      <c r="A83" s="6">
        <v>12</v>
      </c>
      <c r="B83" s="7"/>
      <c r="C83" s="11" t="s">
        <v>828</v>
      </c>
      <c r="D83" s="15" t="s">
        <v>704</v>
      </c>
      <c r="E83" s="132">
        <v>-330000</v>
      </c>
      <c r="F83" s="133">
        <v>-279.01499999999999</v>
      </c>
      <c r="G83" s="135">
        <v>-2.0936559724869568E-2</v>
      </c>
    </row>
    <row r="84" spans="1:7" ht="25.5" x14ac:dyDescent="0.25">
      <c r="A84" s="6">
        <v>13</v>
      </c>
      <c r="B84" s="7"/>
      <c r="C84" s="11" t="s">
        <v>829</v>
      </c>
      <c r="D84" s="15" t="s">
        <v>704</v>
      </c>
      <c r="E84" s="132">
        <v>-69300</v>
      </c>
      <c r="F84" s="133">
        <v>-279.48689999999999</v>
      </c>
      <c r="G84" s="135">
        <v>-2.0971969873191939E-2</v>
      </c>
    </row>
    <row r="85" spans="1:7" ht="15" x14ac:dyDescent="0.25">
      <c r="A85" s="6">
        <v>14</v>
      </c>
      <c r="B85" s="7"/>
      <c r="C85" s="11" t="s">
        <v>830</v>
      </c>
      <c r="D85" s="15" t="s">
        <v>704</v>
      </c>
      <c r="E85" s="132">
        <v>-70000</v>
      </c>
      <c r="F85" s="133">
        <v>-281.26</v>
      </c>
      <c r="G85" s="135">
        <v>-2.1105018684360391E-2</v>
      </c>
    </row>
    <row r="86" spans="1:7" ht="25.5" x14ac:dyDescent="0.25">
      <c r="A86" s="6">
        <v>15</v>
      </c>
      <c r="B86" s="7"/>
      <c r="C86" s="11" t="s">
        <v>831</v>
      </c>
      <c r="D86" s="15" t="s">
        <v>704</v>
      </c>
      <c r="E86" s="132">
        <v>-17400</v>
      </c>
      <c r="F86" s="133">
        <v>-312.59100000000001</v>
      </c>
      <c r="G86" s="135">
        <v>-2.3456015414786674E-2</v>
      </c>
    </row>
    <row r="87" spans="1:7" ht="15" x14ac:dyDescent="0.25">
      <c r="A87" s="6">
        <v>16</v>
      </c>
      <c r="B87" s="7"/>
      <c r="C87" s="11" t="s">
        <v>832</v>
      </c>
      <c r="D87" s="15" t="s">
        <v>704</v>
      </c>
      <c r="E87" s="132">
        <v>-99000</v>
      </c>
      <c r="F87" s="133">
        <v>-314.96850000000001</v>
      </c>
      <c r="G87" s="135">
        <v>-2.3634416829570386E-2</v>
      </c>
    </row>
    <row r="88" spans="1:7" ht="25.5" x14ac:dyDescent="0.25">
      <c r="A88" s="6">
        <v>17</v>
      </c>
      <c r="B88" s="7"/>
      <c r="C88" s="11" t="s">
        <v>833</v>
      </c>
      <c r="D88" s="15" t="s">
        <v>704</v>
      </c>
      <c r="E88" s="132">
        <v>-26000</v>
      </c>
      <c r="F88" s="133">
        <v>-328.25</v>
      </c>
      <c r="G88" s="135">
        <v>-2.4631026036909972E-2</v>
      </c>
    </row>
    <row r="89" spans="1:7" ht="25.5" x14ac:dyDescent="0.25">
      <c r="A89" s="6">
        <v>18</v>
      </c>
      <c r="B89" s="7"/>
      <c r="C89" s="11" t="s">
        <v>834</v>
      </c>
      <c r="D89" s="15" t="s">
        <v>704</v>
      </c>
      <c r="E89" s="132">
        <v>-20500</v>
      </c>
      <c r="F89" s="133">
        <v>-448.48874999999998</v>
      </c>
      <c r="G89" s="135">
        <v>-3.3653429028213881E-2</v>
      </c>
    </row>
    <row r="90" spans="1:7" ht="15" x14ac:dyDescent="0.25">
      <c r="A90" s="1"/>
      <c r="B90" s="2"/>
      <c r="C90" s="8" t="s">
        <v>104</v>
      </c>
      <c r="D90" s="12"/>
      <c r="E90" s="48"/>
      <c r="F90" s="134">
        <v>-3978.8218999999999</v>
      </c>
      <c r="G90" s="136">
        <v>-0.29856044421973377</v>
      </c>
    </row>
    <row r="91" spans="1:7" ht="15" x14ac:dyDescent="0.25">
      <c r="A91" s="1"/>
      <c r="B91" s="2"/>
      <c r="C91" s="14"/>
      <c r="D91" s="4"/>
      <c r="E91" s="46"/>
      <c r="F91" s="51"/>
      <c r="G91" s="5"/>
    </row>
    <row r="92" spans="1:7" ht="25.5" x14ac:dyDescent="0.25">
      <c r="A92" s="6"/>
      <c r="B92" s="7"/>
      <c r="C92" s="24" t="s">
        <v>111</v>
      </c>
      <c r="D92" s="25"/>
      <c r="E92" s="48"/>
      <c r="F92" s="53">
        <v>8910.8739700000006</v>
      </c>
      <c r="G92" s="13">
        <v>0.66864880050782405</v>
      </c>
    </row>
    <row r="93" spans="1:7" ht="15" x14ac:dyDescent="0.25">
      <c r="A93" s="1"/>
      <c r="B93" s="2"/>
      <c r="C93" s="11"/>
      <c r="D93" s="4"/>
      <c r="E93" s="46"/>
      <c r="F93" s="51"/>
      <c r="G93" s="5"/>
    </row>
    <row r="94" spans="1:7" ht="15" x14ac:dyDescent="0.25">
      <c r="A94" s="1"/>
      <c r="B94" s="2"/>
      <c r="C94" s="3" t="s">
        <v>112</v>
      </c>
      <c r="D94" s="4"/>
      <c r="E94" s="46"/>
      <c r="F94" s="51"/>
      <c r="G94" s="5"/>
    </row>
    <row r="95" spans="1:7" ht="25.5" x14ac:dyDescent="0.25">
      <c r="A95" s="1"/>
      <c r="B95" s="2"/>
      <c r="C95" s="8" t="s">
        <v>10</v>
      </c>
      <c r="D95" s="9"/>
      <c r="E95" s="47"/>
      <c r="F95" s="52"/>
      <c r="G95" s="10"/>
    </row>
    <row r="96" spans="1:7" ht="38.25" x14ac:dyDescent="0.25">
      <c r="A96" s="1">
        <v>1</v>
      </c>
      <c r="B96" s="2" t="s">
        <v>705</v>
      </c>
      <c r="C96" s="11" t="s">
        <v>706</v>
      </c>
      <c r="D96" s="4" t="s">
        <v>707</v>
      </c>
      <c r="E96" s="46">
        <v>50</v>
      </c>
      <c r="F96" s="51">
        <v>507.12549999999999</v>
      </c>
      <c r="G96" s="5">
        <v>3.8053378201008341E-2</v>
      </c>
    </row>
    <row r="97" spans="1:7" ht="25.5" x14ac:dyDescent="0.25">
      <c r="A97" s="1">
        <v>2</v>
      </c>
      <c r="B97" s="2" t="s">
        <v>708</v>
      </c>
      <c r="C97" s="11" t="s">
        <v>709</v>
      </c>
      <c r="D97" s="4" t="s">
        <v>707</v>
      </c>
      <c r="E97" s="46">
        <v>50</v>
      </c>
      <c r="F97" s="51">
        <v>505.76150000000001</v>
      </c>
      <c r="G97" s="5">
        <v>3.7951027189540423E-2</v>
      </c>
    </row>
    <row r="98" spans="1:7" ht="38.25" x14ac:dyDescent="0.25">
      <c r="A98" s="1">
        <v>3</v>
      </c>
      <c r="B98" s="2" t="s">
        <v>710</v>
      </c>
      <c r="C98" s="11" t="s">
        <v>711</v>
      </c>
      <c r="D98" s="4" t="s">
        <v>707</v>
      </c>
      <c r="E98" s="46">
        <v>50</v>
      </c>
      <c r="F98" s="51">
        <v>502.13249999999999</v>
      </c>
      <c r="G98" s="5">
        <v>3.7678716470612938E-2</v>
      </c>
    </row>
    <row r="99" spans="1:7" ht="25.5" x14ac:dyDescent="0.25">
      <c r="A99" s="1">
        <v>4</v>
      </c>
      <c r="B99" s="2" t="s">
        <v>712</v>
      </c>
      <c r="C99" s="11" t="s">
        <v>713</v>
      </c>
      <c r="D99" s="4" t="s">
        <v>707</v>
      </c>
      <c r="E99" s="46">
        <v>50</v>
      </c>
      <c r="F99" s="51">
        <v>500.1875</v>
      </c>
      <c r="G99" s="5">
        <v>3.7532768730653185E-2</v>
      </c>
    </row>
    <row r="100" spans="1:7" ht="25.5" x14ac:dyDescent="0.25">
      <c r="A100" s="1">
        <v>5</v>
      </c>
      <c r="B100" s="2" t="s">
        <v>714</v>
      </c>
      <c r="C100" s="11" t="s">
        <v>715</v>
      </c>
      <c r="D100" s="4" t="s">
        <v>707</v>
      </c>
      <c r="E100" s="46">
        <v>40</v>
      </c>
      <c r="F100" s="51">
        <v>398.8836</v>
      </c>
      <c r="G100" s="5">
        <v>2.9931187623142064E-2</v>
      </c>
    </row>
    <row r="101" spans="1:7" ht="38.25" x14ac:dyDescent="0.25">
      <c r="A101" s="1">
        <v>6</v>
      </c>
      <c r="B101" s="2" t="s">
        <v>716</v>
      </c>
      <c r="C101" s="11" t="s">
        <v>717</v>
      </c>
      <c r="D101" s="4" t="s">
        <v>707</v>
      </c>
      <c r="E101" s="46">
        <v>20</v>
      </c>
      <c r="F101" s="51">
        <v>252.45</v>
      </c>
      <c r="G101" s="5">
        <v>1.8943191235393519E-2</v>
      </c>
    </row>
    <row r="102" spans="1:7" ht="15" x14ac:dyDescent="0.25">
      <c r="A102" s="6"/>
      <c r="B102" s="7"/>
      <c r="C102" s="8" t="s">
        <v>104</v>
      </c>
      <c r="D102" s="12"/>
      <c r="E102" s="48"/>
      <c r="F102" s="53">
        <v>2666.5405999999998</v>
      </c>
      <c r="G102" s="13">
        <v>0.20009026945035047</v>
      </c>
    </row>
    <row r="103" spans="1:7" ht="15" x14ac:dyDescent="0.25">
      <c r="A103" s="6"/>
      <c r="B103" s="7"/>
      <c r="C103" s="14"/>
      <c r="D103" s="4"/>
      <c r="E103" s="46"/>
      <c r="F103" s="51"/>
      <c r="G103" s="5"/>
    </row>
    <row r="104" spans="1:7" ht="15" x14ac:dyDescent="0.25">
      <c r="A104" s="1"/>
      <c r="B104" s="26"/>
      <c r="C104" s="8" t="s">
        <v>113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12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4"/>
      <c r="E106" s="46"/>
      <c r="F106" s="56"/>
      <c r="G106" s="27"/>
    </row>
    <row r="107" spans="1:7" ht="15" x14ac:dyDescent="0.25">
      <c r="A107" s="1"/>
      <c r="B107" s="2"/>
      <c r="C107" s="8" t="s">
        <v>114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12"/>
      <c r="E108" s="48"/>
      <c r="F108" s="53">
        <v>0</v>
      </c>
      <c r="G108" s="13">
        <v>0</v>
      </c>
    </row>
    <row r="109" spans="1:7" ht="15" x14ac:dyDescent="0.25">
      <c r="A109" s="1"/>
      <c r="B109" s="2"/>
      <c r="C109" s="14"/>
      <c r="D109" s="4"/>
      <c r="E109" s="46"/>
      <c r="F109" s="51"/>
      <c r="G109" s="5"/>
    </row>
    <row r="110" spans="1:7" ht="25.5" x14ac:dyDescent="0.25">
      <c r="A110" s="1"/>
      <c r="B110" s="26"/>
      <c r="C110" s="8" t="s">
        <v>115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12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4"/>
      <c r="E112" s="46"/>
      <c r="F112" s="51"/>
      <c r="G112" s="5"/>
    </row>
    <row r="113" spans="1:7" ht="15" x14ac:dyDescent="0.25">
      <c r="A113" s="6"/>
      <c r="B113" s="7"/>
      <c r="C113" s="28" t="s">
        <v>116</v>
      </c>
      <c r="D113" s="25"/>
      <c r="E113" s="48"/>
      <c r="F113" s="53">
        <v>2666.5405999999998</v>
      </c>
      <c r="G113" s="13">
        <v>0.20009026899999999</v>
      </c>
    </row>
    <row r="114" spans="1:7" ht="15" x14ac:dyDescent="0.25">
      <c r="A114" s="6"/>
      <c r="B114" s="7"/>
      <c r="C114" s="11"/>
      <c r="D114" s="4"/>
      <c r="E114" s="46"/>
      <c r="F114" s="51"/>
      <c r="G114" s="5"/>
    </row>
    <row r="115" spans="1:7" ht="15" x14ac:dyDescent="0.25">
      <c r="A115" s="1"/>
      <c r="B115" s="2"/>
      <c r="C115" s="3" t="s">
        <v>117</v>
      </c>
      <c r="D115" s="4"/>
      <c r="E115" s="46"/>
      <c r="F115" s="51"/>
      <c r="G115" s="5"/>
    </row>
    <row r="116" spans="1:7" ht="15" x14ac:dyDescent="0.25">
      <c r="A116" s="6"/>
      <c r="B116" s="7"/>
      <c r="C116" s="8" t="s">
        <v>118</v>
      </c>
      <c r="D116" s="9"/>
      <c r="E116" s="47"/>
      <c r="F116" s="52"/>
      <c r="G116" s="10"/>
    </row>
    <row r="117" spans="1:7" ht="15" x14ac:dyDescent="0.25">
      <c r="A117" s="6"/>
      <c r="B117" s="7"/>
      <c r="C117" s="8" t="s">
        <v>104</v>
      </c>
      <c r="D117" s="25"/>
      <c r="E117" s="48"/>
      <c r="F117" s="53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1"/>
      <c r="G118" s="5"/>
    </row>
    <row r="119" spans="1:7" ht="15" x14ac:dyDescent="0.25">
      <c r="A119" s="6"/>
      <c r="B119" s="7"/>
      <c r="C119" s="8" t="s">
        <v>119</v>
      </c>
      <c r="D119" s="9"/>
      <c r="E119" s="47"/>
      <c r="F119" s="52"/>
      <c r="G119" s="10"/>
    </row>
    <row r="120" spans="1:7" ht="15" x14ac:dyDescent="0.25">
      <c r="A120" s="6"/>
      <c r="B120" s="7"/>
      <c r="C120" s="8" t="s">
        <v>104</v>
      </c>
      <c r="D120" s="25"/>
      <c r="E120" s="48"/>
      <c r="F120" s="53">
        <v>0</v>
      </c>
      <c r="G120" s="13">
        <v>0</v>
      </c>
    </row>
    <row r="121" spans="1:7" ht="15" x14ac:dyDescent="0.25">
      <c r="A121" s="6"/>
      <c r="B121" s="7"/>
      <c r="C121" s="14"/>
      <c r="D121" s="7"/>
      <c r="E121" s="46"/>
      <c r="F121" s="51"/>
      <c r="G121" s="5"/>
    </row>
    <row r="122" spans="1:7" ht="15" x14ac:dyDescent="0.25">
      <c r="A122" s="6"/>
      <c r="B122" s="7"/>
      <c r="C122" s="8" t="s">
        <v>120</v>
      </c>
      <c r="D122" s="9"/>
      <c r="E122" s="47"/>
      <c r="F122" s="52"/>
      <c r="G122" s="10"/>
    </row>
    <row r="123" spans="1:7" ht="15" x14ac:dyDescent="0.25">
      <c r="A123" s="6"/>
      <c r="B123" s="7"/>
      <c r="C123" s="8" t="s">
        <v>104</v>
      </c>
      <c r="D123" s="25"/>
      <c r="E123" s="48"/>
      <c r="F123" s="53">
        <v>0</v>
      </c>
      <c r="G123" s="13">
        <v>0</v>
      </c>
    </row>
    <row r="124" spans="1:7" ht="15" x14ac:dyDescent="0.25">
      <c r="A124" s="6"/>
      <c r="B124" s="7"/>
      <c r="C124" s="14"/>
      <c r="D124" s="7"/>
      <c r="E124" s="46"/>
      <c r="F124" s="51"/>
      <c r="G124" s="5"/>
    </row>
    <row r="125" spans="1:7" ht="15" x14ac:dyDescent="0.25">
      <c r="A125" s="6"/>
      <c r="B125" s="7"/>
      <c r="C125" s="8" t="s">
        <v>121</v>
      </c>
      <c r="D125" s="9"/>
      <c r="E125" s="47"/>
      <c r="F125" s="52"/>
      <c r="G125" s="10"/>
    </row>
    <row r="126" spans="1:7" ht="15" x14ac:dyDescent="0.25">
      <c r="A126" s="6">
        <v>1</v>
      </c>
      <c r="B126" s="7"/>
      <c r="C126" s="11" t="s">
        <v>840</v>
      </c>
      <c r="D126" s="15"/>
      <c r="E126" s="46"/>
      <c r="F126" s="51">
        <v>460.78109740000002</v>
      </c>
      <c r="G126" s="5">
        <v>3.4575814797792384E-2</v>
      </c>
    </row>
    <row r="127" spans="1:7" ht="15" x14ac:dyDescent="0.25">
      <c r="A127" s="6"/>
      <c r="B127" s="7"/>
      <c r="C127" s="8" t="s">
        <v>104</v>
      </c>
      <c r="D127" s="25"/>
      <c r="E127" s="48"/>
      <c r="F127" s="53">
        <v>460.78109740000002</v>
      </c>
      <c r="G127" s="81">
        <v>3.4575814797792384E-2</v>
      </c>
    </row>
    <row r="128" spans="1:7" ht="15" x14ac:dyDescent="0.25">
      <c r="A128" s="6"/>
      <c r="B128" s="7"/>
      <c r="C128" s="14"/>
      <c r="D128" s="7"/>
      <c r="E128" s="46"/>
      <c r="F128" s="51"/>
      <c r="G128" s="5"/>
    </row>
    <row r="129" spans="1:7" ht="25.5" x14ac:dyDescent="0.25">
      <c r="A129" s="6"/>
      <c r="B129" s="7"/>
      <c r="C129" s="24" t="s">
        <v>122</v>
      </c>
      <c r="D129" s="25"/>
      <c r="E129" s="48"/>
      <c r="F129" s="53">
        <v>460.78109740000002</v>
      </c>
      <c r="G129" s="81">
        <v>3.4575814797792384E-2</v>
      </c>
    </row>
    <row r="130" spans="1:7" ht="15" x14ac:dyDescent="0.25">
      <c r="A130" s="6"/>
      <c r="B130" s="7"/>
      <c r="C130" s="29"/>
      <c r="D130" s="7"/>
      <c r="E130" s="46"/>
      <c r="F130" s="51"/>
      <c r="G130" s="5"/>
    </row>
    <row r="131" spans="1:7" ht="15" x14ac:dyDescent="0.25">
      <c r="A131" s="1"/>
      <c r="B131" s="2"/>
      <c r="C131" s="3" t="s">
        <v>123</v>
      </c>
      <c r="D131" s="4"/>
      <c r="E131" s="46"/>
      <c r="F131" s="51"/>
      <c r="G131" s="5"/>
    </row>
    <row r="132" spans="1:7" ht="25.5" x14ac:dyDescent="0.25">
      <c r="A132" s="6"/>
      <c r="B132" s="7"/>
      <c r="C132" s="8" t="s">
        <v>124</v>
      </c>
      <c r="D132" s="9"/>
      <c r="E132" s="47"/>
      <c r="F132" s="52"/>
      <c r="G132" s="10"/>
    </row>
    <row r="133" spans="1:7" ht="15" x14ac:dyDescent="0.25">
      <c r="A133" s="6"/>
      <c r="B133" s="7"/>
      <c r="C133" s="8" t="s">
        <v>104</v>
      </c>
      <c r="D133" s="25"/>
      <c r="E133" s="48"/>
      <c r="F133" s="53">
        <v>0</v>
      </c>
      <c r="G133" s="13">
        <v>0</v>
      </c>
    </row>
    <row r="134" spans="1:7" ht="15" x14ac:dyDescent="0.25">
      <c r="A134" s="6"/>
      <c r="B134" s="7"/>
      <c r="C134" s="14"/>
      <c r="D134" s="7"/>
      <c r="E134" s="46"/>
      <c r="F134" s="51"/>
      <c r="G134" s="5"/>
    </row>
    <row r="135" spans="1:7" ht="15" x14ac:dyDescent="0.25">
      <c r="A135" s="1"/>
      <c r="B135" s="2"/>
      <c r="C135" s="3" t="s">
        <v>125</v>
      </c>
      <c r="D135" s="4"/>
      <c r="E135" s="46"/>
      <c r="F135" s="51"/>
      <c r="G135" s="5"/>
    </row>
    <row r="136" spans="1:7" ht="25.5" x14ac:dyDescent="0.25">
      <c r="A136" s="6"/>
      <c r="B136" s="7"/>
      <c r="C136" s="8" t="s">
        <v>126</v>
      </c>
      <c r="D136" s="9"/>
      <c r="E136" s="47"/>
      <c r="F136" s="52"/>
      <c r="G136" s="10"/>
    </row>
    <row r="137" spans="1:7" ht="15" x14ac:dyDescent="0.25">
      <c r="A137" s="6"/>
      <c r="B137" s="7"/>
      <c r="C137" s="8" t="s">
        <v>104</v>
      </c>
      <c r="D137" s="25"/>
      <c r="E137" s="48"/>
      <c r="F137" s="53">
        <v>0</v>
      </c>
      <c r="G137" s="13">
        <v>0</v>
      </c>
    </row>
    <row r="138" spans="1:7" ht="15" x14ac:dyDescent="0.25">
      <c r="A138" s="6"/>
      <c r="B138" s="7"/>
      <c r="C138" s="14"/>
      <c r="D138" s="7"/>
      <c r="E138" s="46"/>
      <c r="F138" s="51"/>
      <c r="G138" s="5"/>
    </row>
    <row r="139" spans="1:7" ht="25.5" x14ac:dyDescent="0.25">
      <c r="A139" s="6"/>
      <c r="B139" s="7"/>
      <c r="C139" s="8" t="s">
        <v>127</v>
      </c>
      <c r="D139" s="9"/>
      <c r="E139" s="47"/>
      <c r="F139" s="52"/>
      <c r="G139" s="10"/>
    </row>
    <row r="140" spans="1:7" ht="15" x14ac:dyDescent="0.25">
      <c r="A140" s="6"/>
      <c r="B140" s="7"/>
      <c r="C140" s="8" t="s">
        <v>104</v>
      </c>
      <c r="D140" s="25"/>
      <c r="E140" s="48"/>
      <c r="F140" s="53">
        <v>0</v>
      </c>
      <c r="G140" s="13">
        <v>0</v>
      </c>
    </row>
    <row r="141" spans="1:7" ht="15" x14ac:dyDescent="0.25">
      <c r="A141" s="6"/>
      <c r="B141" s="7"/>
      <c r="C141" s="14"/>
      <c r="D141" s="7"/>
      <c r="E141" s="46"/>
      <c r="F141" s="56"/>
      <c r="G141" s="27"/>
    </row>
    <row r="142" spans="1:7" ht="15" x14ac:dyDescent="0.25">
      <c r="A142" s="6"/>
      <c r="B142" s="7"/>
      <c r="C142" s="14" t="s">
        <v>718</v>
      </c>
      <c r="D142" s="7"/>
      <c r="E142" s="46"/>
      <c r="F142" s="56">
        <v>1136.1355814000001</v>
      </c>
      <c r="G142" s="27">
        <v>8.5252658299842354E-2</v>
      </c>
    </row>
    <row r="143" spans="1:7" ht="25.5" x14ac:dyDescent="0.25">
      <c r="A143" s="6"/>
      <c r="B143" s="7"/>
      <c r="C143" s="29" t="s">
        <v>128</v>
      </c>
      <c r="D143" s="7"/>
      <c r="E143" s="46"/>
      <c r="F143" s="56">
        <v>152.35678718000054</v>
      </c>
      <c r="G143" s="27">
        <v>1.1432456944190541E-2</v>
      </c>
    </row>
    <row r="144" spans="1:7" ht="15" x14ac:dyDescent="0.25">
      <c r="A144" s="6"/>
      <c r="B144" s="7"/>
      <c r="C144" s="30" t="s">
        <v>129</v>
      </c>
      <c r="D144" s="12"/>
      <c r="E144" s="48"/>
      <c r="F144" s="53">
        <v>13326.68803598</v>
      </c>
      <c r="G144" s="13">
        <v>0.99999999954964935</v>
      </c>
    </row>
    <row r="146" spans="2:6" ht="15" x14ac:dyDescent="0.25">
      <c r="B146" s="143"/>
      <c r="C146" s="143"/>
      <c r="D146" s="143"/>
      <c r="E146" s="143"/>
      <c r="F146" s="143"/>
    </row>
    <row r="147" spans="2:6" ht="15" x14ac:dyDescent="0.25">
      <c r="B147" s="143"/>
      <c r="C147" s="143"/>
      <c r="D147" s="143"/>
      <c r="E147" s="143"/>
      <c r="F147" s="143"/>
    </row>
    <row r="148" spans="2:6" ht="15.95" customHeight="1" x14ac:dyDescent="0.25">
      <c r="F148" s="131"/>
    </row>
    <row r="149" spans="2:6" ht="15" x14ac:dyDescent="0.25">
      <c r="B149" s="36" t="s">
        <v>131</v>
      </c>
      <c r="C149" s="37"/>
      <c r="D149" s="38"/>
      <c r="F149" s="131"/>
    </row>
    <row r="150" spans="2:6" ht="15" x14ac:dyDescent="0.25">
      <c r="B150" s="39" t="s">
        <v>132</v>
      </c>
      <c r="C150" s="40"/>
      <c r="D150" s="62" t="s">
        <v>133</v>
      </c>
      <c r="F150" s="131"/>
    </row>
    <row r="151" spans="2:6" ht="15" x14ac:dyDescent="0.25">
      <c r="B151" s="39" t="s">
        <v>134</v>
      </c>
      <c r="C151" s="40"/>
      <c r="D151" s="62" t="s">
        <v>133</v>
      </c>
    </row>
    <row r="152" spans="2:6" ht="15" x14ac:dyDescent="0.25">
      <c r="B152" s="41" t="s">
        <v>135</v>
      </c>
      <c r="C152" s="40"/>
      <c r="D152" s="42"/>
    </row>
    <row r="153" spans="2:6" ht="25.5" customHeight="1" x14ac:dyDescent="0.25">
      <c r="B153" s="42"/>
      <c r="C153" s="32" t="s">
        <v>136</v>
      </c>
      <c r="D153" s="33" t="s">
        <v>137</v>
      </c>
    </row>
    <row r="154" spans="2:6" ht="12.75" customHeight="1" x14ac:dyDescent="0.25">
      <c r="B154" s="57" t="s">
        <v>138</v>
      </c>
      <c r="C154" s="58" t="s">
        <v>139</v>
      </c>
      <c r="D154" s="58" t="s">
        <v>140</v>
      </c>
    </row>
    <row r="155" spans="2:6" ht="15" x14ac:dyDescent="0.25">
      <c r="B155" s="42" t="s">
        <v>141</v>
      </c>
      <c r="C155" s="43">
        <v>10.5832</v>
      </c>
      <c r="D155" s="43">
        <v>10.593299999999999</v>
      </c>
    </row>
    <row r="156" spans="2:6" ht="15" x14ac:dyDescent="0.25">
      <c r="B156" s="42" t="s">
        <v>142</v>
      </c>
      <c r="C156" s="43">
        <v>10.5832</v>
      </c>
      <c r="D156" s="43">
        <v>10.593299999999999</v>
      </c>
    </row>
    <row r="157" spans="2:6" ht="15" x14ac:dyDescent="0.25">
      <c r="B157" s="42" t="s">
        <v>143</v>
      </c>
      <c r="C157" s="43">
        <v>10.488899999999999</v>
      </c>
      <c r="D157" s="43">
        <v>10.4841</v>
      </c>
    </row>
    <row r="158" spans="2:6" ht="15" x14ac:dyDescent="0.25">
      <c r="B158" s="42" t="s">
        <v>144</v>
      </c>
      <c r="C158" s="43">
        <v>10.4887</v>
      </c>
      <c r="D158" s="43">
        <v>10.484</v>
      </c>
    </row>
    <row r="160" spans="2:6" ht="15" x14ac:dyDescent="0.25">
      <c r="B160" s="59" t="s">
        <v>145</v>
      </c>
      <c r="C160" s="44"/>
      <c r="D160" s="60" t="s">
        <v>133</v>
      </c>
    </row>
    <row r="161" spans="2:4" ht="24.75" customHeight="1" x14ac:dyDescent="0.25">
      <c r="B161" s="61"/>
      <c r="C161" s="61"/>
    </row>
    <row r="162" spans="2:4" ht="15" x14ac:dyDescent="0.25">
      <c r="B162" s="63"/>
      <c r="C162" s="65"/>
      <c r="D162"/>
    </row>
    <row r="164" spans="2:4" ht="15" x14ac:dyDescent="0.25">
      <c r="B164" s="39" t="s">
        <v>146</v>
      </c>
      <c r="C164" s="70"/>
      <c r="D164" s="72" t="s">
        <v>725</v>
      </c>
    </row>
    <row r="165" spans="2:4" ht="15" x14ac:dyDescent="0.25">
      <c r="B165" s="39" t="s">
        <v>735</v>
      </c>
      <c r="C165" s="70"/>
      <c r="D165" s="72" t="s">
        <v>133</v>
      </c>
    </row>
    <row r="166" spans="2:4" ht="15" x14ac:dyDescent="0.25">
      <c r="B166" s="39" t="s">
        <v>807</v>
      </c>
      <c r="C166" s="70"/>
      <c r="D166" s="71">
        <v>0.31495988603227915</v>
      </c>
    </row>
    <row r="167" spans="2:4" ht="15" x14ac:dyDescent="0.25">
      <c r="B167" s="39" t="s">
        <v>808</v>
      </c>
      <c r="C167" s="70"/>
      <c r="D167" s="71">
        <v>0.2895283643304899</v>
      </c>
    </row>
    <row r="168" spans="2:4" ht="15.95" customHeight="1" x14ac:dyDescent="0.25">
      <c r="B168" s="39" t="s">
        <v>805</v>
      </c>
      <c r="C168" s="70"/>
      <c r="D168" s="69">
        <v>3.1547351287605476</v>
      </c>
    </row>
    <row r="169" spans="2:4" ht="15.95" customHeight="1" x14ac:dyDescent="0.25">
      <c r="B169" s="39" t="s">
        <v>806</v>
      </c>
      <c r="C169" s="70"/>
      <c r="D169" s="69" t="s">
        <v>133</v>
      </c>
    </row>
  </sheetData>
  <mergeCells count="5">
    <mergeCell ref="A1:G1"/>
    <mergeCell ref="A2:G2"/>
    <mergeCell ref="A3:G3"/>
    <mergeCell ref="B146:F146"/>
    <mergeCell ref="B147:F14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V112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720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35</v>
      </c>
      <c r="C7" s="11" t="s">
        <v>36</v>
      </c>
      <c r="D7" s="2" t="s">
        <v>16</v>
      </c>
      <c r="E7" s="46">
        <v>192640</v>
      </c>
      <c r="F7" s="51">
        <v>4707.6400000000003</v>
      </c>
      <c r="G7" s="5">
        <v>0.25661451299999999</v>
      </c>
    </row>
    <row r="8" spans="1:7" ht="15" x14ac:dyDescent="0.25">
      <c r="A8" s="6">
        <v>2</v>
      </c>
      <c r="B8" s="7" t="s">
        <v>14</v>
      </c>
      <c r="C8" s="11" t="s">
        <v>15</v>
      </c>
      <c r="D8" s="2" t="s">
        <v>16</v>
      </c>
      <c r="E8" s="46">
        <v>700154</v>
      </c>
      <c r="F8" s="51">
        <v>3060.3731339999999</v>
      </c>
      <c r="G8" s="5">
        <v>0.166821626</v>
      </c>
    </row>
    <row r="9" spans="1:7" ht="25.5" x14ac:dyDescent="0.25">
      <c r="A9" s="6">
        <v>3</v>
      </c>
      <c r="B9" s="7" t="s">
        <v>489</v>
      </c>
      <c r="C9" s="11" t="s">
        <v>490</v>
      </c>
      <c r="D9" s="2" t="s">
        <v>172</v>
      </c>
      <c r="E9" s="46">
        <v>82240</v>
      </c>
      <c r="F9" s="51">
        <v>1802.78304</v>
      </c>
      <c r="G9" s="5">
        <v>9.8270107999999995E-2</v>
      </c>
    </row>
    <row r="10" spans="1:7" ht="15" x14ac:dyDescent="0.25">
      <c r="A10" s="6">
        <v>4</v>
      </c>
      <c r="B10" s="7" t="s">
        <v>387</v>
      </c>
      <c r="C10" s="11" t="s">
        <v>388</v>
      </c>
      <c r="D10" s="2" t="s">
        <v>16</v>
      </c>
      <c r="E10" s="46">
        <v>202926</v>
      </c>
      <c r="F10" s="51">
        <v>1640.7581729999999</v>
      </c>
      <c r="G10" s="5">
        <v>8.9438095999999995E-2</v>
      </c>
    </row>
    <row r="11" spans="1:7" ht="15" x14ac:dyDescent="0.25">
      <c r="A11" s="6">
        <v>5</v>
      </c>
      <c r="B11" s="7" t="s">
        <v>487</v>
      </c>
      <c r="C11" s="11" t="s">
        <v>488</v>
      </c>
      <c r="D11" s="2" t="s">
        <v>16</v>
      </c>
      <c r="E11" s="46">
        <v>101911</v>
      </c>
      <c r="F11" s="51">
        <v>1505.3273810000001</v>
      </c>
      <c r="G11" s="5">
        <v>8.2055733000000006E-2</v>
      </c>
    </row>
    <row r="12" spans="1:7" ht="15" x14ac:dyDescent="0.25">
      <c r="A12" s="6">
        <v>6</v>
      </c>
      <c r="B12" s="7" t="s">
        <v>47</v>
      </c>
      <c r="C12" s="11" t="s">
        <v>48</v>
      </c>
      <c r="D12" s="2" t="s">
        <v>16</v>
      </c>
      <c r="E12" s="46">
        <v>413653</v>
      </c>
      <c r="F12" s="51">
        <v>1494.3214625000001</v>
      </c>
      <c r="G12" s="5">
        <v>8.1455797999999996E-2</v>
      </c>
    </row>
    <row r="13" spans="1:7" ht="15" x14ac:dyDescent="0.25">
      <c r="A13" s="6">
        <v>7</v>
      </c>
      <c r="B13" s="7" t="s">
        <v>435</v>
      </c>
      <c r="C13" s="11" t="s">
        <v>436</v>
      </c>
      <c r="D13" s="2" t="s">
        <v>172</v>
      </c>
      <c r="E13" s="46">
        <v>21656</v>
      </c>
      <c r="F13" s="51">
        <v>797.17901600000005</v>
      </c>
      <c r="G13" s="5">
        <v>4.3454407E-2</v>
      </c>
    </row>
    <row r="14" spans="1:7" ht="15" x14ac:dyDescent="0.25">
      <c r="A14" s="6">
        <v>8</v>
      </c>
      <c r="B14" s="7" t="s">
        <v>535</v>
      </c>
      <c r="C14" s="11" t="s">
        <v>536</v>
      </c>
      <c r="D14" s="2" t="s">
        <v>172</v>
      </c>
      <c r="E14" s="46">
        <v>5482</v>
      </c>
      <c r="F14" s="51">
        <v>467.32131299999998</v>
      </c>
      <c r="G14" s="5">
        <v>2.547379E-2</v>
      </c>
    </row>
    <row r="15" spans="1:7" ht="25.5" x14ac:dyDescent="0.25">
      <c r="A15" s="6">
        <v>9</v>
      </c>
      <c r="B15" s="7" t="s">
        <v>393</v>
      </c>
      <c r="C15" s="11" t="s">
        <v>394</v>
      </c>
      <c r="D15" s="2" t="s">
        <v>172</v>
      </c>
      <c r="E15" s="46">
        <v>46983</v>
      </c>
      <c r="F15" s="51">
        <v>340.01597099999998</v>
      </c>
      <c r="G15" s="5">
        <v>1.8534347E-2</v>
      </c>
    </row>
    <row r="16" spans="1:7" ht="25.5" x14ac:dyDescent="0.25">
      <c r="A16" s="6">
        <v>10</v>
      </c>
      <c r="B16" s="7" t="s">
        <v>405</v>
      </c>
      <c r="C16" s="11" t="s">
        <v>406</v>
      </c>
      <c r="D16" s="2" t="s">
        <v>172</v>
      </c>
      <c r="E16" s="46">
        <v>15128</v>
      </c>
      <c r="F16" s="51">
        <v>311.878848</v>
      </c>
      <c r="G16" s="5">
        <v>1.7000586000000002E-2</v>
      </c>
    </row>
    <row r="17" spans="1:7" ht="25.5" x14ac:dyDescent="0.25">
      <c r="A17" s="6">
        <v>11</v>
      </c>
      <c r="B17" s="7" t="s">
        <v>409</v>
      </c>
      <c r="C17" s="11" t="s">
        <v>410</v>
      </c>
      <c r="D17" s="2" t="s">
        <v>172</v>
      </c>
      <c r="E17" s="46">
        <v>26481</v>
      </c>
      <c r="F17" s="51">
        <v>294.61436550000002</v>
      </c>
      <c r="G17" s="5">
        <v>1.6059495E-2</v>
      </c>
    </row>
    <row r="18" spans="1:7" ht="15" x14ac:dyDescent="0.25">
      <c r="A18" s="6">
        <v>12</v>
      </c>
      <c r="B18" s="7" t="s">
        <v>363</v>
      </c>
      <c r="C18" s="11" t="s">
        <v>364</v>
      </c>
      <c r="D18" s="2" t="s">
        <v>172</v>
      </c>
      <c r="E18" s="46">
        <v>102993</v>
      </c>
      <c r="F18" s="51">
        <v>226.63609650000001</v>
      </c>
      <c r="G18" s="5">
        <v>1.2353984E-2</v>
      </c>
    </row>
    <row r="19" spans="1:7" ht="15" x14ac:dyDescent="0.25">
      <c r="A19" s="6">
        <v>13</v>
      </c>
      <c r="B19" s="7" t="s">
        <v>342</v>
      </c>
      <c r="C19" s="11" t="s">
        <v>343</v>
      </c>
      <c r="D19" s="2" t="s">
        <v>172</v>
      </c>
      <c r="E19" s="46">
        <v>50000</v>
      </c>
      <c r="F19" s="51">
        <v>203.97499999999999</v>
      </c>
      <c r="G19" s="5">
        <v>1.1118723E-2</v>
      </c>
    </row>
    <row r="20" spans="1:7" ht="25.5" x14ac:dyDescent="0.25">
      <c r="A20" s="6">
        <v>14</v>
      </c>
      <c r="B20" s="7" t="s">
        <v>413</v>
      </c>
      <c r="C20" s="11" t="s">
        <v>414</v>
      </c>
      <c r="D20" s="2" t="s">
        <v>172</v>
      </c>
      <c r="E20" s="46">
        <v>39000</v>
      </c>
      <c r="F20" s="51">
        <v>180.9795</v>
      </c>
      <c r="G20" s="5">
        <v>9.8652329999999993E-3</v>
      </c>
    </row>
    <row r="21" spans="1:7" ht="15" x14ac:dyDescent="0.25">
      <c r="A21" s="6">
        <v>15</v>
      </c>
      <c r="B21" s="7" t="s">
        <v>166</v>
      </c>
      <c r="C21" s="11" t="s">
        <v>167</v>
      </c>
      <c r="D21" s="2" t="s">
        <v>16</v>
      </c>
      <c r="E21" s="46">
        <v>73395</v>
      </c>
      <c r="F21" s="51">
        <v>174.01954499999999</v>
      </c>
      <c r="G21" s="5">
        <v>9.4858440000000002E-3</v>
      </c>
    </row>
    <row r="22" spans="1:7" ht="15" x14ac:dyDescent="0.25">
      <c r="A22" s="6">
        <v>16</v>
      </c>
      <c r="B22" s="7" t="s">
        <v>262</v>
      </c>
      <c r="C22" s="11" t="s">
        <v>263</v>
      </c>
      <c r="D22" s="2" t="s">
        <v>172</v>
      </c>
      <c r="E22" s="46">
        <v>184713</v>
      </c>
      <c r="F22" s="51">
        <v>141.85958400000001</v>
      </c>
      <c r="G22" s="5">
        <v>7.7327979999999999E-3</v>
      </c>
    </row>
    <row r="23" spans="1:7" ht="15" x14ac:dyDescent="0.25">
      <c r="A23" s="6">
        <v>17</v>
      </c>
      <c r="B23" s="7" t="s">
        <v>377</v>
      </c>
      <c r="C23" s="11" t="s">
        <v>378</v>
      </c>
      <c r="D23" s="2" t="s">
        <v>172</v>
      </c>
      <c r="E23" s="46">
        <v>6531</v>
      </c>
      <c r="F23" s="51">
        <v>87.185176312999999</v>
      </c>
      <c r="G23" s="5">
        <v>4.7524840000000004E-3</v>
      </c>
    </row>
    <row r="24" spans="1:7" ht="15" x14ac:dyDescent="0.25">
      <c r="A24" s="6">
        <v>18</v>
      </c>
      <c r="B24" s="7" t="s">
        <v>381</v>
      </c>
      <c r="C24" s="11" t="s">
        <v>382</v>
      </c>
      <c r="D24" s="2" t="s">
        <v>172</v>
      </c>
      <c r="E24" s="46">
        <v>45714</v>
      </c>
      <c r="F24" s="51">
        <v>12.454207875</v>
      </c>
      <c r="G24" s="5">
        <v>6.7888200000000001E-4</v>
      </c>
    </row>
    <row r="25" spans="1:7" ht="15" x14ac:dyDescent="0.25">
      <c r="A25" s="1"/>
      <c r="B25" s="2"/>
      <c r="C25" s="8" t="s">
        <v>104</v>
      </c>
      <c r="D25" s="12"/>
      <c r="E25" s="48"/>
      <c r="F25" s="53">
        <v>17449.321813687999</v>
      </c>
      <c r="G25" s="13">
        <v>0.95116644700000008</v>
      </c>
    </row>
    <row r="26" spans="1:7" ht="15" x14ac:dyDescent="0.25">
      <c r="A26" s="6"/>
      <c r="B26" s="7"/>
      <c r="C26" s="14"/>
      <c r="D26" s="15"/>
      <c r="E26" s="46"/>
      <c r="F26" s="51"/>
      <c r="G26" s="5"/>
    </row>
    <row r="27" spans="1:7" ht="15" x14ac:dyDescent="0.25">
      <c r="A27" s="1"/>
      <c r="B27" s="2"/>
      <c r="C27" s="8" t="s">
        <v>105</v>
      </c>
      <c r="D27" s="9"/>
      <c r="E27" s="47"/>
      <c r="F27" s="52"/>
      <c r="G27" s="10"/>
    </row>
    <row r="28" spans="1:7" ht="15" x14ac:dyDescent="0.25">
      <c r="A28" s="1"/>
      <c r="B28" s="2"/>
      <c r="C28" s="8" t="s">
        <v>104</v>
      </c>
      <c r="D28" s="12"/>
      <c r="E28" s="48"/>
      <c r="F28" s="53">
        <v>0</v>
      </c>
      <c r="G28" s="13">
        <v>0</v>
      </c>
    </row>
    <row r="29" spans="1:7" ht="15" x14ac:dyDescent="0.25">
      <c r="A29" s="6"/>
      <c r="B29" s="7"/>
      <c r="C29" s="14"/>
      <c r="D29" s="15"/>
      <c r="E29" s="46"/>
      <c r="F29" s="51"/>
      <c r="G29" s="5"/>
    </row>
    <row r="30" spans="1:7" ht="15" x14ac:dyDescent="0.25">
      <c r="A30" s="16"/>
      <c r="B30" s="17"/>
      <c r="C30" s="8" t="s">
        <v>106</v>
      </c>
      <c r="D30" s="9"/>
      <c r="E30" s="47"/>
      <c r="F30" s="52"/>
      <c r="G30" s="10"/>
    </row>
    <row r="31" spans="1:7" ht="15" x14ac:dyDescent="0.25">
      <c r="A31" s="18"/>
      <c r="B31" s="19"/>
      <c r="C31" s="8" t="s">
        <v>104</v>
      </c>
      <c r="D31" s="20"/>
      <c r="E31" s="49"/>
      <c r="F31" s="54">
        <v>0</v>
      </c>
      <c r="G31" s="21">
        <v>0</v>
      </c>
    </row>
    <row r="32" spans="1:7" ht="15" x14ac:dyDescent="0.25">
      <c r="A32" s="18"/>
      <c r="B32" s="19"/>
      <c r="C32" s="14"/>
      <c r="D32" s="22"/>
      <c r="E32" s="50"/>
      <c r="F32" s="55"/>
      <c r="G32" s="23"/>
    </row>
    <row r="33" spans="1:7" ht="15" x14ac:dyDescent="0.25">
      <c r="A33" s="1"/>
      <c r="B33" s="2"/>
      <c r="C33" s="8" t="s">
        <v>108</v>
      </c>
      <c r="D33" s="9"/>
      <c r="E33" s="47"/>
      <c r="F33" s="52"/>
      <c r="G33" s="10"/>
    </row>
    <row r="34" spans="1:7" ht="15" x14ac:dyDescent="0.25">
      <c r="A34" s="1"/>
      <c r="B34" s="2"/>
      <c r="C34" s="8" t="s">
        <v>104</v>
      </c>
      <c r="D34" s="12"/>
      <c r="E34" s="48"/>
      <c r="F34" s="53">
        <v>0</v>
      </c>
      <c r="G34" s="13">
        <v>0</v>
      </c>
    </row>
    <row r="35" spans="1:7" ht="15" x14ac:dyDescent="0.25">
      <c r="A35" s="1"/>
      <c r="B35" s="2"/>
      <c r="C35" s="14"/>
      <c r="D35" s="4"/>
      <c r="E35" s="46"/>
      <c r="F35" s="51"/>
      <c r="G35" s="5"/>
    </row>
    <row r="36" spans="1:7" ht="15" x14ac:dyDescent="0.25">
      <c r="A36" s="1"/>
      <c r="B36" s="2"/>
      <c r="C36" s="8" t="s">
        <v>109</v>
      </c>
      <c r="D36" s="9"/>
      <c r="E36" s="47"/>
      <c r="F36" s="52"/>
      <c r="G36" s="10"/>
    </row>
    <row r="37" spans="1:7" ht="15" x14ac:dyDescent="0.25">
      <c r="A37" s="1"/>
      <c r="B37" s="2"/>
      <c r="C37" s="8" t="s">
        <v>104</v>
      </c>
      <c r="D37" s="12"/>
      <c r="E37" s="48"/>
      <c r="F37" s="53">
        <v>0</v>
      </c>
      <c r="G37" s="13">
        <v>0</v>
      </c>
    </row>
    <row r="38" spans="1:7" ht="15" x14ac:dyDescent="0.25">
      <c r="A38" s="1"/>
      <c r="B38" s="2"/>
      <c r="C38" s="14"/>
      <c r="D38" s="4"/>
      <c r="E38" s="46"/>
      <c r="F38" s="51"/>
      <c r="G38" s="5"/>
    </row>
    <row r="39" spans="1:7" ht="15" x14ac:dyDescent="0.25">
      <c r="A39" s="1"/>
      <c r="B39" s="2"/>
      <c r="C39" s="8" t="s">
        <v>110</v>
      </c>
      <c r="D39" s="9"/>
      <c r="E39" s="47"/>
      <c r="F39" s="52"/>
      <c r="G39" s="10"/>
    </row>
    <row r="40" spans="1:7" ht="15" x14ac:dyDescent="0.25">
      <c r="A40" s="1"/>
      <c r="B40" s="2"/>
      <c r="C40" s="8" t="s">
        <v>104</v>
      </c>
      <c r="D40" s="12"/>
      <c r="E40" s="48"/>
      <c r="F40" s="53">
        <v>0</v>
      </c>
      <c r="G40" s="13">
        <v>0</v>
      </c>
    </row>
    <row r="41" spans="1:7" ht="15" x14ac:dyDescent="0.25">
      <c r="A41" s="1"/>
      <c r="B41" s="2"/>
      <c r="C41" s="14"/>
      <c r="D41" s="4"/>
      <c r="E41" s="46"/>
      <c r="F41" s="51"/>
      <c r="G41" s="5"/>
    </row>
    <row r="42" spans="1:7" ht="25.5" x14ac:dyDescent="0.25">
      <c r="A42" s="6"/>
      <c r="B42" s="7"/>
      <c r="C42" s="24" t="s">
        <v>111</v>
      </c>
      <c r="D42" s="25"/>
      <c r="E42" s="48"/>
      <c r="F42" s="53">
        <v>17449.321813687999</v>
      </c>
      <c r="G42" s="13">
        <v>0.95116644700000008</v>
      </c>
    </row>
    <row r="43" spans="1:7" ht="15" x14ac:dyDescent="0.25">
      <c r="A43" s="1"/>
      <c r="B43" s="2"/>
      <c r="C43" s="11"/>
      <c r="D43" s="4"/>
      <c r="E43" s="46"/>
      <c r="F43" s="51"/>
      <c r="G43" s="5"/>
    </row>
    <row r="44" spans="1:7" ht="15" x14ac:dyDescent="0.25">
      <c r="A44" s="1"/>
      <c r="B44" s="2"/>
      <c r="C44" s="3" t="s">
        <v>112</v>
      </c>
      <c r="D44" s="4"/>
      <c r="E44" s="46"/>
      <c r="F44" s="51"/>
      <c r="G44" s="5"/>
    </row>
    <row r="45" spans="1:7" ht="25.5" x14ac:dyDescent="0.25">
      <c r="A45" s="1"/>
      <c r="B45" s="2"/>
      <c r="C45" s="8" t="s">
        <v>10</v>
      </c>
      <c r="D45" s="9"/>
      <c r="E45" s="47"/>
      <c r="F45" s="52"/>
      <c r="G45" s="10"/>
    </row>
    <row r="46" spans="1:7" ht="15" x14ac:dyDescent="0.25">
      <c r="A46" s="6"/>
      <c r="B46" s="7"/>
      <c r="C46" s="8" t="s">
        <v>104</v>
      </c>
      <c r="D46" s="12"/>
      <c r="E46" s="48"/>
      <c r="F46" s="53">
        <v>0</v>
      </c>
      <c r="G46" s="13">
        <v>0</v>
      </c>
    </row>
    <row r="47" spans="1:7" ht="15" x14ac:dyDescent="0.25">
      <c r="A47" s="6"/>
      <c r="B47" s="7"/>
      <c r="C47" s="14"/>
      <c r="D47" s="4"/>
      <c r="E47" s="46"/>
      <c r="F47" s="51"/>
      <c r="G47" s="5"/>
    </row>
    <row r="48" spans="1:7" ht="15" x14ac:dyDescent="0.25">
      <c r="A48" s="1"/>
      <c r="B48" s="26"/>
      <c r="C48" s="8" t="s">
        <v>113</v>
      </c>
      <c r="D48" s="9"/>
      <c r="E48" s="47"/>
      <c r="F48" s="52"/>
      <c r="G48" s="10"/>
    </row>
    <row r="49" spans="1:7" ht="15" x14ac:dyDescent="0.25">
      <c r="A49" s="6"/>
      <c r="B49" s="7"/>
      <c r="C49" s="8" t="s">
        <v>104</v>
      </c>
      <c r="D49" s="12"/>
      <c r="E49" s="48"/>
      <c r="F49" s="53">
        <v>0</v>
      </c>
      <c r="G49" s="13">
        <v>0</v>
      </c>
    </row>
    <row r="50" spans="1:7" ht="15" x14ac:dyDescent="0.25">
      <c r="A50" s="6"/>
      <c r="B50" s="7"/>
      <c r="C50" s="14"/>
      <c r="D50" s="4"/>
      <c r="E50" s="46"/>
      <c r="F50" s="56"/>
      <c r="G50" s="27"/>
    </row>
    <row r="51" spans="1:7" ht="15" x14ac:dyDescent="0.25">
      <c r="A51" s="1"/>
      <c r="B51" s="2"/>
      <c r="C51" s="8" t="s">
        <v>114</v>
      </c>
      <c r="D51" s="9"/>
      <c r="E51" s="47"/>
      <c r="F51" s="52"/>
      <c r="G51" s="10"/>
    </row>
    <row r="52" spans="1:7" ht="15" x14ac:dyDescent="0.25">
      <c r="A52" s="6"/>
      <c r="B52" s="7"/>
      <c r="C52" s="8" t="s">
        <v>104</v>
      </c>
      <c r="D52" s="12"/>
      <c r="E52" s="48"/>
      <c r="F52" s="53">
        <v>0</v>
      </c>
      <c r="G52" s="13">
        <v>0</v>
      </c>
    </row>
    <row r="53" spans="1:7" ht="15" x14ac:dyDescent="0.25">
      <c r="A53" s="1"/>
      <c r="B53" s="2"/>
      <c r="C53" s="14"/>
      <c r="D53" s="4"/>
      <c r="E53" s="46"/>
      <c r="F53" s="51"/>
      <c r="G53" s="5"/>
    </row>
    <row r="54" spans="1:7" ht="25.5" x14ac:dyDescent="0.25">
      <c r="A54" s="1"/>
      <c r="B54" s="26"/>
      <c r="C54" s="8" t="s">
        <v>115</v>
      </c>
      <c r="D54" s="9"/>
      <c r="E54" s="47"/>
      <c r="F54" s="52"/>
      <c r="G54" s="10"/>
    </row>
    <row r="55" spans="1:7" ht="15" x14ac:dyDescent="0.25">
      <c r="A55" s="6"/>
      <c r="B55" s="7"/>
      <c r="C55" s="8" t="s">
        <v>104</v>
      </c>
      <c r="D55" s="12"/>
      <c r="E55" s="48"/>
      <c r="F55" s="53">
        <v>0</v>
      </c>
      <c r="G55" s="13">
        <v>0</v>
      </c>
    </row>
    <row r="56" spans="1:7" ht="15" x14ac:dyDescent="0.25">
      <c r="A56" s="6"/>
      <c r="B56" s="7"/>
      <c r="C56" s="14"/>
      <c r="D56" s="4"/>
      <c r="E56" s="46"/>
      <c r="F56" s="51"/>
      <c r="G56" s="5"/>
    </row>
    <row r="57" spans="1:7" ht="15" x14ac:dyDescent="0.25">
      <c r="A57" s="6"/>
      <c r="B57" s="7"/>
      <c r="C57" s="28" t="s">
        <v>116</v>
      </c>
      <c r="D57" s="25"/>
      <c r="E57" s="48"/>
      <c r="F57" s="53">
        <v>0</v>
      </c>
      <c r="G57" s="13">
        <v>0</v>
      </c>
    </row>
    <row r="58" spans="1:7" ht="15" x14ac:dyDescent="0.25">
      <c r="A58" s="6"/>
      <c r="B58" s="7"/>
      <c r="C58" s="11"/>
      <c r="D58" s="4"/>
      <c r="E58" s="46"/>
      <c r="F58" s="51"/>
      <c r="G58" s="5"/>
    </row>
    <row r="59" spans="1:7" ht="15" x14ac:dyDescent="0.25">
      <c r="A59" s="1"/>
      <c r="B59" s="2"/>
      <c r="C59" s="3" t="s">
        <v>117</v>
      </c>
      <c r="D59" s="4"/>
      <c r="E59" s="46"/>
      <c r="F59" s="51"/>
      <c r="G59" s="5"/>
    </row>
    <row r="60" spans="1:7" ht="15" x14ac:dyDescent="0.25">
      <c r="A60" s="6"/>
      <c r="B60" s="7"/>
      <c r="C60" s="8" t="s">
        <v>118</v>
      </c>
      <c r="D60" s="9"/>
      <c r="E60" s="47"/>
      <c r="F60" s="52"/>
      <c r="G60" s="10"/>
    </row>
    <row r="61" spans="1:7" ht="15" x14ac:dyDescent="0.25">
      <c r="A61" s="6"/>
      <c r="B61" s="7"/>
      <c r="C61" s="8" t="s">
        <v>104</v>
      </c>
      <c r="D61" s="25"/>
      <c r="E61" s="48"/>
      <c r="F61" s="53">
        <v>0</v>
      </c>
      <c r="G61" s="13">
        <v>0</v>
      </c>
    </row>
    <row r="62" spans="1:7" ht="15" x14ac:dyDescent="0.25">
      <c r="A62" s="6"/>
      <c r="B62" s="7"/>
      <c r="C62" s="14"/>
      <c r="D62" s="7"/>
      <c r="E62" s="46"/>
      <c r="F62" s="51"/>
      <c r="G62" s="5"/>
    </row>
    <row r="63" spans="1:7" ht="15" x14ac:dyDescent="0.25">
      <c r="A63" s="6"/>
      <c r="B63" s="7"/>
      <c r="C63" s="8" t="s">
        <v>119</v>
      </c>
      <c r="D63" s="9"/>
      <c r="E63" s="47"/>
      <c r="F63" s="52"/>
      <c r="G63" s="10"/>
    </row>
    <row r="64" spans="1:7" ht="15" x14ac:dyDescent="0.25">
      <c r="A64" s="6"/>
      <c r="B64" s="7"/>
      <c r="C64" s="8" t="s">
        <v>104</v>
      </c>
      <c r="D64" s="25"/>
      <c r="E64" s="48"/>
      <c r="F64" s="53">
        <v>0</v>
      </c>
      <c r="G64" s="13">
        <v>0</v>
      </c>
    </row>
    <row r="65" spans="1:7" ht="15" x14ac:dyDescent="0.25">
      <c r="A65" s="6"/>
      <c r="B65" s="7"/>
      <c r="C65" s="14"/>
      <c r="D65" s="7"/>
      <c r="E65" s="46"/>
      <c r="F65" s="51"/>
      <c r="G65" s="5"/>
    </row>
    <row r="66" spans="1:7" ht="15" x14ac:dyDescent="0.25">
      <c r="A66" s="6"/>
      <c r="B66" s="7"/>
      <c r="C66" s="8" t="s">
        <v>120</v>
      </c>
      <c r="D66" s="9"/>
      <c r="E66" s="47"/>
      <c r="F66" s="52"/>
      <c r="G66" s="10"/>
    </row>
    <row r="67" spans="1:7" ht="15" x14ac:dyDescent="0.25">
      <c r="A67" s="6"/>
      <c r="B67" s="7"/>
      <c r="C67" s="8" t="s">
        <v>104</v>
      </c>
      <c r="D67" s="25"/>
      <c r="E67" s="48"/>
      <c r="F67" s="53">
        <v>0</v>
      </c>
      <c r="G67" s="13">
        <v>0</v>
      </c>
    </row>
    <row r="68" spans="1:7" ht="15" x14ac:dyDescent="0.25">
      <c r="A68" s="6"/>
      <c r="B68" s="7"/>
      <c r="C68" s="14"/>
      <c r="D68" s="7"/>
      <c r="E68" s="46"/>
      <c r="F68" s="51"/>
      <c r="G68" s="5"/>
    </row>
    <row r="69" spans="1:7" ht="15" x14ac:dyDescent="0.25">
      <c r="A69" s="6"/>
      <c r="B69" s="7"/>
      <c r="C69" s="8" t="s">
        <v>121</v>
      </c>
      <c r="D69" s="9"/>
      <c r="E69" s="47"/>
      <c r="F69" s="52"/>
      <c r="G69" s="10"/>
    </row>
    <row r="70" spans="1:7" ht="15" x14ac:dyDescent="0.25">
      <c r="A70" s="6">
        <v>1</v>
      </c>
      <c r="B70" s="7"/>
      <c r="C70" s="11" t="s">
        <v>840</v>
      </c>
      <c r="D70" s="15"/>
      <c r="E70" s="46"/>
      <c r="F70" s="51">
        <v>796.62155010000004</v>
      </c>
      <c r="G70" s="5">
        <v>4.3424020000000001E-2</v>
      </c>
    </row>
    <row r="71" spans="1:7" ht="15" x14ac:dyDescent="0.25">
      <c r="A71" s="6"/>
      <c r="B71" s="7"/>
      <c r="C71" s="8" t="s">
        <v>104</v>
      </c>
      <c r="D71" s="25"/>
      <c r="E71" s="48"/>
      <c r="F71" s="53">
        <v>796.62155010000004</v>
      </c>
      <c r="G71" s="13">
        <v>4.3424020000000001E-2</v>
      </c>
    </row>
    <row r="72" spans="1:7" ht="15" x14ac:dyDescent="0.25">
      <c r="A72" s="6"/>
      <c r="B72" s="7"/>
      <c r="C72" s="14"/>
      <c r="D72" s="7"/>
      <c r="E72" s="46"/>
      <c r="F72" s="51"/>
      <c r="G72" s="5"/>
    </row>
    <row r="73" spans="1:7" ht="25.5" x14ac:dyDescent="0.25">
      <c r="A73" s="6"/>
      <c r="B73" s="7"/>
      <c r="C73" s="24" t="s">
        <v>122</v>
      </c>
      <c r="D73" s="25"/>
      <c r="E73" s="48"/>
      <c r="F73" s="53">
        <v>796.62155010000004</v>
      </c>
      <c r="G73" s="13">
        <v>4.3424020000000001E-2</v>
      </c>
    </row>
    <row r="74" spans="1:7" ht="15" x14ac:dyDescent="0.25">
      <c r="A74" s="6"/>
      <c r="B74" s="7"/>
      <c r="C74" s="29"/>
      <c r="D74" s="7"/>
      <c r="E74" s="46"/>
      <c r="F74" s="51"/>
      <c r="G74" s="5"/>
    </row>
    <row r="75" spans="1:7" ht="15" x14ac:dyDescent="0.25">
      <c r="A75" s="1"/>
      <c r="B75" s="2"/>
      <c r="C75" s="3" t="s">
        <v>123</v>
      </c>
      <c r="D75" s="4"/>
      <c r="E75" s="46"/>
      <c r="F75" s="51"/>
      <c r="G75" s="5"/>
    </row>
    <row r="76" spans="1:7" ht="25.5" x14ac:dyDescent="0.25">
      <c r="A76" s="6"/>
      <c r="B76" s="7"/>
      <c r="C76" s="8" t="s">
        <v>124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25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1"/>
      <c r="G78" s="5"/>
    </row>
    <row r="79" spans="1:7" ht="15" x14ac:dyDescent="0.25">
      <c r="A79" s="1"/>
      <c r="B79" s="2"/>
      <c r="C79" s="3" t="s">
        <v>125</v>
      </c>
      <c r="D79" s="4"/>
      <c r="E79" s="46"/>
      <c r="F79" s="51"/>
      <c r="G79" s="5"/>
    </row>
    <row r="80" spans="1:7" ht="25.5" x14ac:dyDescent="0.25">
      <c r="A80" s="6"/>
      <c r="B80" s="7"/>
      <c r="C80" s="8" t="s">
        <v>126</v>
      </c>
      <c r="D80" s="9"/>
      <c r="E80" s="47"/>
      <c r="F80" s="52"/>
      <c r="G80" s="10"/>
    </row>
    <row r="81" spans="1:7" ht="15" x14ac:dyDescent="0.25">
      <c r="A81" s="6"/>
      <c r="B81" s="7"/>
      <c r="C81" s="8" t="s">
        <v>104</v>
      </c>
      <c r="D81" s="25"/>
      <c r="E81" s="48"/>
      <c r="F81" s="53">
        <v>0</v>
      </c>
      <c r="G81" s="13">
        <v>0</v>
      </c>
    </row>
    <row r="82" spans="1:7" ht="15" x14ac:dyDescent="0.25">
      <c r="A82" s="6"/>
      <c r="B82" s="7"/>
      <c r="C82" s="14"/>
      <c r="D82" s="7"/>
      <c r="E82" s="46"/>
      <c r="F82" s="51"/>
      <c r="G82" s="5"/>
    </row>
    <row r="83" spans="1:7" ht="25.5" x14ac:dyDescent="0.25">
      <c r="A83" s="6"/>
      <c r="B83" s="7"/>
      <c r="C83" s="8" t="s">
        <v>127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25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7"/>
      <c r="E85" s="46"/>
      <c r="F85" s="56"/>
      <c r="G85" s="27"/>
    </row>
    <row r="86" spans="1:7" ht="25.5" x14ac:dyDescent="0.25">
      <c r="A86" s="6"/>
      <c r="B86" s="7"/>
      <c r="C86" s="29" t="s">
        <v>128</v>
      </c>
      <c r="D86" s="7"/>
      <c r="E86" s="46"/>
      <c r="F86" s="56">
        <v>99.238842210000001</v>
      </c>
      <c r="G86" s="27">
        <v>5.4095319999999999E-3</v>
      </c>
    </row>
    <row r="87" spans="1:7" ht="15" x14ac:dyDescent="0.25">
      <c r="A87" s="6"/>
      <c r="B87" s="7"/>
      <c r="C87" s="30" t="s">
        <v>129</v>
      </c>
      <c r="D87" s="12"/>
      <c r="E87" s="48"/>
      <c r="F87" s="53">
        <v>18345.182205998</v>
      </c>
      <c r="G87" s="13">
        <v>0.99999999900000003</v>
      </c>
    </row>
    <row r="89" spans="1:7" ht="15" x14ac:dyDescent="0.25">
      <c r="B89" s="143"/>
      <c r="C89" s="143"/>
      <c r="D89" s="143"/>
      <c r="E89" s="143"/>
      <c r="F89" s="143"/>
    </row>
    <row r="90" spans="1:7" ht="15" x14ac:dyDescent="0.25">
      <c r="B90" s="143"/>
      <c r="C90" s="143"/>
      <c r="D90" s="143"/>
      <c r="E90" s="143"/>
      <c r="F90" s="143"/>
    </row>
    <row r="92" spans="1:7" ht="15" x14ac:dyDescent="0.25">
      <c r="B92" s="36" t="s">
        <v>131</v>
      </c>
      <c r="C92" s="37"/>
      <c r="D92" s="38"/>
    </row>
    <row r="93" spans="1:7" ht="15" x14ac:dyDescent="0.25">
      <c r="B93" s="39" t="s">
        <v>132</v>
      </c>
      <c r="C93" s="40"/>
      <c r="D93" s="62" t="s">
        <v>133</v>
      </c>
    </row>
    <row r="94" spans="1:7" ht="15" x14ac:dyDescent="0.25">
      <c r="B94" s="39" t="s">
        <v>134</v>
      </c>
      <c r="C94" s="40"/>
      <c r="D94" s="62" t="s">
        <v>133</v>
      </c>
    </row>
    <row r="95" spans="1:7" ht="15" x14ac:dyDescent="0.25">
      <c r="B95" s="41" t="s">
        <v>135</v>
      </c>
      <c r="C95" s="40"/>
      <c r="D95" s="42"/>
    </row>
    <row r="96" spans="1:7" ht="25.5" customHeight="1" x14ac:dyDescent="0.25">
      <c r="B96" s="42"/>
      <c r="C96" s="32" t="s">
        <v>136</v>
      </c>
      <c r="D96" s="33" t="s">
        <v>137</v>
      </c>
    </row>
    <row r="97" spans="2:4" ht="12.75" customHeight="1" x14ac:dyDescent="0.25">
      <c r="B97" s="57" t="s">
        <v>138</v>
      </c>
      <c r="C97" s="58" t="s">
        <v>139</v>
      </c>
      <c r="D97" s="58" t="s">
        <v>140</v>
      </c>
    </row>
    <row r="98" spans="2:4" ht="15" x14ac:dyDescent="0.25">
      <c r="B98" s="42" t="s">
        <v>141</v>
      </c>
      <c r="C98" s="43">
        <v>45.927999999999997</v>
      </c>
      <c r="D98" s="43">
        <v>46.359900000000003</v>
      </c>
    </row>
    <row r="99" spans="2:4" ht="15" x14ac:dyDescent="0.25">
      <c r="B99" s="42" t="s">
        <v>142</v>
      </c>
      <c r="C99" s="43">
        <v>20.804200000000002</v>
      </c>
      <c r="D99" s="43">
        <v>20.9999</v>
      </c>
    </row>
    <row r="100" spans="2:4" ht="15" x14ac:dyDescent="0.25">
      <c r="B100" s="42" t="s">
        <v>383</v>
      </c>
      <c r="C100" s="43">
        <v>47.223500000000001</v>
      </c>
      <c r="D100" s="43">
        <v>47.667700000000004</v>
      </c>
    </row>
    <row r="101" spans="2:4" ht="15" x14ac:dyDescent="0.25">
      <c r="B101" s="42" t="s">
        <v>384</v>
      </c>
      <c r="C101" s="43">
        <v>21.150099999999998</v>
      </c>
      <c r="D101" s="43">
        <v>21.348600000000001</v>
      </c>
    </row>
    <row r="102" spans="2:4" ht="15" x14ac:dyDescent="0.25">
      <c r="B102" s="42" t="s">
        <v>143</v>
      </c>
      <c r="C102" s="43">
        <v>44.075800000000001</v>
      </c>
      <c r="D102" s="43">
        <v>44.462699999999998</v>
      </c>
    </row>
    <row r="103" spans="2:4" ht="15" x14ac:dyDescent="0.25">
      <c r="B103" s="42" t="s">
        <v>144</v>
      </c>
      <c r="C103" s="43">
        <v>19.725300000000001</v>
      </c>
      <c r="D103" s="43">
        <v>19.898399999999999</v>
      </c>
    </row>
    <row r="105" spans="2:4" ht="15" x14ac:dyDescent="0.25">
      <c r="B105" s="59" t="s">
        <v>145</v>
      </c>
      <c r="C105" s="44"/>
      <c r="D105" s="60" t="s">
        <v>133</v>
      </c>
    </row>
    <row r="106" spans="2:4" ht="24.75" customHeight="1" x14ac:dyDescent="0.25">
      <c r="B106" s="61"/>
      <c r="C106" s="61"/>
    </row>
    <row r="107" spans="2:4" ht="15" x14ac:dyDescent="0.25">
      <c r="B107" s="63"/>
      <c r="C107" s="65"/>
      <c r="D107"/>
    </row>
    <row r="109" spans="2:4" ht="15" x14ac:dyDescent="0.25">
      <c r="B109" s="41" t="s">
        <v>146</v>
      </c>
      <c r="C109" s="40"/>
      <c r="D109" s="64" t="s">
        <v>133</v>
      </c>
    </row>
    <row r="110" spans="2:4" ht="15" x14ac:dyDescent="0.25">
      <c r="B110" s="41" t="s">
        <v>147</v>
      </c>
      <c r="C110" s="40"/>
      <c r="D110" s="64" t="s">
        <v>133</v>
      </c>
    </row>
    <row r="111" spans="2:4" ht="15" x14ac:dyDescent="0.25">
      <c r="B111" s="41" t="s">
        <v>148</v>
      </c>
      <c r="C111" s="40"/>
      <c r="D111" s="45">
        <v>0.43635735371831141</v>
      </c>
    </row>
    <row r="112" spans="2:4" ht="15" x14ac:dyDescent="0.25">
      <c r="B112" s="41" t="s">
        <v>149</v>
      </c>
      <c r="C112" s="40"/>
      <c r="D112" s="45" t="s">
        <v>133</v>
      </c>
    </row>
  </sheetData>
  <mergeCells count="5">
    <mergeCell ref="A1:G1"/>
    <mergeCell ref="A2:G2"/>
    <mergeCell ref="A3:G3"/>
    <mergeCell ref="B89:F89"/>
    <mergeCell ref="B90:F90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V13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721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87853</v>
      </c>
      <c r="F7" s="51">
        <v>384.00546300000002</v>
      </c>
      <c r="G7" s="5">
        <v>6.8459488999999998E-2</v>
      </c>
    </row>
    <row r="8" spans="1:7" ht="15" x14ac:dyDescent="0.25">
      <c r="A8" s="6">
        <v>2</v>
      </c>
      <c r="B8" s="7" t="s">
        <v>47</v>
      </c>
      <c r="C8" s="11" t="s">
        <v>48</v>
      </c>
      <c r="D8" s="2" t="s">
        <v>16</v>
      </c>
      <c r="E8" s="46">
        <v>99397</v>
      </c>
      <c r="F8" s="51">
        <v>359.0716625</v>
      </c>
      <c r="G8" s="5">
        <v>6.4014355999999994E-2</v>
      </c>
    </row>
    <row r="9" spans="1:7" ht="25.5" x14ac:dyDescent="0.25">
      <c r="A9" s="6">
        <v>3</v>
      </c>
      <c r="B9" s="7" t="s">
        <v>11</v>
      </c>
      <c r="C9" s="11" t="s">
        <v>12</v>
      </c>
      <c r="D9" s="2" t="s">
        <v>13</v>
      </c>
      <c r="E9" s="46">
        <v>18590</v>
      </c>
      <c r="F9" s="51">
        <v>288.73988000000003</v>
      </c>
      <c r="G9" s="5">
        <v>5.147579E-2</v>
      </c>
    </row>
    <row r="10" spans="1:7" ht="15" x14ac:dyDescent="0.25">
      <c r="A10" s="6">
        <v>4</v>
      </c>
      <c r="B10" s="7" t="s">
        <v>521</v>
      </c>
      <c r="C10" s="11" t="s">
        <v>522</v>
      </c>
      <c r="D10" s="2" t="s">
        <v>16</v>
      </c>
      <c r="E10" s="46">
        <v>225242</v>
      </c>
      <c r="F10" s="51">
        <v>273.894272</v>
      </c>
      <c r="G10" s="5">
        <v>4.8829154E-2</v>
      </c>
    </row>
    <row r="11" spans="1:7" ht="15" x14ac:dyDescent="0.25">
      <c r="A11" s="6">
        <v>5</v>
      </c>
      <c r="B11" s="7" t="s">
        <v>491</v>
      </c>
      <c r="C11" s="11" t="s">
        <v>492</v>
      </c>
      <c r="D11" s="2" t="s">
        <v>25</v>
      </c>
      <c r="E11" s="46">
        <v>130840</v>
      </c>
      <c r="F11" s="51">
        <v>184.94234</v>
      </c>
      <c r="G11" s="5">
        <v>3.2971036000000002E-2</v>
      </c>
    </row>
    <row r="12" spans="1:7" ht="15" x14ac:dyDescent="0.25">
      <c r="A12" s="6">
        <v>6</v>
      </c>
      <c r="B12" s="7" t="s">
        <v>387</v>
      </c>
      <c r="C12" s="11" t="s">
        <v>388</v>
      </c>
      <c r="D12" s="2" t="s">
        <v>16</v>
      </c>
      <c r="E12" s="46">
        <v>22592</v>
      </c>
      <c r="F12" s="51">
        <v>182.66761600000001</v>
      </c>
      <c r="G12" s="5">
        <v>3.2565504000000002E-2</v>
      </c>
    </row>
    <row r="13" spans="1:7" ht="25.5" x14ac:dyDescent="0.25">
      <c r="A13" s="6">
        <v>7</v>
      </c>
      <c r="B13" s="7" t="s">
        <v>30</v>
      </c>
      <c r="C13" s="11" t="s">
        <v>31</v>
      </c>
      <c r="D13" s="2" t="s">
        <v>32</v>
      </c>
      <c r="E13" s="46">
        <v>123708</v>
      </c>
      <c r="F13" s="51">
        <v>173.99530200000001</v>
      </c>
      <c r="G13" s="5">
        <v>3.1019426999999999E-2</v>
      </c>
    </row>
    <row r="14" spans="1:7" ht="25.5" x14ac:dyDescent="0.25">
      <c r="A14" s="6">
        <v>8</v>
      </c>
      <c r="B14" s="7" t="s">
        <v>495</v>
      </c>
      <c r="C14" s="11" t="s">
        <v>496</v>
      </c>
      <c r="D14" s="2" t="s">
        <v>497</v>
      </c>
      <c r="E14" s="46">
        <v>49619</v>
      </c>
      <c r="F14" s="51">
        <v>172.00426350000001</v>
      </c>
      <c r="G14" s="5">
        <v>3.0664469999999999E-2</v>
      </c>
    </row>
    <row r="15" spans="1:7" ht="15" x14ac:dyDescent="0.25">
      <c r="A15" s="6">
        <v>9</v>
      </c>
      <c r="B15" s="7" t="s">
        <v>296</v>
      </c>
      <c r="C15" s="11" t="s">
        <v>297</v>
      </c>
      <c r="D15" s="2" t="s">
        <v>16</v>
      </c>
      <c r="E15" s="46">
        <v>154727</v>
      </c>
      <c r="F15" s="51">
        <v>167.72406799999999</v>
      </c>
      <c r="G15" s="5">
        <v>2.9901408000000001E-2</v>
      </c>
    </row>
    <row r="16" spans="1:7" ht="15" x14ac:dyDescent="0.25">
      <c r="A16" s="6">
        <v>10</v>
      </c>
      <c r="B16" s="7" t="s">
        <v>423</v>
      </c>
      <c r="C16" s="11" t="s">
        <v>424</v>
      </c>
      <c r="D16" s="2" t="s">
        <v>243</v>
      </c>
      <c r="E16" s="46">
        <v>26311</v>
      </c>
      <c r="F16" s="51">
        <v>159.9840355</v>
      </c>
      <c r="G16" s="5">
        <v>2.8521535000000001E-2</v>
      </c>
    </row>
    <row r="17" spans="1:7" ht="15" x14ac:dyDescent="0.25">
      <c r="A17" s="6">
        <v>11</v>
      </c>
      <c r="B17" s="7" t="s">
        <v>657</v>
      </c>
      <c r="C17" s="11" t="s">
        <v>658</v>
      </c>
      <c r="D17" s="2" t="s">
        <v>243</v>
      </c>
      <c r="E17" s="46">
        <v>6011</v>
      </c>
      <c r="F17" s="51">
        <v>153.30754949999999</v>
      </c>
      <c r="G17" s="5">
        <v>2.7331268999999998E-2</v>
      </c>
    </row>
    <row r="18" spans="1:7" ht="25.5" x14ac:dyDescent="0.25">
      <c r="A18" s="6">
        <v>12</v>
      </c>
      <c r="B18" s="7" t="s">
        <v>56</v>
      </c>
      <c r="C18" s="11" t="s">
        <v>57</v>
      </c>
      <c r="D18" s="2" t="s">
        <v>32</v>
      </c>
      <c r="E18" s="46">
        <v>32080</v>
      </c>
      <c r="F18" s="51">
        <v>145.56299999999999</v>
      </c>
      <c r="G18" s="5">
        <v>2.5950590999999999E-2</v>
      </c>
    </row>
    <row r="19" spans="1:7" ht="15" x14ac:dyDescent="0.25">
      <c r="A19" s="6">
        <v>13</v>
      </c>
      <c r="B19" s="7" t="s">
        <v>529</v>
      </c>
      <c r="C19" s="11" t="s">
        <v>530</v>
      </c>
      <c r="D19" s="2" t="s">
        <v>306</v>
      </c>
      <c r="E19" s="46">
        <v>55815</v>
      </c>
      <c r="F19" s="51">
        <v>136.80256499999999</v>
      </c>
      <c r="G19" s="5">
        <v>2.4388803000000001E-2</v>
      </c>
    </row>
    <row r="20" spans="1:7" ht="15" x14ac:dyDescent="0.25">
      <c r="A20" s="6">
        <v>14</v>
      </c>
      <c r="B20" s="7" t="s">
        <v>325</v>
      </c>
      <c r="C20" s="11" t="s">
        <v>326</v>
      </c>
      <c r="D20" s="2" t="s">
        <v>208</v>
      </c>
      <c r="E20" s="46">
        <v>13600</v>
      </c>
      <c r="F20" s="51">
        <v>136.55760000000001</v>
      </c>
      <c r="G20" s="5">
        <v>2.4345130999999999E-2</v>
      </c>
    </row>
    <row r="21" spans="1:7" ht="25.5" x14ac:dyDescent="0.25">
      <c r="A21" s="6">
        <v>15</v>
      </c>
      <c r="B21" s="7" t="s">
        <v>515</v>
      </c>
      <c r="C21" s="11" t="s">
        <v>516</v>
      </c>
      <c r="D21" s="2" t="s">
        <v>44</v>
      </c>
      <c r="E21" s="46">
        <v>94292</v>
      </c>
      <c r="F21" s="51">
        <v>131.20731799999999</v>
      </c>
      <c r="G21" s="5">
        <v>2.3391296999999998E-2</v>
      </c>
    </row>
    <row r="22" spans="1:7" ht="25.5" x14ac:dyDescent="0.25">
      <c r="A22" s="6">
        <v>16</v>
      </c>
      <c r="B22" s="7" t="s">
        <v>96</v>
      </c>
      <c r="C22" s="11" t="s">
        <v>97</v>
      </c>
      <c r="D22" s="2" t="s">
        <v>32</v>
      </c>
      <c r="E22" s="46">
        <v>165909</v>
      </c>
      <c r="F22" s="51">
        <v>121.36243349999999</v>
      </c>
      <c r="G22" s="5">
        <v>2.1636176999999999E-2</v>
      </c>
    </row>
    <row r="23" spans="1:7" ht="25.5" x14ac:dyDescent="0.25">
      <c r="A23" s="6">
        <v>17</v>
      </c>
      <c r="B23" s="7" t="s">
        <v>37</v>
      </c>
      <c r="C23" s="11" t="s">
        <v>38</v>
      </c>
      <c r="D23" s="2" t="s">
        <v>22</v>
      </c>
      <c r="E23" s="46">
        <v>16377</v>
      </c>
      <c r="F23" s="51">
        <v>117.4149015</v>
      </c>
      <c r="G23" s="5">
        <v>2.0932421E-2</v>
      </c>
    </row>
    <row r="24" spans="1:7" ht="25.5" x14ac:dyDescent="0.25">
      <c r="A24" s="6">
        <v>18</v>
      </c>
      <c r="B24" s="7" t="s">
        <v>523</v>
      </c>
      <c r="C24" s="11" t="s">
        <v>524</v>
      </c>
      <c r="D24" s="2" t="s">
        <v>41</v>
      </c>
      <c r="E24" s="46">
        <v>74925</v>
      </c>
      <c r="F24" s="51">
        <v>116.808075</v>
      </c>
      <c r="G24" s="5">
        <v>2.0824237999999998E-2</v>
      </c>
    </row>
    <row r="25" spans="1:7" ht="25.5" x14ac:dyDescent="0.25">
      <c r="A25" s="6">
        <v>19</v>
      </c>
      <c r="B25" s="7" t="s">
        <v>49</v>
      </c>
      <c r="C25" s="11" t="s">
        <v>50</v>
      </c>
      <c r="D25" s="2" t="s">
        <v>13</v>
      </c>
      <c r="E25" s="46">
        <v>119206</v>
      </c>
      <c r="F25" s="51">
        <v>116.166247</v>
      </c>
      <c r="G25" s="5">
        <v>2.0709814E-2</v>
      </c>
    </row>
    <row r="26" spans="1:7" ht="25.5" x14ac:dyDescent="0.25">
      <c r="A26" s="6">
        <v>20</v>
      </c>
      <c r="B26" s="7" t="s">
        <v>196</v>
      </c>
      <c r="C26" s="11" t="s">
        <v>197</v>
      </c>
      <c r="D26" s="2" t="s">
        <v>22</v>
      </c>
      <c r="E26" s="46">
        <v>13400</v>
      </c>
      <c r="F26" s="51">
        <v>109.49809999999999</v>
      </c>
      <c r="G26" s="5">
        <v>1.9521034999999999E-2</v>
      </c>
    </row>
    <row r="27" spans="1:7" ht="15" x14ac:dyDescent="0.25">
      <c r="A27" s="6">
        <v>21</v>
      </c>
      <c r="B27" s="7" t="s">
        <v>168</v>
      </c>
      <c r="C27" s="11" t="s">
        <v>169</v>
      </c>
      <c r="D27" s="2" t="s">
        <v>19</v>
      </c>
      <c r="E27" s="46">
        <v>108332</v>
      </c>
      <c r="F27" s="51">
        <v>108.115336</v>
      </c>
      <c r="G27" s="5">
        <v>1.9274519E-2</v>
      </c>
    </row>
    <row r="28" spans="1:7" ht="15" x14ac:dyDescent="0.25">
      <c r="A28" s="6">
        <v>22</v>
      </c>
      <c r="B28" s="7" t="s">
        <v>206</v>
      </c>
      <c r="C28" s="11" t="s">
        <v>207</v>
      </c>
      <c r="D28" s="2" t="s">
        <v>208</v>
      </c>
      <c r="E28" s="46">
        <v>19365</v>
      </c>
      <c r="F28" s="51">
        <v>104.977665</v>
      </c>
      <c r="G28" s="5">
        <v>1.8715143E-2</v>
      </c>
    </row>
    <row r="29" spans="1:7" ht="15" x14ac:dyDescent="0.25">
      <c r="A29" s="6">
        <v>23</v>
      </c>
      <c r="B29" s="7" t="s">
        <v>511</v>
      </c>
      <c r="C29" s="11" t="s">
        <v>512</v>
      </c>
      <c r="D29" s="2" t="s">
        <v>269</v>
      </c>
      <c r="E29" s="46">
        <v>9286</v>
      </c>
      <c r="F29" s="51">
        <v>98.464100999999999</v>
      </c>
      <c r="G29" s="5">
        <v>1.7553922E-2</v>
      </c>
    </row>
    <row r="30" spans="1:7" ht="15" x14ac:dyDescent="0.25">
      <c r="A30" s="6">
        <v>24</v>
      </c>
      <c r="B30" s="7" t="s">
        <v>58</v>
      </c>
      <c r="C30" s="11" t="s">
        <v>59</v>
      </c>
      <c r="D30" s="2" t="s">
        <v>60</v>
      </c>
      <c r="E30" s="46">
        <v>67262</v>
      </c>
      <c r="F30" s="51">
        <v>95.545670999999999</v>
      </c>
      <c r="G30" s="5">
        <v>1.7033632E-2</v>
      </c>
    </row>
    <row r="31" spans="1:7" ht="15" x14ac:dyDescent="0.25">
      <c r="A31" s="6">
        <v>25</v>
      </c>
      <c r="B31" s="7" t="s">
        <v>633</v>
      </c>
      <c r="C31" s="11" t="s">
        <v>634</v>
      </c>
      <c r="D31" s="2" t="s">
        <v>60</v>
      </c>
      <c r="E31" s="46">
        <v>180757</v>
      </c>
      <c r="F31" s="51">
        <v>91.734177500000001</v>
      </c>
      <c r="G31" s="5">
        <v>1.6354128999999999E-2</v>
      </c>
    </row>
    <row r="32" spans="1:7" ht="15" x14ac:dyDescent="0.25">
      <c r="A32" s="6">
        <v>26</v>
      </c>
      <c r="B32" s="7" t="s">
        <v>722</v>
      </c>
      <c r="C32" s="11" t="s">
        <v>723</v>
      </c>
      <c r="D32" s="2" t="s">
        <v>243</v>
      </c>
      <c r="E32" s="46">
        <v>9818</v>
      </c>
      <c r="F32" s="51">
        <v>90.104695000000007</v>
      </c>
      <c r="G32" s="5">
        <v>1.6063628999999999E-2</v>
      </c>
    </row>
    <row r="33" spans="1:7" ht="15" x14ac:dyDescent="0.25">
      <c r="A33" s="6">
        <v>27</v>
      </c>
      <c r="B33" s="7" t="s">
        <v>359</v>
      </c>
      <c r="C33" s="11" t="s">
        <v>360</v>
      </c>
      <c r="D33" s="2" t="s">
        <v>25</v>
      </c>
      <c r="E33" s="46">
        <v>127945</v>
      </c>
      <c r="F33" s="51">
        <v>88.282049999999998</v>
      </c>
      <c r="G33" s="5">
        <v>1.5738693000000002E-2</v>
      </c>
    </row>
    <row r="34" spans="1:7" ht="51" x14ac:dyDescent="0.25">
      <c r="A34" s="6">
        <v>28</v>
      </c>
      <c r="B34" s="7" t="s">
        <v>283</v>
      </c>
      <c r="C34" s="11" t="s">
        <v>284</v>
      </c>
      <c r="D34" s="2" t="s">
        <v>233</v>
      </c>
      <c r="E34" s="46">
        <v>230444</v>
      </c>
      <c r="F34" s="51">
        <v>88.029607999999996</v>
      </c>
      <c r="G34" s="5">
        <v>1.5693688000000001E-2</v>
      </c>
    </row>
    <row r="35" spans="1:7" ht="15" x14ac:dyDescent="0.25">
      <c r="A35" s="6">
        <v>29</v>
      </c>
      <c r="B35" s="7" t="s">
        <v>687</v>
      </c>
      <c r="C35" s="11" t="s">
        <v>688</v>
      </c>
      <c r="D35" s="2" t="s">
        <v>243</v>
      </c>
      <c r="E35" s="46">
        <v>34770</v>
      </c>
      <c r="F35" s="51">
        <v>84.039090000000002</v>
      </c>
      <c r="G35" s="5">
        <v>1.4982268999999999E-2</v>
      </c>
    </row>
    <row r="36" spans="1:7" ht="25.5" x14ac:dyDescent="0.25">
      <c r="A36" s="6">
        <v>30</v>
      </c>
      <c r="B36" s="7" t="s">
        <v>431</v>
      </c>
      <c r="C36" s="11" t="s">
        <v>432</v>
      </c>
      <c r="D36" s="2" t="s">
        <v>32</v>
      </c>
      <c r="E36" s="46">
        <v>6287</v>
      </c>
      <c r="F36" s="51">
        <v>82.444574500000002</v>
      </c>
      <c r="G36" s="5">
        <v>1.4698002999999999E-2</v>
      </c>
    </row>
    <row r="37" spans="1:7" ht="15" x14ac:dyDescent="0.25">
      <c r="A37" s="6">
        <v>31</v>
      </c>
      <c r="B37" s="7" t="s">
        <v>519</v>
      </c>
      <c r="C37" s="11" t="s">
        <v>520</v>
      </c>
      <c r="D37" s="2" t="s">
        <v>208</v>
      </c>
      <c r="E37" s="46">
        <v>7641</v>
      </c>
      <c r="F37" s="51">
        <v>81.349906500000003</v>
      </c>
      <c r="G37" s="5">
        <v>1.4502848E-2</v>
      </c>
    </row>
    <row r="38" spans="1:7" ht="25.5" x14ac:dyDescent="0.25">
      <c r="A38" s="6">
        <v>32</v>
      </c>
      <c r="B38" s="7" t="s">
        <v>539</v>
      </c>
      <c r="C38" s="11" t="s">
        <v>540</v>
      </c>
      <c r="D38" s="2" t="s">
        <v>13</v>
      </c>
      <c r="E38" s="46">
        <v>502820</v>
      </c>
      <c r="F38" s="51">
        <v>74.920180000000002</v>
      </c>
      <c r="G38" s="5">
        <v>1.3356574E-2</v>
      </c>
    </row>
    <row r="39" spans="1:7" ht="15" x14ac:dyDescent="0.25">
      <c r="A39" s="6">
        <v>33</v>
      </c>
      <c r="B39" s="7" t="s">
        <v>618</v>
      </c>
      <c r="C39" s="11" t="s">
        <v>619</v>
      </c>
      <c r="D39" s="2" t="s">
        <v>243</v>
      </c>
      <c r="E39" s="46">
        <v>13296</v>
      </c>
      <c r="F39" s="51">
        <v>73.586712000000006</v>
      </c>
      <c r="G39" s="5">
        <v>1.3118846E-2</v>
      </c>
    </row>
    <row r="40" spans="1:7" ht="15" x14ac:dyDescent="0.25">
      <c r="A40" s="6">
        <v>34</v>
      </c>
      <c r="B40" s="7" t="s">
        <v>265</v>
      </c>
      <c r="C40" s="11" t="s">
        <v>266</v>
      </c>
      <c r="D40" s="2" t="s">
        <v>19</v>
      </c>
      <c r="E40" s="46">
        <v>35630</v>
      </c>
      <c r="F40" s="51">
        <v>69.995135000000005</v>
      </c>
      <c r="G40" s="5">
        <v>1.2478549E-2</v>
      </c>
    </row>
    <row r="41" spans="1:7" ht="25.5" x14ac:dyDescent="0.25">
      <c r="A41" s="6">
        <v>35</v>
      </c>
      <c r="B41" s="7" t="s">
        <v>474</v>
      </c>
      <c r="C41" s="11" t="s">
        <v>475</v>
      </c>
      <c r="D41" s="2" t="s">
        <v>41</v>
      </c>
      <c r="E41" s="46">
        <v>52228</v>
      </c>
      <c r="F41" s="51">
        <v>69.228213999999994</v>
      </c>
      <c r="G41" s="5">
        <v>1.2341825000000001E-2</v>
      </c>
    </row>
    <row r="42" spans="1:7" ht="25.5" x14ac:dyDescent="0.25">
      <c r="A42" s="6">
        <v>36</v>
      </c>
      <c r="B42" s="7" t="s">
        <v>631</v>
      </c>
      <c r="C42" s="11" t="s">
        <v>632</v>
      </c>
      <c r="D42" s="2" t="s">
        <v>630</v>
      </c>
      <c r="E42" s="46">
        <v>31693</v>
      </c>
      <c r="F42" s="51">
        <v>65.6203565</v>
      </c>
      <c r="G42" s="5">
        <v>1.1698625000000001E-2</v>
      </c>
    </row>
    <row r="43" spans="1:7" ht="25.5" x14ac:dyDescent="0.25">
      <c r="A43" s="6">
        <v>37</v>
      </c>
      <c r="B43" s="7" t="s">
        <v>45</v>
      </c>
      <c r="C43" s="11" t="s">
        <v>46</v>
      </c>
      <c r="D43" s="2" t="s">
        <v>32</v>
      </c>
      <c r="E43" s="46">
        <v>5900</v>
      </c>
      <c r="F43" s="51">
        <v>62.439700000000002</v>
      </c>
      <c r="G43" s="5">
        <v>1.1131586000000001E-2</v>
      </c>
    </row>
    <row r="44" spans="1:7" ht="15" x14ac:dyDescent="0.25">
      <c r="A44" s="6">
        <v>38</v>
      </c>
      <c r="B44" s="7" t="s">
        <v>399</v>
      </c>
      <c r="C44" s="11" t="s">
        <v>400</v>
      </c>
      <c r="D44" s="2" t="s">
        <v>208</v>
      </c>
      <c r="E44" s="46">
        <v>7515</v>
      </c>
      <c r="F44" s="51">
        <v>53.100990000000003</v>
      </c>
      <c r="G44" s="5">
        <v>9.4667060000000001E-3</v>
      </c>
    </row>
    <row r="45" spans="1:7" ht="15" x14ac:dyDescent="0.25">
      <c r="A45" s="6">
        <v>39</v>
      </c>
      <c r="B45" s="7" t="s">
        <v>689</v>
      </c>
      <c r="C45" s="11" t="s">
        <v>690</v>
      </c>
      <c r="D45" s="2" t="s">
        <v>16</v>
      </c>
      <c r="E45" s="46">
        <v>36537</v>
      </c>
      <c r="F45" s="51">
        <v>39.733987499999998</v>
      </c>
      <c r="G45" s="5">
        <v>7.0836709999999997E-3</v>
      </c>
    </row>
    <row r="46" spans="1:7" ht="15" x14ac:dyDescent="0.25">
      <c r="A46" s="6">
        <v>40</v>
      </c>
      <c r="B46" s="7" t="s">
        <v>353</v>
      </c>
      <c r="C46" s="11" t="s">
        <v>354</v>
      </c>
      <c r="D46" s="2" t="s">
        <v>243</v>
      </c>
      <c r="E46" s="46">
        <v>7262</v>
      </c>
      <c r="F46" s="51">
        <v>38.844437999999997</v>
      </c>
      <c r="G46" s="5">
        <v>6.9250850000000001E-3</v>
      </c>
    </row>
    <row r="47" spans="1:7" ht="25.5" x14ac:dyDescent="0.25">
      <c r="A47" s="6">
        <v>41</v>
      </c>
      <c r="B47" s="7" t="s">
        <v>226</v>
      </c>
      <c r="C47" s="11" t="s">
        <v>227</v>
      </c>
      <c r="D47" s="2" t="s">
        <v>44</v>
      </c>
      <c r="E47" s="46">
        <v>70432</v>
      </c>
      <c r="F47" s="51">
        <v>11.691712000000001</v>
      </c>
      <c r="G47" s="5">
        <v>2.0843680000000001E-3</v>
      </c>
    </row>
    <row r="48" spans="1:7" ht="15" x14ac:dyDescent="0.25">
      <c r="A48" s="1"/>
      <c r="B48" s="2"/>
      <c r="C48" s="8" t="s">
        <v>104</v>
      </c>
      <c r="D48" s="12"/>
      <c r="E48" s="48"/>
      <c r="F48" s="53">
        <v>5203.9649914999991</v>
      </c>
      <c r="G48" s="13">
        <v>0.92774925499999994</v>
      </c>
    </row>
    <row r="49" spans="1:7" ht="15" x14ac:dyDescent="0.25">
      <c r="A49" s="6"/>
      <c r="B49" s="7"/>
      <c r="C49" s="14"/>
      <c r="D49" s="15"/>
      <c r="E49" s="46"/>
      <c r="F49" s="51"/>
      <c r="G49" s="5"/>
    </row>
    <row r="50" spans="1:7" ht="15" x14ac:dyDescent="0.25">
      <c r="A50" s="1"/>
      <c r="B50" s="2"/>
      <c r="C50" s="8" t="s">
        <v>105</v>
      </c>
      <c r="D50" s="9"/>
      <c r="E50" s="47"/>
      <c r="F50" s="52"/>
      <c r="G50" s="10"/>
    </row>
    <row r="51" spans="1:7" ht="15" x14ac:dyDescent="0.25">
      <c r="A51" s="1"/>
      <c r="B51" s="2"/>
      <c r="C51" s="8" t="s">
        <v>104</v>
      </c>
      <c r="D51" s="12"/>
      <c r="E51" s="48"/>
      <c r="F51" s="53">
        <v>0</v>
      </c>
      <c r="G51" s="13">
        <v>0</v>
      </c>
    </row>
    <row r="52" spans="1:7" ht="15" x14ac:dyDescent="0.25">
      <c r="A52" s="6"/>
      <c r="B52" s="7"/>
      <c r="C52" s="14"/>
      <c r="D52" s="15"/>
      <c r="E52" s="46"/>
      <c r="F52" s="51"/>
      <c r="G52" s="5"/>
    </row>
    <row r="53" spans="1:7" ht="15" x14ac:dyDescent="0.25">
      <c r="A53" s="16"/>
      <c r="B53" s="17"/>
      <c r="C53" s="8" t="s">
        <v>106</v>
      </c>
      <c r="D53" s="9"/>
      <c r="E53" s="47"/>
      <c r="F53" s="52"/>
      <c r="G53" s="10"/>
    </row>
    <row r="54" spans="1:7" ht="15" x14ac:dyDescent="0.25">
      <c r="A54" s="18"/>
      <c r="B54" s="19"/>
      <c r="C54" s="8" t="s">
        <v>104</v>
      </c>
      <c r="D54" s="20"/>
      <c r="E54" s="49"/>
      <c r="F54" s="54">
        <v>0</v>
      </c>
      <c r="G54" s="21">
        <v>0</v>
      </c>
    </row>
    <row r="55" spans="1:7" ht="15" x14ac:dyDescent="0.25">
      <c r="A55" s="18"/>
      <c r="B55" s="19"/>
      <c r="C55" s="14"/>
      <c r="D55" s="22"/>
      <c r="E55" s="50"/>
      <c r="F55" s="55"/>
      <c r="G55" s="23"/>
    </row>
    <row r="56" spans="1:7" ht="15" x14ac:dyDescent="0.25">
      <c r="A56" s="1"/>
      <c r="B56" s="2"/>
      <c r="C56" s="8" t="s">
        <v>108</v>
      </c>
      <c r="D56" s="9"/>
      <c r="E56" s="47"/>
      <c r="F56" s="52"/>
      <c r="G56" s="10"/>
    </row>
    <row r="57" spans="1:7" ht="15" x14ac:dyDescent="0.25">
      <c r="A57" s="1"/>
      <c r="B57" s="2"/>
      <c r="C57" s="8" t="s">
        <v>104</v>
      </c>
      <c r="D57" s="12"/>
      <c r="E57" s="48"/>
      <c r="F57" s="53">
        <v>0</v>
      </c>
      <c r="G57" s="13">
        <v>0</v>
      </c>
    </row>
    <row r="58" spans="1:7" ht="15" x14ac:dyDescent="0.25">
      <c r="A58" s="1"/>
      <c r="B58" s="2"/>
      <c r="C58" s="14"/>
      <c r="D58" s="4"/>
      <c r="E58" s="46"/>
      <c r="F58" s="51"/>
      <c r="G58" s="5"/>
    </row>
    <row r="59" spans="1:7" ht="15" x14ac:dyDescent="0.25">
      <c r="A59" s="1"/>
      <c r="B59" s="2"/>
      <c r="C59" s="8" t="s">
        <v>109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1"/>
      <c r="B61" s="2"/>
      <c r="C61" s="14"/>
      <c r="D61" s="4"/>
      <c r="E61" s="46"/>
      <c r="F61" s="51"/>
      <c r="G61" s="5"/>
    </row>
    <row r="62" spans="1:7" ht="15" x14ac:dyDescent="0.25">
      <c r="A62" s="1"/>
      <c r="B62" s="2"/>
      <c r="C62" s="8" t="s">
        <v>110</v>
      </c>
      <c r="D62" s="9"/>
      <c r="E62" s="47"/>
      <c r="F62" s="52"/>
      <c r="G62" s="10"/>
    </row>
    <row r="63" spans="1:7" ht="15" x14ac:dyDescent="0.25">
      <c r="A63" s="6">
        <v>1</v>
      </c>
      <c r="B63" s="7"/>
      <c r="C63" s="11" t="s">
        <v>835</v>
      </c>
      <c r="D63" s="15" t="s">
        <v>724</v>
      </c>
      <c r="E63" s="46">
        <v>38625</v>
      </c>
      <c r="F63" s="51">
        <v>45.285417750000001</v>
      </c>
      <c r="G63" s="5">
        <v>8.0733660000000002E-3</v>
      </c>
    </row>
    <row r="64" spans="1:7" ht="15" x14ac:dyDescent="0.25">
      <c r="A64" s="6">
        <v>2</v>
      </c>
      <c r="B64" s="7"/>
      <c r="C64" s="11" t="s">
        <v>836</v>
      </c>
      <c r="D64" s="15" t="s">
        <v>724</v>
      </c>
      <c r="E64" s="46">
        <v>10500</v>
      </c>
      <c r="F64" s="51">
        <v>20.119448999999999</v>
      </c>
      <c r="G64" s="5">
        <v>3.5868430000000001E-3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65.404866749999997</v>
      </c>
      <c r="G65" s="13">
        <v>1.1660209000000001E-2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25.5" x14ac:dyDescent="0.25">
      <c r="A67" s="6"/>
      <c r="B67" s="7"/>
      <c r="C67" s="24" t="s">
        <v>111</v>
      </c>
      <c r="D67" s="25"/>
      <c r="E67" s="48"/>
      <c r="F67" s="53">
        <v>5269.3698582499992</v>
      </c>
      <c r="G67" s="13">
        <v>0.93940946399999992</v>
      </c>
    </row>
    <row r="68" spans="1:7" ht="15" x14ac:dyDescent="0.25">
      <c r="A68" s="1"/>
      <c r="B68" s="2"/>
      <c r="C68" s="11"/>
      <c r="D68" s="4"/>
      <c r="E68" s="46"/>
      <c r="F68" s="51"/>
      <c r="G68" s="5"/>
    </row>
    <row r="69" spans="1:7" ht="15" x14ac:dyDescent="0.25">
      <c r="A69" s="1"/>
      <c r="B69" s="2"/>
      <c r="C69" s="3" t="s">
        <v>112</v>
      </c>
      <c r="D69" s="4"/>
      <c r="E69" s="46"/>
      <c r="F69" s="51"/>
      <c r="G69" s="5"/>
    </row>
    <row r="70" spans="1:7" ht="25.5" x14ac:dyDescent="0.25">
      <c r="A70" s="1"/>
      <c r="B70" s="2"/>
      <c r="C70" s="8" t="s">
        <v>10</v>
      </c>
      <c r="D70" s="9"/>
      <c r="E70" s="47"/>
      <c r="F70" s="52"/>
      <c r="G70" s="10"/>
    </row>
    <row r="71" spans="1:7" ht="15" x14ac:dyDescent="0.25">
      <c r="A71" s="6"/>
      <c r="B71" s="7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1"/>
      <c r="G72" s="5"/>
    </row>
    <row r="73" spans="1:7" ht="15" x14ac:dyDescent="0.25">
      <c r="A73" s="1"/>
      <c r="B73" s="26"/>
      <c r="C73" s="8" t="s">
        <v>113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6"/>
      <c r="G75" s="27"/>
    </row>
    <row r="76" spans="1:7" ht="15" x14ac:dyDescent="0.25">
      <c r="A76" s="1"/>
      <c r="B76" s="2"/>
      <c r="C76" s="8" t="s">
        <v>114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25.5" x14ac:dyDescent="0.25">
      <c r="A79" s="1"/>
      <c r="B79" s="26"/>
      <c r="C79" s="8" t="s">
        <v>115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4"/>
      <c r="E81" s="46"/>
      <c r="F81" s="51"/>
      <c r="G81" s="5"/>
    </row>
    <row r="82" spans="1:7" ht="15" x14ac:dyDescent="0.25">
      <c r="A82" s="6"/>
      <c r="B82" s="7"/>
      <c r="C82" s="28" t="s">
        <v>116</v>
      </c>
      <c r="D82" s="25"/>
      <c r="E82" s="48"/>
      <c r="F82" s="53">
        <v>0</v>
      </c>
      <c r="G82" s="13">
        <v>0</v>
      </c>
    </row>
    <row r="83" spans="1:7" ht="15" x14ac:dyDescent="0.25">
      <c r="A83" s="6"/>
      <c r="B83" s="7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117</v>
      </c>
      <c r="D84" s="4"/>
      <c r="E84" s="46"/>
      <c r="F84" s="51"/>
      <c r="G84" s="5"/>
    </row>
    <row r="85" spans="1:7" ht="15" x14ac:dyDescent="0.25">
      <c r="A85" s="6"/>
      <c r="B85" s="7"/>
      <c r="C85" s="8" t="s">
        <v>118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25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1"/>
      <c r="G87" s="5"/>
    </row>
    <row r="88" spans="1:7" ht="15" x14ac:dyDescent="0.25">
      <c r="A88" s="6"/>
      <c r="B88" s="7"/>
      <c r="C88" s="8" t="s">
        <v>119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120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121</v>
      </c>
      <c r="D94" s="9"/>
      <c r="E94" s="47"/>
      <c r="F94" s="52"/>
      <c r="G94" s="10"/>
    </row>
    <row r="95" spans="1:7" ht="15" x14ac:dyDescent="0.25">
      <c r="A95" s="6">
        <v>1</v>
      </c>
      <c r="B95" s="7"/>
      <c r="C95" s="11" t="s">
        <v>840</v>
      </c>
      <c r="D95" s="15"/>
      <c r="E95" s="46"/>
      <c r="F95" s="51">
        <v>342.8368481</v>
      </c>
      <c r="G95" s="5">
        <v>6.1120055999999999E-2</v>
      </c>
    </row>
    <row r="96" spans="1:7" ht="15" x14ac:dyDescent="0.25">
      <c r="A96" s="6"/>
      <c r="B96" s="7"/>
      <c r="C96" s="8" t="s">
        <v>104</v>
      </c>
      <c r="D96" s="25"/>
      <c r="E96" s="48"/>
      <c r="F96" s="53">
        <v>342.8368481</v>
      </c>
      <c r="G96" s="13">
        <v>6.1120055999999999E-2</v>
      </c>
    </row>
    <row r="97" spans="1:7" ht="15" x14ac:dyDescent="0.25">
      <c r="A97" s="6"/>
      <c r="B97" s="7"/>
      <c r="C97" s="14"/>
      <c r="D97" s="7"/>
      <c r="E97" s="46"/>
      <c r="F97" s="51"/>
      <c r="G97" s="5"/>
    </row>
    <row r="98" spans="1:7" ht="25.5" x14ac:dyDescent="0.25">
      <c r="A98" s="6"/>
      <c r="B98" s="7"/>
      <c r="C98" s="24" t="s">
        <v>122</v>
      </c>
      <c r="D98" s="25"/>
      <c r="E98" s="48"/>
      <c r="F98" s="53">
        <v>342.8368481</v>
      </c>
      <c r="G98" s="13">
        <v>6.1120055999999999E-2</v>
      </c>
    </row>
    <row r="99" spans="1:7" ht="15" x14ac:dyDescent="0.25">
      <c r="A99" s="6"/>
      <c r="B99" s="7"/>
      <c r="C99" s="29"/>
      <c r="D99" s="7"/>
      <c r="E99" s="46"/>
      <c r="F99" s="51"/>
      <c r="G99" s="5"/>
    </row>
    <row r="100" spans="1:7" ht="15" x14ac:dyDescent="0.25">
      <c r="A100" s="1"/>
      <c r="B100" s="2"/>
      <c r="C100" s="3" t="s">
        <v>123</v>
      </c>
      <c r="D100" s="4"/>
      <c r="E100" s="46"/>
      <c r="F100" s="51"/>
      <c r="G100" s="5"/>
    </row>
    <row r="101" spans="1:7" ht="25.5" x14ac:dyDescent="0.25">
      <c r="A101" s="6"/>
      <c r="B101" s="7"/>
      <c r="C101" s="8" t="s">
        <v>124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15" x14ac:dyDescent="0.25">
      <c r="A104" s="1"/>
      <c r="B104" s="2"/>
      <c r="C104" s="3" t="s">
        <v>125</v>
      </c>
      <c r="D104" s="4"/>
      <c r="E104" s="46"/>
      <c r="F104" s="51"/>
      <c r="G104" s="5"/>
    </row>
    <row r="105" spans="1:7" ht="25.5" x14ac:dyDescent="0.25">
      <c r="A105" s="6"/>
      <c r="B105" s="7"/>
      <c r="C105" s="8" t="s">
        <v>126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25.5" x14ac:dyDescent="0.25">
      <c r="A108" s="6"/>
      <c r="B108" s="7"/>
      <c r="C108" s="8" t="s">
        <v>127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6"/>
      <c r="G110" s="27"/>
    </row>
    <row r="111" spans="1:7" ht="25.5" x14ac:dyDescent="0.25">
      <c r="A111" s="6"/>
      <c r="B111" s="7"/>
      <c r="C111" s="29" t="s">
        <v>128</v>
      </c>
      <c r="D111" s="7"/>
      <c r="E111" s="46"/>
      <c r="F111" s="137">
        <v>-2.9702144100000001</v>
      </c>
      <c r="G111" s="138">
        <v>-5.2341887746817526E-4</v>
      </c>
    </row>
    <row r="112" spans="1:7" ht="15" x14ac:dyDescent="0.25">
      <c r="A112" s="6"/>
      <c r="B112" s="7"/>
      <c r="C112" s="30" t="s">
        <v>129</v>
      </c>
      <c r="D112" s="12"/>
      <c r="E112" s="48"/>
      <c r="F112" s="53">
        <v>5609.2364919399997</v>
      </c>
      <c r="G112" s="13">
        <v>1</v>
      </c>
    </row>
    <row r="114" spans="2:6" ht="15" x14ac:dyDescent="0.25">
      <c r="B114" s="143"/>
      <c r="C114" s="143"/>
      <c r="D114" s="143"/>
      <c r="E114" s="143"/>
      <c r="F114" s="143"/>
    </row>
    <row r="115" spans="2:6" ht="15" x14ac:dyDescent="0.25">
      <c r="B115" s="143"/>
      <c r="C115" s="143"/>
      <c r="D115" s="143"/>
      <c r="E115" s="143"/>
      <c r="F115" s="143"/>
    </row>
    <row r="117" spans="2:6" ht="15" x14ac:dyDescent="0.25">
      <c r="B117" s="36" t="s">
        <v>131</v>
      </c>
      <c r="C117" s="37"/>
      <c r="D117" s="38"/>
    </row>
    <row r="118" spans="2:6" ht="15" x14ac:dyDescent="0.25">
      <c r="B118" s="39" t="s">
        <v>132</v>
      </c>
      <c r="C118" s="40"/>
      <c r="D118" s="62" t="s">
        <v>133</v>
      </c>
    </row>
    <row r="119" spans="2:6" ht="15" x14ac:dyDescent="0.25">
      <c r="B119" s="39" t="s">
        <v>134</v>
      </c>
      <c r="C119" s="40"/>
      <c r="D119" s="62" t="s">
        <v>133</v>
      </c>
    </row>
    <row r="120" spans="2:6" ht="15" x14ac:dyDescent="0.25">
      <c r="B120" s="41" t="s">
        <v>135</v>
      </c>
      <c r="C120" s="40"/>
      <c r="D120" s="42"/>
    </row>
    <row r="121" spans="2:6" ht="25.5" customHeight="1" x14ac:dyDescent="0.25">
      <c r="B121" s="42"/>
      <c r="C121" s="32" t="s">
        <v>136</v>
      </c>
      <c r="D121" s="33" t="s">
        <v>137</v>
      </c>
    </row>
    <row r="122" spans="2:6" ht="12.75" customHeight="1" x14ac:dyDescent="0.25">
      <c r="B122" s="57" t="s">
        <v>138</v>
      </c>
      <c r="C122" s="58" t="s">
        <v>139</v>
      </c>
      <c r="D122" s="58" t="s">
        <v>140</v>
      </c>
    </row>
    <row r="123" spans="2:6" ht="15" x14ac:dyDescent="0.25">
      <c r="B123" s="42" t="s">
        <v>141</v>
      </c>
      <c r="C123" s="43">
        <v>9.7355</v>
      </c>
      <c r="D123" s="43">
        <v>9.3894000000000002</v>
      </c>
    </row>
    <row r="124" spans="2:6" ht="15" x14ac:dyDescent="0.25">
      <c r="B124" s="42" t="s">
        <v>142</v>
      </c>
      <c r="C124" s="43">
        <v>9.7354000000000003</v>
      </c>
      <c r="D124" s="43">
        <v>9.3894000000000002</v>
      </c>
    </row>
    <row r="125" spans="2:6" ht="15" x14ac:dyDescent="0.25">
      <c r="B125" s="42" t="s">
        <v>143</v>
      </c>
      <c r="C125" s="43">
        <v>9.5066000000000006</v>
      </c>
      <c r="D125" s="43">
        <v>9.1641999999999992</v>
      </c>
    </row>
    <row r="126" spans="2:6" ht="15" x14ac:dyDescent="0.25">
      <c r="B126" s="42" t="s">
        <v>144</v>
      </c>
      <c r="C126" s="43">
        <v>9.5066000000000006</v>
      </c>
      <c r="D126" s="43">
        <v>9.1641999999999992</v>
      </c>
    </row>
    <row r="128" spans="2:6" ht="15" x14ac:dyDescent="0.25">
      <c r="B128" s="59" t="s">
        <v>145</v>
      </c>
      <c r="C128" s="44"/>
      <c r="D128" s="60" t="s">
        <v>133</v>
      </c>
    </row>
    <row r="129" spans="2:4" ht="24.75" customHeight="1" x14ac:dyDescent="0.25">
      <c r="B129" s="61"/>
      <c r="C129" s="61"/>
    </row>
    <row r="130" spans="2:4" ht="15" x14ac:dyDescent="0.25">
      <c r="B130" s="63"/>
      <c r="C130" s="65"/>
      <c r="D130"/>
    </row>
    <row r="132" spans="2:4" ht="15" x14ac:dyDescent="0.25">
      <c r="B132" s="41" t="s">
        <v>146</v>
      </c>
      <c r="C132" s="40"/>
      <c r="D132" s="64" t="s">
        <v>725</v>
      </c>
    </row>
    <row r="133" spans="2:4" ht="15" x14ac:dyDescent="0.25">
      <c r="B133" s="41" t="s">
        <v>147</v>
      </c>
      <c r="C133" s="40"/>
      <c r="D133" s="64" t="s">
        <v>133</v>
      </c>
    </row>
    <row r="134" spans="2:4" ht="15" x14ac:dyDescent="0.25">
      <c r="B134" s="41" t="s">
        <v>148</v>
      </c>
      <c r="C134" s="40"/>
      <c r="D134" s="45">
        <v>0.35575766502649675</v>
      </c>
    </row>
    <row r="135" spans="2:4" ht="15" x14ac:dyDescent="0.25">
      <c r="B135" s="41" t="s">
        <v>149</v>
      </c>
      <c r="C135" s="40"/>
      <c r="D135" s="45" t="s">
        <v>133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V13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726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46240</v>
      </c>
      <c r="F7" s="51">
        <v>202.11503999999999</v>
      </c>
      <c r="G7" s="5">
        <v>5.9741873000000001E-2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7412</v>
      </c>
      <c r="F8" s="51">
        <v>181.13075000000001</v>
      </c>
      <c r="G8" s="5">
        <v>5.3539262999999997E-2</v>
      </c>
    </row>
    <row r="9" spans="1:7" ht="15" x14ac:dyDescent="0.25">
      <c r="A9" s="6">
        <v>3</v>
      </c>
      <c r="B9" s="7" t="s">
        <v>493</v>
      </c>
      <c r="C9" s="11" t="s">
        <v>494</v>
      </c>
      <c r="D9" s="2" t="s">
        <v>208</v>
      </c>
      <c r="E9" s="46">
        <v>22452</v>
      </c>
      <c r="F9" s="51">
        <v>164.34863999999999</v>
      </c>
      <c r="G9" s="5">
        <v>4.8578747999999998E-2</v>
      </c>
    </row>
    <row r="10" spans="1:7" ht="15" x14ac:dyDescent="0.25">
      <c r="A10" s="6">
        <v>4</v>
      </c>
      <c r="B10" s="7" t="s">
        <v>47</v>
      </c>
      <c r="C10" s="11" t="s">
        <v>48</v>
      </c>
      <c r="D10" s="2" t="s">
        <v>16</v>
      </c>
      <c r="E10" s="46">
        <v>43981</v>
      </c>
      <c r="F10" s="51">
        <v>158.88136249999999</v>
      </c>
      <c r="G10" s="5">
        <v>4.6962710999999997E-2</v>
      </c>
    </row>
    <row r="11" spans="1:7" ht="25.5" x14ac:dyDescent="0.25">
      <c r="A11" s="6">
        <v>5</v>
      </c>
      <c r="B11" s="7" t="s">
        <v>11</v>
      </c>
      <c r="C11" s="11" t="s">
        <v>12</v>
      </c>
      <c r="D11" s="2" t="s">
        <v>13</v>
      </c>
      <c r="E11" s="46">
        <v>8724</v>
      </c>
      <c r="F11" s="51">
        <v>135.50116800000001</v>
      </c>
      <c r="G11" s="5">
        <v>4.0051911000000003E-2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9875</v>
      </c>
      <c r="F12" s="51">
        <v>123.74362499999999</v>
      </c>
      <c r="G12" s="5">
        <v>3.6576575E-2</v>
      </c>
    </row>
    <row r="13" spans="1:7" ht="25.5" x14ac:dyDescent="0.25">
      <c r="A13" s="6">
        <v>7</v>
      </c>
      <c r="B13" s="7" t="s">
        <v>395</v>
      </c>
      <c r="C13" s="11" t="s">
        <v>396</v>
      </c>
      <c r="D13" s="2" t="s">
        <v>44</v>
      </c>
      <c r="E13" s="46">
        <v>43543</v>
      </c>
      <c r="F13" s="51">
        <v>119.24250549999999</v>
      </c>
      <c r="G13" s="5">
        <v>3.5246118E-2</v>
      </c>
    </row>
    <row r="14" spans="1:7" ht="15" x14ac:dyDescent="0.25">
      <c r="A14" s="6">
        <v>8</v>
      </c>
      <c r="B14" s="7" t="s">
        <v>506</v>
      </c>
      <c r="C14" s="11" t="s">
        <v>507</v>
      </c>
      <c r="D14" s="2" t="s">
        <v>19</v>
      </c>
      <c r="E14" s="46">
        <v>11243</v>
      </c>
      <c r="F14" s="51">
        <v>102.772263</v>
      </c>
      <c r="G14" s="5">
        <v>3.0377786E-2</v>
      </c>
    </row>
    <row r="15" spans="1:7" ht="15" x14ac:dyDescent="0.25">
      <c r="A15" s="6">
        <v>9</v>
      </c>
      <c r="B15" s="7" t="s">
        <v>399</v>
      </c>
      <c r="C15" s="11" t="s">
        <v>400</v>
      </c>
      <c r="D15" s="2" t="s">
        <v>208</v>
      </c>
      <c r="E15" s="46">
        <v>14474</v>
      </c>
      <c r="F15" s="51">
        <v>102.273284</v>
      </c>
      <c r="G15" s="5">
        <v>3.0230296E-2</v>
      </c>
    </row>
    <row r="16" spans="1:7" ht="25.5" x14ac:dyDescent="0.25">
      <c r="A16" s="6">
        <v>10</v>
      </c>
      <c r="B16" s="7" t="s">
        <v>489</v>
      </c>
      <c r="C16" s="11" t="s">
        <v>490</v>
      </c>
      <c r="D16" s="2" t="s">
        <v>172</v>
      </c>
      <c r="E16" s="46">
        <v>4615</v>
      </c>
      <c r="F16" s="51">
        <v>101.165415</v>
      </c>
      <c r="G16" s="5">
        <v>2.9902827999999999E-2</v>
      </c>
    </row>
    <row r="17" spans="1:7" ht="15" x14ac:dyDescent="0.25">
      <c r="A17" s="6">
        <v>11</v>
      </c>
      <c r="B17" s="7" t="s">
        <v>332</v>
      </c>
      <c r="C17" s="11" t="s">
        <v>333</v>
      </c>
      <c r="D17" s="2" t="s">
        <v>153</v>
      </c>
      <c r="E17" s="46">
        <v>15000</v>
      </c>
      <c r="F17" s="51">
        <v>93.99</v>
      </c>
      <c r="G17" s="5">
        <v>2.7781894000000001E-2</v>
      </c>
    </row>
    <row r="18" spans="1:7" ht="15" x14ac:dyDescent="0.25">
      <c r="A18" s="6">
        <v>12</v>
      </c>
      <c r="B18" s="7" t="s">
        <v>387</v>
      </c>
      <c r="C18" s="11" t="s">
        <v>388</v>
      </c>
      <c r="D18" s="2" t="s">
        <v>16</v>
      </c>
      <c r="E18" s="46">
        <v>11538</v>
      </c>
      <c r="F18" s="51">
        <v>93.290498999999997</v>
      </c>
      <c r="G18" s="5">
        <v>2.7575133000000002E-2</v>
      </c>
    </row>
    <row r="19" spans="1:7" ht="25.5" x14ac:dyDescent="0.25">
      <c r="A19" s="6">
        <v>13</v>
      </c>
      <c r="B19" s="7" t="s">
        <v>419</v>
      </c>
      <c r="C19" s="11" t="s">
        <v>420</v>
      </c>
      <c r="D19" s="2" t="s">
        <v>44</v>
      </c>
      <c r="E19" s="46">
        <v>28855</v>
      </c>
      <c r="F19" s="51">
        <v>91.614625000000004</v>
      </c>
      <c r="G19" s="5">
        <v>2.7079771999999998E-2</v>
      </c>
    </row>
    <row r="20" spans="1:7" ht="25.5" x14ac:dyDescent="0.25">
      <c r="A20" s="6">
        <v>14</v>
      </c>
      <c r="B20" s="7" t="s">
        <v>313</v>
      </c>
      <c r="C20" s="11" t="s">
        <v>314</v>
      </c>
      <c r="D20" s="2" t="s">
        <v>44</v>
      </c>
      <c r="E20" s="46">
        <v>8495</v>
      </c>
      <c r="F20" s="51">
        <v>80.430660000000003</v>
      </c>
      <c r="G20" s="5">
        <v>2.3773977000000002E-2</v>
      </c>
    </row>
    <row r="21" spans="1:7" ht="25.5" x14ac:dyDescent="0.25">
      <c r="A21" s="6">
        <v>15</v>
      </c>
      <c r="B21" s="7" t="s">
        <v>393</v>
      </c>
      <c r="C21" s="11" t="s">
        <v>394</v>
      </c>
      <c r="D21" s="2" t="s">
        <v>172</v>
      </c>
      <c r="E21" s="46">
        <v>9520</v>
      </c>
      <c r="F21" s="51">
        <v>68.896240000000006</v>
      </c>
      <c r="G21" s="5">
        <v>2.0364592000000001E-2</v>
      </c>
    </row>
    <row r="22" spans="1:7" ht="25.5" x14ac:dyDescent="0.25">
      <c r="A22" s="6">
        <v>16</v>
      </c>
      <c r="B22" s="7" t="s">
        <v>151</v>
      </c>
      <c r="C22" s="11" t="s">
        <v>152</v>
      </c>
      <c r="D22" s="2" t="s">
        <v>153</v>
      </c>
      <c r="E22" s="46">
        <v>9588</v>
      </c>
      <c r="F22" s="51">
        <v>67.78716</v>
      </c>
      <c r="G22" s="5">
        <v>2.0036767E-2</v>
      </c>
    </row>
    <row r="23" spans="1:7" ht="25.5" x14ac:dyDescent="0.25">
      <c r="A23" s="6">
        <v>17</v>
      </c>
      <c r="B23" s="7" t="s">
        <v>523</v>
      </c>
      <c r="C23" s="11" t="s">
        <v>524</v>
      </c>
      <c r="D23" s="2" t="s">
        <v>41</v>
      </c>
      <c r="E23" s="46">
        <v>42519</v>
      </c>
      <c r="F23" s="51">
        <v>66.287120999999999</v>
      </c>
      <c r="G23" s="5">
        <v>1.9593380000000001E-2</v>
      </c>
    </row>
    <row r="24" spans="1:7" ht="25.5" x14ac:dyDescent="0.25">
      <c r="A24" s="6">
        <v>18</v>
      </c>
      <c r="B24" s="7" t="s">
        <v>290</v>
      </c>
      <c r="C24" s="11" t="s">
        <v>291</v>
      </c>
      <c r="D24" s="2" t="s">
        <v>238</v>
      </c>
      <c r="E24" s="46">
        <v>27732</v>
      </c>
      <c r="F24" s="51">
        <v>59.720861999999997</v>
      </c>
      <c r="G24" s="5">
        <v>1.7652502E-2</v>
      </c>
    </row>
    <row r="25" spans="1:7" ht="15" x14ac:dyDescent="0.25">
      <c r="A25" s="6">
        <v>19</v>
      </c>
      <c r="B25" s="7" t="s">
        <v>511</v>
      </c>
      <c r="C25" s="11" t="s">
        <v>512</v>
      </c>
      <c r="D25" s="2" t="s">
        <v>269</v>
      </c>
      <c r="E25" s="46">
        <v>5441</v>
      </c>
      <c r="F25" s="51">
        <v>57.6936435</v>
      </c>
      <c r="G25" s="5">
        <v>1.7053289999999999E-2</v>
      </c>
    </row>
    <row r="26" spans="1:7" ht="25.5" x14ac:dyDescent="0.25">
      <c r="A26" s="6">
        <v>20</v>
      </c>
      <c r="B26" s="7" t="s">
        <v>311</v>
      </c>
      <c r="C26" s="11" t="s">
        <v>312</v>
      </c>
      <c r="D26" s="2" t="s">
        <v>44</v>
      </c>
      <c r="E26" s="46">
        <v>21331</v>
      </c>
      <c r="F26" s="51">
        <v>57.529707000000002</v>
      </c>
      <c r="G26" s="5">
        <v>1.7004833E-2</v>
      </c>
    </row>
    <row r="27" spans="1:7" ht="15" x14ac:dyDescent="0.25">
      <c r="A27" s="6">
        <v>21</v>
      </c>
      <c r="B27" s="7" t="s">
        <v>415</v>
      </c>
      <c r="C27" s="11" t="s">
        <v>416</v>
      </c>
      <c r="D27" s="2" t="s">
        <v>223</v>
      </c>
      <c r="E27" s="46">
        <v>8597</v>
      </c>
      <c r="F27" s="51">
        <v>56.340439500000002</v>
      </c>
      <c r="G27" s="5">
        <v>1.6653305E-2</v>
      </c>
    </row>
    <row r="28" spans="1:7" ht="15" x14ac:dyDescent="0.25">
      <c r="A28" s="6">
        <v>22</v>
      </c>
      <c r="B28" s="7" t="s">
        <v>437</v>
      </c>
      <c r="C28" s="11" t="s">
        <v>438</v>
      </c>
      <c r="D28" s="2" t="s">
        <v>208</v>
      </c>
      <c r="E28" s="46">
        <v>2506</v>
      </c>
      <c r="F28" s="51">
        <v>55.813631999999998</v>
      </c>
      <c r="G28" s="5">
        <v>1.6497589E-2</v>
      </c>
    </row>
    <row r="29" spans="1:7" ht="25.5" x14ac:dyDescent="0.25">
      <c r="A29" s="6">
        <v>23</v>
      </c>
      <c r="B29" s="7" t="s">
        <v>513</v>
      </c>
      <c r="C29" s="11" t="s">
        <v>514</v>
      </c>
      <c r="D29" s="2" t="s">
        <v>44</v>
      </c>
      <c r="E29" s="46">
        <v>3035</v>
      </c>
      <c r="F29" s="51">
        <v>54.253660000000004</v>
      </c>
      <c r="G29" s="5">
        <v>1.6036486999999999E-2</v>
      </c>
    </row>
    <row r="30" spans="1:7" ht="25.5" x14ac:dyDescent="0.25">
      <c r="A30" s="6">
        <v>24</v>
      </c>
      <c r="B30" s="7" t="s">
        <v>75</v>
      </c>
      <c r="C30" s="11" t="s">
        <v>76</v>
      </c>
      <c r="D30" s="2" t="s">
        <v>22</v>
      </c>
      <c r="E30" s="46">
        <v>32000</v>
      </c>
      <c r="F30" s="51">
        <v>52.576000000000001</v>
      </c>
      <c r="G30" s="5">
        <v>1.5540599E-2</v>
      </c>
    </row>
    <row r="31" spans="1:7" ht="15" x14ac:dyDescent="0.25">
      <c r="A31" s="6">
        <v>25</v>
      </c>
      <c r="B31" s="7" t="s">
        <v>487</v>
      </c>
      <c r="C31" s="11" t="s">
        <v>488</v>
      </c>
      <c r="D31" s="2" t="s">
        <v>16</v>
      </c>
      <c r="E31" s="46">
        <v>3500</v>
      </c>
      <c r="F31" s="51">
        <v>51.698500000000003</v>
      </c>
      <c r="G31" s="5">
        <v>1.5281224E-2</v>
      </c>
    </row>
    <row r="32" spans="1:7" ht="15" x14ac:dyDescent="0.25">
      <c r="A32" s="6">
        <v>26</v>
      </c>
      <c r="B32" s="7" t="s">
        <v>508</v>
      </c>
      <c r="C32" s="11" t="s">
        <v>509</v>
      </c>
      <c r="D32" s="2" t="s">
        <v>510</v>
      </c>
      <c r="E32" s="46">
        <v>20057</v>
      </c>
      <c r="F32" s="51">
        <v>50.904665999999999</v>
      </c>
      <c r="G32" s="5">
        <v>1.504658E-2</v>
      </c>
    </row>
    <row r="33" spans="1:7" ht="25.5" x14ac:dyDescent="0.25">
      <c r="A33" s="6">
        <v>27</v>
      </c>
      <c r="B33" s="7" t="s">
        <v>515</v>
      </c>
      <c r="C33" s="11" t="s">
        <v>516</v>
      </c>
      <c r="D33" s="2" t="s">
        <v>44</v>
      </c>
      <c r="E33" s="46">
        <v>36397</v>
      </c>
      <c r="F33" s="51">
        <v>50.646425499999999</v>
      </c>
      <c r="G33" s="5">
        <v>1.4970248E-2</v>
      </c>
    </row>
    <row r="34" spans="1:7" ht="15" x14ac:dyDescent="0.25">
      <c r="A34" s="6">
        <v>28</v>
      </c>
      <c r="B34" s="7" t="s">
        <v>468</v>
      </c>
      <c r="C34" s="11" t="s">
        <v>469</v>
      </c>
      <c r="D34" s="2" t="s">
        <v>243</v>
      </c>
      <c r="E34" s="46">
        <v>29481</v>
      </c>
      <c r="F34" s="51">
        <v>49.704965999999999</v>
      </c>
      <c r="G34" s="5">
        <v>1.4691968E-2</v>
      </c>
    </row>
    <row r="35" spans="1:7" ht="15" x14ac:dyDescent="0.25">
      <c r="A35" s="6">
        <v>29</v>
      </c>
      <c r="B35" s="7" t="s">
        <v>521</v>
      </c>
      <c r="C35" s="11" t="s">
        <v>522</v>
      </c>
      <c r="D35" s="2" t="s">
        <v>16</v>
      </c>
      <c r="E35" s="46">
        <v>36831</v>
      </c>
      <c r="F35" s="51">
        <v>44.786496</v>
      </c>
      <c r="G35" s="5">
        <v>1.3238150000000001E-2</v>
      </c>
    </row>
    <row r="36" spans="1:7" ht="15" x14ac:dyDescent="0.25">
      <c r="A36" s="6">
        <v>30</v>
      </c>
      <c r="B36" s="7" t="s">
        <v>296</v>
      </c>
      <c r="C36" s="11" t="s">
        <v>297</v>
      </c>
      <c r="D36" s="2" t="s">
        <v>16</v>
      </c>
      <c r="E36" s="46">
        <v>39866</v>
      </c>
      <c r="F36" s="51">
        <v>43.214744000000003</v>
      </c>
      <c r="G36" s="5">
        <v>1.2773566E-2</v>
      </c>
    </row>
    <row r="37" spans="1:7" ht="15" x14ac:dyDescent="0.25">
      <c r="A37" s="6">
        <v>31</v>
      </c>
      <c r="B37" s="7" t="s">
        <v>327</v>
      </c>
      <c r="C37" s="11" t="s">
        <v>328</v>
      </c>
      <c r="D37" s="2" t="s">
        <v>329</v>
      </c>
      <c r="E37" s="46">
        <v>7000</v>
      </c>
      <c r="F37" s="51">
        <v>40.494999999999997</v>
      </c>
      <c r="G37" s="5">
        <v>1.1969654E-2</v>
      </c>
    </row>
    <row r="38" spans="1:7" ht="25.5" x14ac:dyDescent="0.25">
      <c r="A38" s="6">
        <v>32</v>
      </c>
      <c r="B38" s="7" t="s">
        <v>49</v>
      </c>
      <c r="C38" s="11" t="s">
        <v>50</v>
      </c>
      <c r="D38" s="2" t="s">
        <v>13</v>
      </c>
      <c r="E38" s="46">
        <v>41310</v>
      </c>
      <c r="F38" s="51">
        <v>40.256594999999997</v>
      </c>
      <c r="G38" s="5">
        <v>1.1899186000000001E-2</v>
      </c>
    </row>
    <row r="39" spans="1:7" ht="15" x14ac:dyDescent="0.25">
      <c r="A39" s="6">
        <v>33</v>
      </c>
      <c r="B39" s="7" t="s">
        <v>519</v>
      </c>
      <c r="C39" s="11" t="s">
        <v>520</v>
      </c>
      <c r="D39" s="2" t="s">
        <v>208</v>
      </c>
      <c r="E39" s="46">
        <v>3520</v>
      </c>
      <c r="F39" s="51">
        <v>37.475679999999997</v>
      </c>
      <c r="G39" s="5">
        <v>1.1077193000000001E-2</v>
      </c>
    </row>
    <row r="40" spans="1:7" ht="25.5" x14ac:dyDescent="0.25">
      <c r="A40" s="6">
        <v>34</v>
      </c>
      <c r="B40" s="7" t="s">
        <v>300</v>
      </c>
      <c r="C40" s="11" t="s">
        <v>301</v>
      </c>
      <c r="D40" s="2" t="s">
        <v>22</v>
      </c>
      <c r="E40" s="46">
        <v>4608</v>
      </c>
      <c r="F40" s="51">
        <v>35.207424000000003</v>
      </c>
      <c r="G40" s="5">
        <v>1.0406734000000001E-2</v>
      </c>
    </row>
    <row r="41" spans="1:7" ht="15" x14ac:dyDescent="0.25">
      <c r="A41" s="6">
        <v>35</v>
      </c>
      <c r="B41" s="7" t="s">
        <v>444</v>
      </c>
      <c r="C41" s="11" t="s">
        <v>445</v>
      </c>
      <c r="D41" s="2" t="s">
        <v>329</v>
      </c>
      <c r="E41" s="46">
        <v>15000</v>
      </c>
      <c r="F41" s="51">
        <v>34.4925</v>
      </c>
      <c r="G41" s="5">
        <v>1.0195414E-2</v>
      </c>
    </row>
    <row r="42" spans="1:7" ht="25.5" x14ac:dyDescent="0.25">
      <c r="A42" s="6">
        <v>36</v>
      </c>
      <c r="B42" s="7" t="s">
        <v>517</v>
      </c>
      <c r="C42" s="11" t="s">
        <v>518</v>
      </c>
      <c r="D42" s="2" t="s">
        <v>44</v>
      </c>
      <c r="E42" s="46">
        <v>3042</v>
      </c>
      <c r="F42" s="51">
        <v>34.304634</v>
      </c>
      <c r="G42" s="5">
        <v>1.0139884E-2</v>
      </c>
    </row>
    <row r="43" spans="1:7" ht="25.5" x14ac:dyDescent="0.25">
      <c r="A43" s="6">
        <v>37</v>
      </c>
      <c r="B43" s="7" t="s">
        <v>448</v>
      </c>
      <c r="C43" s="11" t="s">
        <v>449</v>
      </c>
      <c r="D43" s="2" t="s">
        <v>81</v>
      </c>
      <c r="E43" s="46">
        <v>10872</v>
      </c>
      <c r="F43" s="51">
        <v>33.828228000000003</v>
      </c>
      <c r="G43" s="5">
        <v>9.9990659999999992E-3</v>
      </c>
    </row>
    <row r="44" spans="1:7" ht="15" x14ac:dyDescent="0.25">
      <c r="A44" s="6">
        <v>38</v>
      </c>
      <c r="B44" s="7" t="s">
        <v>529</v>
      </c>
      <c r="C44" s="11" t="s">
        <v>530</v>
      </c>
      <c r="D44" s="2" t="s">
        <v>306</v>
      </c>
      <c r="E44" s="46">
        <v>13719</v>
      </c>
      <c r="F44" s="51">
        <v>33.625269000000003</v>
      </c>
      <c r="G44" s="5">
        <v>9.9390750000000003E-3</v>
      </c>
    </row>
    <row r="45" spans="1:7" ht="25.5" x14ac:dyDescent="0.25">
      <c r="A45" s="6">
        <v>39</v>
      </c>
      <c r="B45" s="7" t="s">
        <v>161</v>
      </c>
      <c r="C45" s="11" t="s">
        <v>162</v>
      </c>
      <c r="D45" s="2" t="s">
        <v>163</v>
      </c>
      <c r="E45" s="46">
        <v>21153</v>
      </c>
      <c r="F45" s="51">
        <v>33.178480499999999</v>
      </c>
      <c r="G45" s="5">
        <v>9.8070120000000004E-3</v>
      </c>
    </row>
    <row r="46" spans="1:7" ht="25.5" x14ac:dyDescent="0.25">
      <c r="A46" s="6">
        <v>40</v>
      </c>
      <c r="B46" s="7" t="s">
        <v>96</v>
      </c>
      <c r="C46" s="11" t="s">
        <v>97</v>
      </c>
      <c r="D46" s="2" t="s">
        <v>32</v>
      </c>
      <c r="E46" s="46">
        <v>42165</v>
      </c>
      <c r="F46" s="51">
        <v>30.843697500000001</v>
      </c>
      <c r="G46" s="5">
        <v>9.1168880000000001E-3</v>
      </c>
    </row>
    <row r="47" spans="1:7" ht="25.5" x14ac:dyDescent="0.25">
      <c r="A47" s="6">
        <v>41</v>
      </c>
      <c r="B47" s="7" t="s">
        <v>292</v>
      </c>
      <c r="C47" s="11" t="s">
        <v>293</v>
      </c>
      <c r="D47" s="2" t="s">
        <v>163</v>
      </c>
      <c r="E47" s="46">
        <v>2048</v>
      </c>
      <c r="F47" s="51">
        <v>27.836416</v>
      </c>
      <c r="G47" s="5">
        <v>8.2279859999999996E-3</v>
      </c>
    </row>
    <row r="48" spans="1:7" ht="15" x14ac:dyDescent="0.25">
      <c r="A48" s="6">
        <v>42</v>
      </c>
      <c r="B48" s="7" t="s">
        <v>500</v>
      </c>
      <c r="C48" s="11" t="s">
        <v>501</v>
      </c>
      <c r="D48" s="2" t="s">
        <v>223</v>
      </c>
      <c r="E48" s="46">
        <v>406</v>
      </c>
      <c r="F48" s="51">
        <v>26.530678999999999</v>
      </c>
      <c r="G48" s="5">
        <v>7.8420309999999993E-3</v>
      </c>
    </row>
    <row r="49" spans="1:7" ht="25.5" x14ac:dyDescent="0.25">
      <c r="A49" s="6">
        <v>43</v>
      </c>
      <c r="B49" s="7" t="s">
        <v>525</v>
      </c>
      <c r="C49" s="11" t="s">
        <v>526</v>
      </c>
      <c r="D49" s="2" t="s">
        <v>41</v>
      </c>
      <c r="E49" s="46">
        <v>6238</v>
      </c>
      <c r="F49" s="51">
        <v>24.481031000000002</v>
      </c>
      <c r="G49" s="5">
        <v>7.2361889999999996E-3</v>
      </c>
    </row>
    <row r="50" spans="1:7" ht="15" x14ac:dyDescent="0.25">
      <c r="A50" s="6">
        <v>44</v>
      </c>
      <c r="B50" s="7" t="s">
        <v>58</v>
      </c>
      <c r="C50" s="11" t="s">
        <v>59</v>
      </c>
      <c r="D50" s="2" t="s">
        <v>60</v>
      </c>
      <c r="E50" s="46">
        <v>16441</v>
      </c>
      <c r="F50" s="51">
        <v>23.354440499999999</v>
      </c>
      <c r="G50" s="5">
        <v>6.9031869999999999E-3</v>
      </c>
    </row>
    <row r="51" spans="1:7" ht="25.5" x14ac:dyDescent="0.25">
      <c r="A51" s="6">
        <v>45</v>
      </c>
      <c r="B51" s="7" t="s">
        <v>272</v>
      </c>
      <c r="C51" s="11" t="s">
        <v>273</v>
      </c>
      <c r="D51" s="2" t="s">
        <v>22</v>
      </c>
      <c r="E51" s="46">
        <v>3850</v>
      </c>
      <c r="F51" s="51">
        <v>17.794699999999999</v>
      </c>
      <c r="G51" s="5">
        <v>5.2598200000000001E-3</v>
      </c>
    </row>
    <row r="52" spans="1:7" ht="25.5" x14ac:dyDescent="0.25">
      <c r="A52" s="6">
        <v>46</v>
      </c>
      <c r="B52" s="7" t="s">
        <v>527</v>
      </c>
      <c r="C52" s="11" t="s">
        <v>528</v>
      </c>
      <c r="D52" s="2" t="s">
        <v>44</v>
      </c>
      <c r="E52" s="46">
        <v>2000</v>
      </c>
      <c r="F52" s="51">
        <v>16.617000000000001</v>
      </c>
      <c r="G52" s="5">
        <v>4.911711E-3</v>
      </c>
    </row>
    <row r="53" spans="1:7" ht="15" x14ac:dyDescent="0.25">
      <c r="A53" s="1"/>
      <c r="B53" s="2"/>
      <c r="C53" s="8" t="s">
        <v>104</v>
      </c>
      <c r="D53" s="12"/>
      <c r="E53" s="48"/>
      <c r="F53" s="53">
        <v>3128.6758739999991</v>
      </c>
      <c r="G53" s="13">
        <v>0.92478499500000011</v>
      </c>
    </row>
    <row r="54" spans="1:7" ht="15" x14ac:dyDescent="0.25">
      <c r="A54" s="6"/>
      <c r="B54" s="7"/>
      <c r="C54" s="14"/>
      <c r="D54" s="15"/>
      <c r="E54" s="46"/>
      <c r="F54" s="51"/>
      <c r="G54" s="5"/>
    </row>
    <row r="55" spans="1:7" ht="15" x14ac:dyDescent="0.25">
      <c r="A55" s="1"/>
      <c r="B55" s="2"/>
      <c r="C55" s="8" t="s">
        <v>105</v>
      </c>
      <c r="D55" s="9"/>
      <c r="E55" s="47"/>
      <c r="F55" s="52"/>
      <c r="G55" s="10"/>
    </row>
    <row r="56" spans="1:7" ht="15" x14ac:dyDescent="0.25">
      <c r="A56" s="1"/>
      <c r="B56" s="2"/>
      <c r="C56" s="8" t="s">
        <v>104</v>
      </c>
      <c r="D56" s="12"/>
      <c r="E56" s="48"/>
      <c r="F56" s="53">
        <v>0</v>
      </c>
      <c r="G56" s="13">
        <v>0</v>
      </c>
    </row>
    <row r="57" spans="1:7" ht="15" x14ac:dyDescent="0.25">
      <c r="A57" s="6"/>
      <c r="B57" s="7"/>
      <c r="C57" s="14"/>
      <c r="D57" s="15"/>
      <c r="E57" s="46"/>
      <c r="F57" s="51"/>
      <c r="G57" s="5"/>
    </row>
    <row r="58" spans="1:7" ht="15" x14ac:dyDescent="0.25">
      <c r="A58" s="16"/>
      <c r="B58" s="17"/>
      <c r="C58" s="8" t="s">
        <v>106</v>
      </c>
      <c r="D58" s="9"/>
      <c r="E58" s="47"/>
      <c r="F58" s="52"/>
      <c r="G58" s="10"/>
    </row>
    <row r="59" spans="1:7" ht="15" x14ac:dyDescent="0.25">
      <c r="A59" s="18"/>
      <c r="B59" s="19"/>
      <c r="C59" s="8" t="s">
        <v>104</v>
      </c>
      <c r="D59" s="20"/>
      <c r="E59" s="49"/>
      <c r="F59" s="54">
        <v>0</v>
      </c>
      <c r="G59" s="21">
        <v>0</v>
      </c>
    </row>
    <row r="60" spans="1:7" ht="15" x14ac:dyDescent="0.25">
      <c r="A60" s="18"/>
      <c r="B60" s="19"/>
      <c r="C60" s="14"/>
      <c r="D60" s="22"/>
      <c r="E60" s="50"/>
      <c r="F60" s="55"/>
      <c r="G60" s="23"/>
    </row>
    <row r="61" spans="1:7" ht="15" x14ac:dyDescent="0.25">
      <c r="A61" s="1"/>
      <c r="B61" s="2"/>
      <c r="C61" s="8" t="s">
        <v>108</v>
      </c>
      <c r="D61" s="9"/>
      <c r="E61" s="47"/>
      <c r="F61" s="52"/>
      <c r="G61" s="10"/>
    </row>
    <row r="62" spans="1:7" ht="15" x14ac:dyDescent="0.25">
      <c r="A62" s="1"/>
      <c r="B62" s="2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1"/>
      <c r="B63" s="2"/>
      <c r="C63" s="14"/>
      <c r="D63" s="4"/>
      <c r="E63" s="46"/>
      <c r="F63" s="51"/>
      <c r="G63" s="5"/>
    </row>
    <row r="64" spans="1:7" ht="15" x14ac:dyDescent="0.25">
      <c r="A64" s="1"/>
      <c r="B64" s="2"/>
      <c r="C64" s="8" t="s">
        <v>109</v>
      </c>
      <c r="D64" s="9"/>
      <c r="E64" s="47"/>
      <c r="F64" s="52"/>
      <c r="G64" s="10"/>
    </row>
    <row r="65" spans="1:7" ht="15" x14ac:dyDescent="0.25">
      <c r="A65" s="1"/>
      <c r="B65" s="2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15" x14ac:dyDescent="0.25">
      <c r="A67" s="1"/>
      <c r="B67" s="2"/>
      <c r="C67" s="8" t="s">
        <v>110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1"/>
      <c r="B69" s="2"/>
      <c r="C69" s="14"/>
      <c r="D69" s="4"/>
      <c r="E69" s="46"/>
      <c r="F69" s="51"/>
      <c r="G69" s="5"/>
    </row>
    <row r="70" spans="1:7" ht="25.5" x14ac:dyDescent="0.25">
      <c r="A70" s="6"/>
      <c r="B70" s="7"/>
      <c r="C70" s="24" t="s">
        <v>111</v>
      </c>
      <c r="D70" s="25"/>
      <c r="E70" s="48"/>
      <c r="F70" s="53">
        <v>3128.6758739999991</v>
      </c>
      <c r="G70" s="13">
        <v>0.92478499500000011</v>
      </c>
    </row>
    <row r="71" spans="1:7" ht="15" x14ac:dyDescent="0.25">
      <c r="A71" s="1"/>
      <c r="B71" s="2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112</v>
      </c>
      <c r="D72" s="4"/>
      <c r="E72" s="46"/>
      <c r="F72" s="51"/>
      <c r="G72" s="5"/>
    </row>
    <row r="73" spans="1:7" ht="25.5" x14ac:dyDescent="0.25">
      <c r="A73" s="1"/>
      <c r="B73" s="2"/>
      <c r="C73" s="8" t="s">
        <v>10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1"/>
      <c r="G75" s="5"/>
    </row>
    <row r="76" spans="1:7" ht="15" x14ac:dyDescent="0.25">
      <c r="A76" s="1"/>
      <c r="B76" s="26"/>
      <c r="C76" s="8" t="s">
        <v>113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4"/>
      <c r="E78" s="46"/>
      <c r="F78" s="56"/>
      <c r="G78" s="27"/>
    </row>
    <row r="79" spans="1:7" ht="15" x14ac:dyDescent="0.25">
      <c r="A79" s="1"/>
      <c r="B79" s="2"/>
      <c r="C79" s="8" t="s">
        <v>114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1"/>
      <c r="B82" s="26"/>
      <c r="C82" s="8" t="s">
        <v>115</v>
      </c>
      <c r="D82" s="9"/>
      <c r="E82" s="47"/>
      <c r="F82" s="52"/>
      <c r="G82" s="10"/>
    </row>
    <row r="83" spans="1:7" ht="15" x14ac:dyDescent="0.25">
      <c r="A83" s="6"/>
      <c r="B83" s="7"/>
      <c r="C83" s="8" t="s">
        <v>104</v>
      </c>
      <c r="D83" s="12"/>
      <c r="E83" s="48"/>
      <c r="F83" s="53">
        <v>0</v>
      </c>
      <c r="G83" s="13">
        <v>0</v>
      </c>
    </row>
    <row r="84" spans="1:7" ht="15" x14ac:dyDescent="0.25">
      <c r="A84" s="6"/>
      <c r="B84" s="7"/>
      <c r="C84" s="14"/>
      <c r="D84" s="4"/>
      <c r="E84" s="46"/>
      <c r="F84" s="51"/>
      <c r="G84" s="5"/>
    </row>
    <row r="85" spans="1:7" ht="15" x14ac:dyDescent="0.25">
      <c r="A85" s="6"/>
      <c r="B85" s="7"/>
      <c r="C85" s="28" t="s">
        <v>116</v>
      </c>
      <c r="D85" s="25"/>
      <c r="E85" s="48"/>
      <c r="F85" s="53">
        <v>0</v>
      </c>
      <c r="G85" s="13">
        <v>0</v>
      </c>
    </row>
    <row r="86" spans="1:7" ht="15" x14ac:dyDescent="0.25">
      <c r="A86" s="6"/>
      <c r="B86" s="7"/>
      <c r="C86" s="11"/>
      <c r="D86" s="4"/>
      <c r="E86" s="46"/>
      <c r="F86" s="51"/>
      <c r="G86" s="5"/>
    </row>
    <row r="87" spans="1:7" ht="15" x14ac:dyDescent="0.25">
      <c r="A87" s="1"/>
      <c r="B87" s="2"/>
      <c r="C87" s="3" t="s">
        <v>117</v>
      </c>
      <c r="D87" s="4"/>
      <c r="E87" s="46"/>
      <c r="F87" s="51"/>
      <c r="G87" s="5"/>
    </row>
    <row r="88" spans="1:7" ht="15" x14ac:dyDescent="0.25">
      <c r="A88" s="6"/>
      <c r="B88" s="7"/>
      <c r="C88" s="8" t="s">
        <v>118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119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120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15" x14ac:dyDescent="0.25">
      <c r="A97" s="6"/>
      <c r="B97" s="7"/>
      <c r="C97" s="8" t="s">
        <v>121</v>
      </c>
      <c r="D97" s="9"/>
      <c r="E97" s="47"/>
      <c r="F97" s="52"/>
      <c r="G97" s="10"/>
    </row>
    <row r="98" spans="1:7" ht="15" x14ac:dyDescent="0.25">
      <c r="A98" s="6">
        <v>1</v>
      </c>
      <c r="B98" s="7"/>
      <c r="C98" s="11" t="s">
        <v>840</v>
      </c>
      <c r="D98" s="15"/>
      <c r="E98" s="46"/>
      <c r="F98" s="51">
        <v>250.88060830000001</v>
      </c>
      <c r="G98" s="5">
        <v>7.4156169999999993E-2</v>
      </c>
    </row>
    <row r="99" spans="1:7" ht="15" x14ac:dyDescent="0.25">
      <c r="A99" s="6"/>
      <c r="B99" s="7"/>
      <c r="C99" s="8" t="s">
        <v>104</v>
      </c>
      <c r="D99" s="25"/>
      <c r="E99" s="48"/>
      <c r="F99" s="53">
        <v>250.88060830000001</v>
      </c>
      <c r="G99" s="13">
        <v>7.4156169999999993E-2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25.5" x14ac:dyDescent="0.25">
      <c r="A101" s="6"/>
      <c r="B101" s="7"/>
      <c r="C101" s="24" t="s">
        <v>122</v>
      </c>
      <c r="D101" s="25"/>
      <c r="E101" s="48"/>
      <c r="F101" s="53">
        <v>250.88060830000001</v>
      </c>
      <c r="G101" s="13">
        <v>7.4156169999999993E-2</v>
      </c>
    </row>
    <row r="102" spans="1:7" ht="15" x14ac:dyDescent="0.25">
      <c r="A102" s="6"/>
      <c r="B102" s="7"/>
      <c r="C102" s="29"/>
      <c r="D102" s="7"/>
      <c r="E102" s="46"/>
      <c r="F102" s="51"/>
      <c r="G102" s="5"/>
    </row>
    <row r="103" spans="1:7" ht="15" x14ac:dyDescent="0.25">
      <c r="A103" s="1"/>
      <c r="B103" s="2"/>
      <c r="C103" s="3" t="s">
        <v>123</v>
      </c>
      <c r="D103" s="4"/>
      <c r="E103" s="46"/>
      <c r="F103" s="51"/>
      <c r="G103" s="5"/>
    </row>
    <row r="104" spans="1:7" ht="25.5" x14ac:dyDescent="0.25">
      <c r="A104" s="6"/>
      <c r="B104" s="7"/>
      <c r="C104" s="8" t="s">
        <v>124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1"/>
      <c r="B107" s="2"/>
      <c r="C107" s="3" t="s">
        <v>125</v>
      </c>
      <c r="D107" s="4"/>
      <c r="E107" s="46"/>
      <c r="F107" s="51"/>
      <c r="G107" s="5"/>
    </row>
    <row r="108" spans="1:7" ht="25.5" x14ac:dyDescent="0.25">
      <c r="A108" s="6"/>
      <c r="B108" s="7"/>
      <c r="C108" s="8" t="s">
        <v>126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25.5" x14ac:dyDescent="0.25">
      <c r="A111" s="6"/>
      <c r="B111" s="7"/>
      <c r="C111" s="8" t="s">
        <v>127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6"/>
      <c r="G113" s="27"/>
    </row>
    <row r="114" spans="1:7" ht="25.5" x14ac:dyDescent="0.25">
      <c r="A114" s="6"/>
      <c r="B114" s="7"/>
      <c r="C114" s="29" t="s">
        <v>128</v>
      </c>
      <c r="D114" s="7"/>
      <c r="E114" s="46"/>
      <c r="F114" s="56">
        <v>3.5821969199999999</v>
      </c>
      <c r="G114" s="27">
        <v>1.0588380000000001E-3</v>
      </c>
    </row>
    <row r="115" spans="1:7" ht="15" x14ac:dyDescent="0.25">
      <c r="A115" s="6"/>
      <c r="B115" s="7"/>
      <c r="C115" s="30" t="s">
        <v>129</v>
      </c>
      <c r="D115" s="12"/>
      <c r="E115" s="48"/>
      <c r="F115" s="53">
        <v>3383.1386792199996</v>
      </c>
      <c r="G115" s="13">
        <v>1.000000003</v>
      </c>
    </row>
    <row r="117" spans="1:7" ht="15" x14ac:dyDescent="0.25">
      <c r="B117" s="143"/>
      <c r="C117" s="143"/>
      <c r="D117" s="143"/>
      <c r="E117" s="143"/>
      <c r="F117" s="143"/>
    </row>
    <row r="118" spans="1:7" ht="15" x14ac:dyDescent="0.25">
      <c r="B118" s="143"/>
      <c r="C118" s="143"/>
      <c r="D118" s="143"/>
      <c r="E118" s="143"/>
      <c r="F118" s="143"/>
    </row>
    <row r="120" spans="1:7" ht="15" x14ac:dyDescent="0.25">
      <c r="B120" s="36" t="s">
        <v>131</v>
      </c>
      <c r="C120" s="37"/>
      <c r="D120" s="38"/>
    </row>
    <row r="121" spans="1:7" ht="15" x14ac:dyDescent="0.25">
      <c r="B121" s="39" t="s">
        <v>132</v>
      </c>
      <c r="C121" s="40"/>
      <c r="D121" s="62" t="s">
        <v>133</v>
      </c>
    </row>
    <row r="122" spans="1:7" ht="15" x14ac:dyDescent="0.25">
      <c r="B122" s="39" t="s">
        <v>134</v>
      </c>
      <c r="C122" s="40"/>
      <c r="D122" s="62" t="s">
        <v>133</v>
      </c>
    </row>
    <row r="123" spans="1:7" ht="15" x14ac:dyDescent="0.25">
      <c r="B123" s="41" t="s">
        <v>135</v>
      </c>
      <c r="C123" s="40"/>
      <c r="D123" s="42"/>
    </row>
    <row r="124" spans="1:7" ht="25.5" customHeight="1" x14ac:dyDescent="0.25">
      <c r="B124" s="42"/>
      <c r="C124" s="32" t="s">
        <v>136</v>
      </c>
      <c r="D124" s="33" t="s">
        <v>137</v>
      </c>
    </row>
    <row r="125" spans="1:7" ht="12.75" customHeight="1" x14ac:dyDescent="0.25">
      <c r="B125" s="57" t="s">
        <v>138</v>
      </c>
      <c r="C125" s="58" t="s">
        <v>139</v>
      </c>
      <c r="D125" s="58" t="s">
        <v>140</v>
      </c>
    </row>
    <row r="126" spans="1:7" ht="15" x14ac:dyDescent="0.25">
      <c r="B126" s="42" t="s">
        <v>141</v>
      </c>
      <c r="C126" s="43">
        <v>16.638500000000001</v>
      </c>
      <c r="D126" s="43">
        <v>16.4498</v>
      </c>
    </row>
    <row r="127" spans="1:7" ht="15" x14ac:dyDescent="0.25">
      <c r="B127" s="42" t="s">
        <v>142</v>
      </c>
      <c r="C127" s="43">
        <v>13.2159</v>
      </c>
      <c r="D127" s="43">
        <v>13.066000000000001</v>
      </c>
    </row>
    <row r="128" spans="1:7" ht="15" x14ac:dyDescent="0.25">
      <c r="B128" s="42" t="s">
        <v>143</v>
      </c>
      <c r="C128" s="43">
        <v>16.3246</v>
      </c>
      <c r="D128" s="43">
        <v>16.1327</v>
      </c>
    </row>
    <row r="129" spans="2:4" ht="15" x14ac:dyDescent="0.25">
      <c r="B129" s="42" t="s">
        <v>144</v>
      </c>
      <c r="C129" s="43">
        <v>12.922700000000001</v>
      </c>
      <c r="D129" s="43">
        <v>12.770799999999999</v>
      </c>
    </row>
    <row r="131" spans="2:4" ht="15" x14ac:dyDescent="0.25">
      <c r="B131" s="59" t="s">
        <v>145</v>
      </c>
      <c r="C131" s="44"/>
      <c r="D131" s="60" t="s">
        <v>133</v>
      </c>
    </row>
    <row r="132" spans="2:4" ht="24.75" customHeight="1" x14ac:dyDescent="0.25">
      <c r="B132" s="61"/>
      <c r="C132" s="61"/>
    </row>
    <row r="133" spans="2:4" ht="15" x14ac:dyDescent="0.25">
      <c r="B133" s="63"/>
      <c r="C133" s="65"/>
      <c r="D133"/>
    </row>
    <row r="135" spans="2:4" ht="15" x14ac:dyDescent="0.25">
      <c r="B135" s="41" t="s">
        <v>146</v>
      </c>
      <c r="C135" s="40"/>
      <c r="D135" s="64" t="s">
        <v>133</v>
      </c>
    </row>
    <row r="136" spans="2:4" ht="15" x14ac:dyDescent="0.25">
      <c r="B136" s="41" t="s">
        <v>147</v>
      </c>
      <c r="C136" s="40"/>
      <c r="D136" s="64" t="s">
        <v>133</v>
      </c>
    </row>
    <row r="137" spans="2:4" ht="15" x14ac:dyDescent="0.25">
      <c r="B137" s="41" t="s">
        <v>148</v>
      </c>
      <c r="C137" s="40"/>
      <c r="D137" s="45">
        <v>0.30092863298201278</v>
      </c>
    </row>
    <row r="138" spans="2:4" ht="15" x14ac:dyDescent="0.25">
      <c r="B138" s="41" t="s">
        <v>149</v>
      </c>
      <c r="C138" s="40"/>
      <c r="D138" s="45" t="s">
        <v>133</v>
      </c>
    </row>
  </sheetData>
  <mergeCells count="5">
    <mergeCell ref="A1:G1"/>
    <mergeCell ref="A2:G2"/>
    <mergeCell ref="A3:G3"/>
    <mergeCell ref="B117:F117"/>
    <mergeCell ref="B118:F118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V139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727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49713</v>
      </c>
      <c r="F7" s="51">
        <v>217.295523</v>
      </c>
      <c r="G7" s="5">
        <v>5.9769695999999997E-2</v>
      </c>
    </row>
    <row r="8" spans="1:7" ht="15" x14ac:dyDescent="0.25">
      <c r="A8" s="6">
        <v>2</v>
      </c>
      <c r="B8" s="7" t="s">
        <v>35</v>
      </c>
      <c r="C8" s="11" t="s">
        <v>36</v>
      </c>
      <c r="D8" s="2" t="s">
        <v>16</v>
      </c>
      <c r="E8" s="46">
        <v>7960</v>
      </c>
      <c r="F8" s="51">
        <v>194.52250000000001</v>
      </c>
      <c r="G8" s="5">
        <v>5.3505707999999999E-2</v>
      </c>
    </row>
    <row r="9" spans="1:7" ht="15" x14ac:dyDescent="0.25">
      <c r="A9" s="6">
        <v>3</v>
      </c>
      <c r="B9" s="7" t="s">
        <v>493</v>
      </c>
      <c r="C9" s="11" t="s">
        <v>494</v>
      </c>
      <c r="D9" s="2" t="s">
        <v>208</v>
      </c>
      <c r="E9" s="46">
        <v>24015</v>
      </c>
      <c r="F9" s="51">
        <v>175.78980000000001</v>
      </c>
      <c r="G9" s="5">
        <v>4.8353057999999997E-2</v>
      </c>
    </row>
    <row r="10" spans="1:7" ht="15" x14ac:dyDescent="0.25">
      <c r="A10" s="6">
        <v>4</v>
      </c>
      <c r="B10" s="7" t="s">
        <v>47</v>
      </c>
      <c r="C10" s="11" t="s">
        <v>48</v>
      </c>
      <c r="D10" s="2" t="s">
        <v>16</v>
      </c>
      <c r="E10" s="46">
        <v>47254</v>
      </c>
      <c r="F10" s="51">
        <v>170.70507499999999</v>
      </c>
      <c r="G10" s="5">
        <v>4.6954443999999998E-2</v>
      </c>
    </row>
    <row r="11" spans="1:7" ht="25.5" x14ac:dyDescent="0.25">
      <c r="A11" s="6">
        <v>5</v>
      </c>
      <c r="B11" s="7" t="s">
        <v>11</v>
      </c>
      <c r="C11" s="11" t="s">
        <v>12</v>
      </c>
      <c r="D11" s="2" t="s">
        <v>13</v>
      </c>
      <c r="E11" s="46">
        <v>9365</v>
      </c>
      <c r="F11" s="51">
        <v>145.45717999999999</v>
      </c>
      <c r="G11" s="5">
        <v>4.0009713000000002E-2</v>
      </c>
    </row>
    <row r="12" spans="1:7" ht="25.5" x14ac:dyDescent="0.25">
      <c r="A12" s="6">
        <v>6</v>
      </c>
      <c r="B12" s="7" t="s">
        <v>39</v>
      </c>
      <c r="C12" s="11" t="s">
        <v>40</v>
      </c>
      <c r="D12" s="2" t="s">
        <v>41</v>
      </c>
      <c r="E12" s="46">
        <v>10614</v>
      </c>
      <c r="F12" s="51">
        <v>133.00403399999999</v>
      </c>
      <c r="G12" s="5">
        <v>3.6584327999999999E-2</v>
      </c>
    </row>
    <row r="13" spans="1:7" ht="25.5" x14ac:dyDescent="0.25">
      <c r="A13" s="6">
        <v>7</v>
      </c>
      <c r="B13" s="7" t="s">
        <v>395</v>
      </c>
      <c r="C13" s="11" t="s">
        <v>396</v>
      </c>
      <c r="D13" s="2" t="s">
        <v>44</v>
      </c>
      <c r="E13" s="46">
        <v>46735</v>
      </c>
      <c r="F13" s="51">
        <v>127.98379749999999</v>
      </c>
      <c r="G13" s="5">
        <v>3.5203453000000003E-2</v>
      </c>
    </row>
    <row r="14" spans="1:7" ht="15" x14ac:dyDescent="0.25">
      <c r="A14" s="6">
        <v>8</v>
      </c>
      <c r="B14" s="7" t="s">
        <v>506</v>
      </c>
      <c r="C14" s="11" t="s">
        <v>507</v>
      </c>
      <c r="D14" s="2" t="s">
        <v>19</v>
      </c>
      <c r="E14" s="46">
        <v>12090</v>
      </c>
      <c r="F14" s="51">
        <v>110.51469</v>
      </c>
      <c r="G14" s="5">
        <v>3.0398369000000001E-2</v>
      </c>
    </row>
    <row r="15" spans="1:7" ht="15" x14ac:dyDescent="0.25">
      <c r="A15" s="6">
        <v>9</v>
      </c>
      <c r="B15" s="7" t="s">
        <v>399</v>
      </c>
      <c r="C15" s="11" t="s">
        <v>400</v>
      </c>
      <c r="D15" s="2" t="s">
        <v>208</v>
      </c>
      <c r="E15" s="46">
        <v>15558</v>
      </c>
      <c r="F15" s="51">
        <v>109.932828</v>
      </c>
      <c r="G15" s="5">
        <v>3.0238320999999999E-2</v>
      </c>
    </row>
    <row r="16" spans="1:7" ht="25.5" x14ac:dyDescent="0.25">
      <c r="A16" s="6">
        <v>10</v>
      </c>
      <c r="B16" s="7" t="s">
        <v>489</v>
      </c>
      <c r="C16" s="11" t="s">
        <v>490</v>
      </c>
      <c r="D16" s="2" t="s">
        <v>172</v>
      </c>
      <c r="E16" s="46">
        <v>4946</v>
      </c>
      <c r="F16" s="51">
        <v>108.421266</v>
      </c>
      <c r="G16" s="5">
        <v>2.9822548000000001E-2</v>
      </c>
    </row>
    <row r="17" spans="1:7" ht="15" x14ac:dyDescent="0.25">
      <c r="A17" s="6">
        <v>11</v>
      </c>
      <c r="B17" s="7" t="s">
        <v>387</v>
      </c>
      <c r="C17" s="11" t="s">
        <v>388</v>
      </c>
      <c r="D17" s="2" t="s">
        <v>16</v>
      </c>
      <c r="E17" s="46">
        <v>12324</v>
      </c>
      <c r="F17" s="51">
        <v>99.645702</v>
      </c>
      <c r="G17" s="5">
        <v>2.7408726000000001E-2</v>
      </c>
    </row>
    <row r="18" spans="1:7" ht="25.5" x14ac:dyDescent="0.25">
      <c r="A18" s="6">
        <v>12</v>
      </c>
      <c r="B18" s="7" t="s">
        <v>419</v>
      </c>
      <c r="C18" s="11" t="s">
        <v>420</v>
      </c>
      <c r="D18" s="2" t="s">
        <v>44</v>
      </c>
      <c r="E18" s="46">
        <v>30868</v>
      </c>
      <c r="F18" s="51">
        <v>98.005899999999997</v>
      </c>
      <c r="G18" s="5">
        <v>2.6957678999999998E-2</v>
      </c>
    </row>
    <row r="19" spans="1:7" ht="25.5" x14ac:dyDescent="0.25">
      <c r="A19" s="6">
        <v>13</v>
      </c>
      <c r="B19" s="7" t="s">
        <v>313</v>
      </c>
      <c r="C19" s="11" t="s">
        <v>314</v>
      </c>
      <c r="D19" s="2" t="s">
        <v>44</v>
      </c>
      <c r="E19" s="46">
        <v>9691</v>
      </c>
      <c r="F19" s="51">
        <v>91.754388000000006</v>
      </c>
      <c r="G19" s="5">
        <v>2.5238126999999999E-2</v>
      </c>
    </row>
    <row r="20" spans="1:7" ht="25.5" x14ac:dyDescent="0.25">
      <c r="A20" s="6">
        <v>14</v>
      </c>
      <c r="B20" s="7" t="s">
        <v>66</v>
      </c>
      <c r="C20" s="11" t="s">
        <v>67</v>
      </c>
      <c r="D20" s="2" t="s">
        <v>13</v>
      </c>
      <c r="E20" s="46">
        <v>60000</v>
      </c>
      <c r="F20" s="51">
        <v>84.39</v>
      </c>
      <c r="G20" s="5">
        <v>2.3212465000000002E-2</v>
      </c>
    </row>
    <row r="21" spans="1:7" ht="25.5" x14ac:dyDescent="0.25">
      <c r="A21" s="6">
        <v>15</v>
      </c>
      <c r="B21" s="7" t="s">
        <v>393</v>
      </c>
      <c r="C21" s="11" t="s">
        <v>394</v>
      </c>
      <c r="D21" s="2" t="s">
        <v>172</v>
      </c>
      <c r="E21" s="46">
        <v>10223</v>
      </c>
      <c r="F21" s="51">
        <v>73.983851000000001</v>
      </c>
      <c r="G21" s="5">
        <v>2.0350131E-2</v>
      </c>
    </row>
    <row r="22" spans="1:7" ht="25.5" x14ac:dyDescent="0.25">
      <c r="A22" s="6">
        <v>16</v>
      </c>
      <c r="B22" s="7" t="s">
        <v>151</v>
      </c>
      <c r="C22" s="11" t="s">
        <v>152</v>
      </c>
      <c r="D22" s="2" t="s">
        <v>153</v>
      </c>
      <c r="E22" s="46">
        <v>10232</v>
      </c>
      <c r="F22" s="51">
        <v>72.340239999999994</v>
      </c>
      <c r="G22" s="5">
        <v>1.9898036000000001E-2</v>
      </c>
    </row>
    <row r="23" spans="1:7" ht="25.5" x14ac:dyDescent="0.25">
      <c r="A23" s="6">
        <v>17</v>
      </c>
      <c r="B23" s="7" t="s">
        <v>523</v>
      </c>
      <c r="C23" s="11" t="s">
        <v>524</v>
      </c>
      <c r="D23" s="2" t="s">
        <v>41</v>
      </c>
      <c r="E23" s="46">
        <v>45240</v>
      </c>
      <c r="F23" s="51">
        <v>70.529160000000005</v>
      </c>
      <c r="G23" s="5">
        <v>1.9399876999999999E-2</v>
      </c>
    </row>
    <row r="24" spans="1:7" ht="25.5" x14ac:dyDescent="0.25">
      <c r="A24" s="6">
        <v>18</v>
      </c>
      <c r="B24" s="7" t="s">
        <v>290</v>
      </c>
      <c r="C24" s="11" t="s">
        <v>291</v>
      </c>
      <c r="D24" s="2" t="s">
        <v>238</v>
      </c>
      <c r="E24" s="46">
        <v>29761</v>
      </c>
      <c r="F24" s="51">
        <v>64.090313499999993</v>
      </c>
      <c r="G24" s="5">
        <v>1.7628797000000002E-2</v>
      </c>
    </row>
    <row r="25" spans="1:7" ht="15" x14ac:dyDescent="0.25">
      <c r="A25" s="6">
        <v>19</v>
      </c>
      <c r="B25" s="7" t="s">
        <v>487</v>
      </c>
      <c r="C25" s="11" t="s">
        <v>488</v>
      </c>
      <c r="D25" s="2" t="s">
        <v>16</v>
      </c>
      <c r="E25" s="46">
        <v>4300</v>
      </c>
      <c r="F25" s="51">
        <v>63.515300000000003</v>
      </c>
      <c r="G25" s="5">
        <v>1.7470632E-2</v>
      </c>
    </row>
    <row r="26" spans="1:7" ht="15" x14ac:dyDescent="0.25">
      <c r="A26" s="6">
        <v>20</v>
      </c>
      <c r="B26" s="7" t="s">
        <v>511</v>
      </c>
      <c r="C26" s="11" t="s">
        <v>512</v>
      </c>
      <c r="D26" s="2" t="s">
        <v>269</v>
      </c>
      <c r="E26" s="46">
        <v>5821</v>
      </c>
      <c r="F26" s="51">
        <v>61.722973500000002</v>
      </c>
      <c r="G26" s="5">
        <v>1.6977631999999999E-2</v>
      </c>
    </row>
    <row r="27" spans="1:7" ht="25.5" x14ac:dyDescent="0.25">
      <c r="A27" s="6">
        <v>21</v>
      </c>
      <c r="B27" s="7" t="s">
        <v>311</v>
      </c>
      <c r="C27" s="11" t="s">
        <v>312</v>
      </c>
      <c r="D27" s="2" t="s">
        <v>44</v>
      </c>
      <c r="E27" s="46">
        <v>22795</v>
      </c>
      <c r="F27" s="51">
        <v>61.478115000000003</v>
      </c>
      <c r="G27" s="5">
        <v>1.6910280999999999E-2</v>
      </c>
    </row>
    <row r="28" spans="1:7" ht="15" x14ac:dyDescent="0.25">
      <c r="A28" s="6">
        <v>22</v>
      </c>
      <c r="B28" s="7" t="s">
        <v>415</v>
      </c>
      <c r="C28" s="11" t="s">
        <v>416</v>
      </c>
      <c r="D28" s="2" t="s">
        <v>223</v>
      </c>
      <c r="E28" s="46">
        <v>9230</v>
      </c>
      <c r="F28" s="51">
        <v>60.488804999999999</v>
      </c>
      <c r="G28" s="5">
        <v>1.6638159E-2</v>
      </c>
    </row>
    <row r="29" spans="1:7" ht="15" x14ac:dyDescent="0.25">
      <c r="A29" s="6">
        <v>23</v>
      </c>
      <c r="B29" s="7" t="s">
        <v>437</v>
      </c>
      <c r="C29" s="11" t="s">
        <v>438</v>
      </c>
      <c r="D29" s="2" t="s">
        <v>208</v>
      </c>
      <c r="E29" s="46">
        <v>2684</v>
      </c>
      <c r="F29" s="51">
        <v>59.778047999999998</v>
      </c>
      <c r="G29" s="5">
        <v>1.6442656999999999E-2</v>
      </c>
    </row>
    <row r="30" spans="1:7" ht="25.5" x14ac:dyDescent="0.25">
      <c r="A30" s="6">
        <v>24</v>
      </c>
      <c r="B30" s="7" t="s">
        <v>513</v>
      </c>
      <c r="C30" s="11" t="s">
        <v>514</v>
      </c>
      <c r="D30" s="2" t="s">
        <v>44</v>
      </c>
      <c r="E30" s="46">
        <v>3250</v>
      </c>
      <c r="F30" s="51">
        <v>58.097000000000001</v>
      </c>
      <c r="G30" s="5">
        <v>1.5980265E-2</v>
      </c>
    </row>
    <row r="31" spans="1:7" ht="25.5" x14ac:dyDescent="0.25">
      <c r="A31" s="6">
        <v>25</v>
      </c>
      <c r="B31" s="7" t="s">
        <v>75</v>
      </c>
      <c r="C31" s="11" t="s">
        <v>76</v>
      </c>
      <c r="D31" s="2" t="s">
        <v>22</v>
      </c>
      <c r="E31" s="46">
        <v>34500</v>
      </c>
      <c r="F31" s="51">
        <v>56.683500000000002</v>
      </c>
      <c r="G31" s="5">
        <v>1.5591465000000001E-2</v>
      </c>
    </row>
    <row r="32" spans="1:7" ht="15" x14ac:dyDescent="0.25">
      <c r="A32" s="6">
        <v>26</v>
      </c>
      <c r="B32" s="7" t="s">
        <v>508</v>
      </c>
      <c r="C32" s="11" t="s">
        <v>509</v>
      </c>
      <c r="D32" s="2" t="s">
        <v>510</v>
      </c>
      <c r="E32" s="46">
        <v>21486</v>
      </c>
      <c r="F32" s="51">
        <v>54.531467999999997</v>
      </c>
      <c r="G32" s="5">
        <v>1.4999523000000001E-2</v>
      </c>
    </row>
    <row r="33" spans="1:7" ht="25.5" x14ac:dyDescent="0.25">
      <c r="A33" s="6">
        <v>27</v>
      </c>
      <c r="B33" s="7" t="s">
        <v>515</v>
      </c>
      <c r="C33" s="11" t="s">
        <v>516</v>
      </c>
      <c r="D33" s="2" t="s">
        <v>44</v>
      </c>
      <c r="E33" s="46">
        <v>38994</v>
      </c>
      <c r="F33" s="51">
        <v>54.260151</v>
      </c>
      <c r="G33" s="5">
        <v>1.4924893999999999E-2</v>
      </c>
    </row>
    <row r="34" spans="1:7" ht="15" x14ac:dyDescent="0.25">
      <c r="A34" s="6">
        <v>28</v>
      </c>
      <c r="B34" s="7" t="s">
        <v>468</v>
      </c>
      <c r="C34" s="11" t="s">
        <v>469</v>
      </c>
      <c r="D34" s="2" t="s">
        <v>243</v>
      </c>
      <c r="E34" s="46">
        <v>31526</v>
      </c>
      <c r="F34" s="51">
        <v>53.152836000000001</v>
      </c>
      <c r="G34" s="5">
        <v>1.4620314000000001E-2</v>
      </c>
    </row>
    <row r="35" spans="1:7" ht="15" x14ac:dyDescent="0.25">
      <c r="A35" s="6">
        <v>29</v>
      </c>
      <c r="B35" s="7" t="s">
        <v>332</v>
      </c>
      <c r="C35" s="11" t="s">
        <v>333</v>
      </c>
      <c r="D35" s="2" t="s">
        <v>153</v>
      </c>
      <c r="E35" s="46">
        <v>8277</v>
      </c>
      <c r="F35" s="51">
        <v>51.863681999999997</v>
      </c>
      <c r="G35" s="5">
        <v>1.4265717000000001E-2</v>
      </c>
    </row>
    <row r="36" spans="1:7" ht="15" x14ac:dyDescent="0.25">
      <c r="A36" s="6">
        <v>30</v>
      </c>
      <c r="B36" s="7" t="s">
        <v>521</v>
      </c>
      <c r="C36" s="11" t="s">
        <v>522</v>
      </c>
      <c r="D36" s="2" t="s">
        <v>16</v>
      </c>
      <c r="E36" s="46">
        <v>39445</v>
      </c>
      <c r="F36" s="51">
        <v>47.965119999999999</v>
      </c>
      <c r="G36" s="5">
        <v>1.3193372E-2</v>
      </c>
    </row>
    <row r="37" spans="1:7" ht="15" x14ac:dyDescent="0.25">
      <c r="A37" s="6">
        <v>31</v>
      </c>
      <c r="B37" s="7" t="s">
        <v>296</v>
      </c>
      <c r="C37" s="11" t="s">
        <v>297</v>
      </c>
      <c r="D37" s="2" t="s">
        <v>16</v>
      </c>
      <c r="E37" s="46">
        <v>42769</v>
      </c>
      <c r="F37" s="51">
        <v>46.361595999999999</v>
      </c>
      <c r="G37" s="5">
        <v>1.2752304000000001E-2</v>
      </c>
    </row>
    <row r="38" spans="1:7" ht="25.5" x14ac:dyDescent="0.25">
      <c r="A38" s="6">
        <v>32</v>
      </c>
      <c r="B38" s="7" t="s">
        <v>49</v>
      </c>
      <c r="C38" s="11" t="s">
        <v>50</v>
      </c>
      <c r="D38" s="2" t="s">
        <v>13</v>
      </c>
      <c r="E38" s="46">
        <v>44785</v>
      </c>
      <c r="F38" s="51">
        <v>43.642982500000002</v>
      </c>
      <c r="G38" s="5">
        <v>1.2004516999999999E-2</v>
      </c>
    </row>
    <row r="39" spans="1:7" ht="15" x14ac:dyDescent="0.25">
      <c r="A39" s="6">
        <v>33</v>
      </c>
      <c r="B39" s="7" t="s">
        <v>327</v>
      </c>
      <c r="C39" s="11" t="s">
        <v>328</v>
      </c>
      <c r="D39" s="2" t="s">
        <v>329</v>
      </c>
      <c r="E39" s="46">
        <v>7500</v>
      </c>
      <c r="F39" s="51">
        <v>43.387500000000003</v>
      </c>
      <c r="G39" s="5">
        <v>1.1934244E-2</v>
      </c>
    </row>
    <row r="40" spans="1:7" ht="15" x14ac:dyDescent="0.25">
      <c r="A40" s="6">
        <v>34</v>
      </c>
      <c r="B40" s="7" t="s">
        <v>519</v>
      </c>
      <c r="C40" s="11" t="s">
        <v>520</v>
      </c>
      <c r="D40" s="2" t="s">
        <v>208</v>
      </c>
      <c r="E40" s="46">
        <v>3808</v>
      </c>
      <c r="F40" s="51">
        <v>40.541871999999998</v>
      </c>
      <c r="G40" s="5">
        <v>1.115152E-2</v>
      </c>
    </row>
    <row r="41" spans="1:7" ht="25.5" x14ac:dyDescent="0.25">
      <c r="A41" s="6">
        <v>35</v>
      </c>
      <c r="B41" s="7" t="s">
        <v>300</v>
      </c>
      <c r="C41" s="11" t="s">
        <v>301</v>
      </c>
      <c r="D41" s="2" t="s">
        <v>22</v>
      </c>
      <c r="E41" s="46">
        <v>4931</v>
      </c>
      <c r="F41" s="51">
        <v>37.6753055</v>
      </c>
      <c r="G41" s="5">
        <v>1.0363037E-2</v>
      </c>
    </row>
    <row r="42" spans="1:7" ht="15" x14ac:dyDescent="0.25">
      <c r="A42" s="6">
        <v>36</v>
      </c>
      <c r="B42" s="7" t="s">
        <v>444</v>
      </c>
      <c r="C42" s="11" t="s">
        <v>445</v>
      </c>
      <c r="D42" s="2" t="s">
        <v>329</v>
      </c>
      <c r="E42" s="46">
        <v>16000</v>
      </c>
      <c r="F42" s="51">
        <v>36.792000000000002</v>
      </c>
      <c r="G42" s="5">
        <v>1.0120074E-2</v>
      </c>
    </row>
    <row r="43" spans="1:7" ht="25.5" x14ac:dyDescent="0.25">
      <c r="A43" s="6">
        <v>37</v>
      </c>
      <c r="B43" s="7" t="s">
        <v>517</v>
      </c>
      <c r="C43" s="11" t="s">
        <v>518</v>
      </c>
      <c r="D43" s="2" t="s">
        <v>44</v>
      </c>
      <c r="E43" s="46">
        <v>3260</v>
      </c>
      <c r="F43" s="51">
        <v>36.763019999999997</v>
      </c>
      <c r="G43" s="5">
        <v>1.0112102E-2</v>
      </c>
    </row>
    <row r="44" spans="1:7" ht="25.5" x14ac:dyDescent="0.25">
      <c r="A44" s="6">
        <v>38</v>
      </c>
      <c r="B44" s="7" t="s">
        <v>448</v>
      </c>
      <c r="C44" s="11" t="s">
        <v>449</v>
      </c>
      <c r="D44" s="2" t="s">
        <v>81</v>
      </c>
      <c r="E44" s="46">
        <v>11658</v>
      </c>
      <c r="F44" s="51">
        <v>36.273867000000003</v>
      </c>
      <c r="G44" s="5">
        <v>9.9775550000000008E-3</v>
      </c>
    </row>
    <row r="45" spans="1:7" ht="15" x14ac:dyDescent="0.25">
      <c r="A45" s="6">
        <v>39</v>
      </c>
      <c r="B45" s="7" t="s">
        <v>529</v>
      </c>
      <c r="C45" s="11" t="s">
        <v>530</v>
      </c>
      <c r="D45" s="2" t="s">
        <v>306</v>
      </c>
      <c r="E45" s="46">
        <v>14711</v>
      </c>
      <c r="F45" s="51">
        <v>36.056660999999998</v>
      </c>
      <c r="G45" s="5">
        <v>9.9178100000000009E-3</v>
      </c>
    </row>
    <row r="46" spans="1:7" ht="25.5" x14ac:dyDescent="0.25">
      <c r="A46" s="6">
        <v>40</v>
      </c>
      <c r="B46" s="7" t="s">
        <v>161</v>
      </c>
      <c r="C46" s="11" t="s">
        <v>162</v>
      </c>
      <c r="D46" s="2" t="s">
        <v>163</v>
      </c>
      <c r="E46" s="46">
        <v>22000</v>
      </c>
      <c r="F46" s="51">
        <v>34.506999999999998</v>
      </c>
      <c r="G46" s="5">
        <v>9.4915569999999994E-3</v>
      </c>
    </row>
    <row r="47" spans="1:7" ht="25.5" x14ac:dyDescent="0.25">
      <c r="A47" s="6">
        <v>41</v>
      </c>
      <c r="B47" s="7" t="s">
        <v>96</v>
      </c>
      <c r="C47" s="11" t="s">
        <v>97</v>
      </c>
      <c r="D47" s="2" t="s">
        <v>32</v>
      </c>
      <c r="E47" s="46">
        <v>45279</v>
      </c>
      <c r="F47" s="51">
        <v>33.121588500000001</v>
      </c>
      <c r="G47" s="5">
        <v>9.1104840000000003E-3</v>
      </c>
    </row>
    <row r="48" spans="1:7" ht="25.5" x14ac:dyDescent="0.25">
      <c r="A48" s="6">
        <v>42</v>
      </c>
      <c r="B48" s="7" t="s">
        <v>292</v>
      </c>
      <c r="C48" s="11" t="s">
        <v>293</v>
      </c>
      <c r="D48" s="2" t="s">
        <v>163</v>
      </c>
      <c r="E48" s="46">
        <v>2192</v>
      </c>
      <c r="F48" s="51">
        <v>29.793664</v>
      </c>
      <c r="G48" s="5">
        <v>8.1950990000000008E-3</v>
      </c>
    </row>
    <row r="49" spans="1:7" ht="15" x14ac:dyDescent="0.25">
      <c r="A49" s="6">
        <v>43</v>
      </c>
      <c r="B49" s="7" t="s">
        <v>500</v>
      </c>
      <c r="C49" s="11" t="s">
        <v>501</v>
      </c>
      <c r="D49" s="2" t="s">
        <v>223</v>
      </c>
      <c r="E49" s="46">
        <v>440</v>
      </c>
      <c r="F49" s="51">
        <v>28.752459999999999</v>
      </c>
      <c r="G49" s="5">
        <v>7.9087029999999996E-3</v>
      </c>
    </row>
    <row r="50" spans="1:7" ht="25.5" x14ac:dyDescent="0.25">
      <c r="A50" s="6">
        <v>44</v>
      </c>
      <c r="B50" s="7" t="s">
        <v>525</v>
      </c>
      <c r="C50" s="11" t="s">
        <v>526</v>
      </c>
      <c r="D50" s="2" t="s">
        <v>41</v>
      </c>
      <c r="E50" s="46">
        <v>6705</v>
      </c>
      <c r="F50" s="51">
        <v>26.313772499999999</v>
      </c>
      <c r="G50" s="5">
        <v>7.2379130000000003E-3</v>
      </c>
    </row>
    <row r="51" spans="1:7" ht="15" x14ac:dyDescent="0.25">
      <c r="A51" s="6">
        <v>45</v>
      </c>
      <c r="B51" s="7" t="s">
        <v>58</v>
      </c>
      <c r="C51" s="11" t="s">
        <v>59</v>
      </c>
      <c r="D51" s="2" t="s">
        <v>60</v>
      </c>
      <c r="E51" s="46">
        <v>17767</v>
      </c>
      <c r="F51" s="51">
        <v>25.238023500000001</v>
      </c>
      <c r="G51" s="5">
        <v>6.9420159999999996E-3</v>
      </c>
    </row>
    <row r="52" spans="1:7" ht="25.5" x14ac:dyDescent="0.25">
      <c r="A52" s="6">
        <v>46</v>
      </c>
      <c r="B52" s="7" t="s">
        <v>272</v>
      </c>
      <c r="C52" s="11" t="s">
        <v>273</v>
      </c>
      <c r="D52" s="2" t="s">
        <v>22</v>
      </c>
      <c r="E52" s="46">
        <v>4100</v>
      </c>
      <c r="F52" s="51">
        <v>18.950199999999999</v>
      </c>
      <c r="G52" s="5">
        <v>5.2124759999999997E-3</v>
      </c>
    </row>
    <row r="53" spans="1:7" ht="25.5" x14ac:dyDescent="0.25">
      <c r="A53" s="6">
        <v>47</v>
      </c>
      <c r="B53" s="7" t="s">
        <v>527</v>
      </c>
      <c r="C53" s="11" t="s">
        <v>528</v>
      </c>
      <c r="D53" s="2" t="s">
        <v>44</v>
      </c>
      <c r="E53" s="46">
        <v>2000</v>
      </c>
      <c r="F53" s="51">
        <v>16.617000000000001</v>
      </c>
      <c r="G53" s="5">
        <v>4.5707020000000003E-3</v>
      </c>
    </row>
    <row r="54" spans="1:7" ht="15" x14ac:dyDescent="0.25">
      <c r="A54" s="1"/>
      <c r="B54" s="2"/>
      <c r="C54" s="8" t="s">
        <v>104</v>
      </c>
      <c r="D54" s="12"/>
      <c r="E54" s="48"/>
      <c r="F54" s="53">
        <v>3402.6917590000012</v>
      </c>
      <c r="G54" s="13">
        <v>0.93595050000000013</v>
      </c>
    </row>
    <row r="55" spans="1:7" ht="15" x14ac:dyDescent="0.25">
      <c r="A55" s="6"/>
      <c r="B55" s="7"/>
      <c r="C55" s="14"/>
      <c r="D55" s="15"/>
      <c r="E55" s="46"/>
      <c r="F55" s="51"/>
      <c r="G55" s="5"/>
    </row>
    <row r="56" spans="1:7" ht="15" x14ac:dyDescent="0.25">
      <c r="A56" s="1"/>
      <c r="B56" s="2"/>
      <c r="C56" s="8" t="s">
        <v>105</v>
      </c>
      <c r="D56" s="9"/>
      <c r="E56" s="47"/>
      <c r="F56" s="52"/>
      <c r="G56" s="10"/>
    </row>
    <row r="57" spans="1:7" ht="15" x14ac:dyDescent="0.25">
      <c r="A57" s="1"/>
      <c r="B57" s="2"/>
      <c r="C57" s="8" t="s">
        <v>104</v>
      </c>
      <c r="D57" s="12"/>
      <c r="E57" s="48"/>
      <c r="F57" s="53">
        <v>0</v>
      </c>
      <c r="G57" s="13">
        <v>0</v>
      </c>
    </row>
    <row r="58" spans="1:7" ht="15" x14ac:dyDescent="0.25">
      <c r="A58" s="6"/>
      <c r="B58" s="7"/>
      <c r="C58" s="14"/>
      <c r="D58" s="15"/>
      <c r="E58" s="46"/>
      <c r="F58" s="51"/>
      <c r="G58" s="5"/>
    </row>
    <row r="59" spans="1:7" ht="15" x14ac:dyDescent="0.25">
      <c r="A59" s="16"/>
      <c r="B59" s="17"/>
      <c r="C59" s="8" t="s">
        <v>106</v>
      </c>
      <c r="D59" s="9"/>
      <c r="E59" s="47"/>
      <c r="F59" s="52"/>
      <c r="G59" s="10"/>
    </row>
    <row r="60" spans="1:7" ht="15" x14ac:dyDescent="0.25">
      <c r="A60" s="18"/>
      <c r="B60" s="19"/>
      <c r="C60" s="8" t="s">
        <v>104</v>
      </c>
      <c r="D60" s="20"/>
      <c r="E60" s="49"/>
      <c r="F60" s="54">
        <v>0</v>
      </c>
      <c r="G60" s="21">
        <v>0</v>
      </c>
    </row>
    <row r="61" spans="1:7" ht="15" x14ac:dyDescent="0.25">
      <c r="A61" s="18"/>
      <c r="B61" s="19"/>
      <c r="C61" s="14"/>
      <c r="D61" s="22"/>
      <c r="E61" s="50"/>
      <c r="F61" s="55"/>
      <c r="G61" s="23"/>
    </row>
    <row r="62" spans="1:7" ht="15" x14ac:dyDescent="0.25">
      <c r="A62" s="1"/>
      <c r="B62" s="2"/>
      <c r="C62" s="8" t="s">
        <v>108</v>
      </c>
      <c r="D62" s="9"/>
      <c r="E62" s="47"/>
      <c r="F62" s="52"/>
      <c r="G62" s="10"/>
    </row>
    <row r="63" spans="1:7" ht="15" x14ac:dyDescent="0.25">
      <c r="A63" s="1"/>
      <c r="B63" s="2"/>
      <c r="C63" s="8" t="s">
        <v>104</v>
      </c>
      <c r="D63" s="12"/>
      <c r="E63" s="48"/>
      <c r="F63" s="53">
        <v>0</v>
      </c>
      <c r="G63" s="13">
        <v>0</v>
      </c>
    </row>
    <row r="64" spans="1:7" ht="15" x14ac:dyDescent="0.25">
      <c r="A64" s="1"/>
      <c r="B64" s="2"/>
      <c r="C64" s="14"/>
      <c r="D64" s="4"/>
      <c r="E64" s="46"/>
      <c r="F64" s="51"/>
      <c r="G64" s="5"/>
    </row>
    <row r="65" spans="1:7" ht="15" x14ac:dyDescent="0.25">
      <c r="A65" s="1"/>
      <c r="B65" s="2"/>
      <c r="C65" s="8" t="s">
        <v>109</v>
      </c>
      <c r="D65" s="9"/>
      <c r="E65" s="47"/>
      <c r="F65" s="52"/>
      <c r="G65" s="10"/>
    </row>
    <row r="66" spans="1:7" ht="15" x14ac:dyDescent="0.25">
      <c r="A66" s="1"/>
      <c r="B66" s="2"/>
      <c r="C66" s="8" t="s">
        <v>104</v>
      </c>
      <c r="D66" s="12"/>
      <c r="E66" s="48"/>
      <c r="F66" s="53">
        <v>0</v>
      </c>
      <c r="G66" s="13">
        <v>0</v>
      </c>
    </row>
    <row r="67" spans="1:7" ht="15" x14ac:dyDescent="0.25">
      <c r="A67" s="1"/>
      <c r="B67" s="2"/>
      <c r="C67" s="14"/>
      <c r="D67" s="4"/>
      <c r="E67" s="46"/>
      <c r="F67" s="51"/>
      <c r="G67" s="5"/>
    </row>
    <row r="68" spans="1:7" ht="15" x14ac:dyDescent="0.25">
      <c r="A68" s="1"/>
      <c r="B68" s="2"/>
      <c r="C68" s="8" t="s">
        <v>110</v>
      </c>
      <c r="D68" s="9"/>
      <c r="E68" s="47"/>
      <c r="F68" s="52"/>
      <c r="G68" s="10"/>
    </row>
    <row r="69" spans="1:7" ht="15" x14ac:dyDescent="0.25">
      <c r="A69" s="1"/>
      <c r="B69" s="2"/>
      <c r="C69" s="8" t="s">
        <v>104</v>
      </c>
      <c r="D69" s="12"/>
      <c r="E69" s="48"/>
      <c r="F69" s="53">
        <v>0</v>
      </c>
      <c r="G69" s="13">
        <v>0</v>
      </c>
    </row>
    <row r="70" spans="1:7" ht="15" x14ac:dyDescent="0.25">
      <c r="A70" s="1"/>
      <c r="B70" s="2"/>
      <c r="C70" s="14"/>
      <c r="D70" s="4"/>
      <c r="E70" s="46"/>
      <c r="F70" s="51"/>
      <c r="G70" s="5"/>
    </row>
    <row r="71" spans="1:7" ht="25.5" x14ac:dyDescent="0.25">
      <c r="A71" s="6"/>
      <c r="B71" s="7"/>
      <c r="C71" s="24" t="s">
        <v>111</v>
      </c>
      <c r="D71" s="25"/>
      <c r="E71" s="48"/>
      <c r="F71" s="53">
        <v>3402.6917590000012</v>
      </c>
      <c r="G71" s="13">
        <v>0.93595050000000013</v>
      </c>
    </row>
    <row r="72" spans="1:7" ht="15" x14ac:dyDescent="0.25">
      <c r="A72" s="1"/>
      <c r="B72" s="2"/>
      <c r="C72" s="11"/>
      <c r="D72" s="4"/>
      <c r="E72" s="46"/>
      <c r="F72" s="51"/>
      <c r="G72" s="5"/>
    </row>
    <row r="73" spans="1:7" ht="15" x14ac:dyDescent="0.25">
      <c r="A73" s="1"/>
      <c r="B73" s="2"/>
      <c r="C73" s="3" t="s">
        <v>112</v>
      </c>
      <c r="D73" s="4"/>
      <c r="E73" s="46"/>
      <c r="F73" s="51"/>
      <c r="G73" s="5"/>
    </row>
    <row r="74" spans="1:7" ht="25.5" x14ac:dyDescent="0.25">
      <c r="A74" s="1"/>
      <c r="B74" s="2"/>
      <c r="C74" s="8" t="s">
        <v>10</v>
      </c>
      <c r="D74" s="9"/>
      <c r="E74" s="47"/>
      <c r="F74" s="52"/>
      <c r="G74" s="10"/>
    </row>
    <row r="75" spans="1:7" ht="15" x14ac:dyDescent="0.25">
      <c r="A75" s="6"/>
      <c r="B75" s="7"/>
      <c r="C75" s="8" t="s">
        <v>104</v>
      </c>
      <c r="D75" s="12"/>
      <c r="E75" s="48"/>
      <c r="F75" s="53">
        <v>0</v>
      </c>
      <c r="G75" s="13">
        <v>0</v>
      </c>
    </row>
    <row r="76" spans="1:7" ht="15" x14ac:dyDescent="0.25">
      <c r="A76" s="6"/>
      <c r="B76" s="7"/>
      <c r="C76" s="14"/>
      <c r="D76" s="4"/>
      <c r="E76" s="46"/>
      <c r="F76" s="51"/>
      <c r="G76" s="5"/>
    </row>
    <row r="77" spans="1:7" ht="15" x14ac:dyDescent="0.25">
      <c r="A77" s="1"/>
      <c r="B77" s="26"/>
      <c r="C77" s="8" t="s">
        <v>113</v>
      </c>
      <c r="D77" s="9"/>
      <c r="E77" s="47"/>
      <c r="F77" s="52"/>
      <c r="G77" s="10"/>
    </row>
    <row r="78" spans="1:7" ht="15" x14ac:dyDescent="0.25">
      <c r="A78" s="6"/>
      <c r="B78" s="7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6"/>
      <c r="B79" s="7"/>
      <c r="C79" s="14"/>
      <c r="D79" s="4"/>
      <c r="E79" s="46"/>
      <c r="F79" s="56"/>
      <c r="G79" s="27"/>
    </row>
    <row r="80" spans="1:7" ht="15" x14ac:dyDescent="0.25">
      <c r="A80" s="1"/>
      <c r="B80" s="2"/>
      <c r="C80" s="8" t="s">
        <v>114</v>
      </c>
      <c r="D80" s="9"/>
      <c r="E80" s="47"/>
      <c r="F80" s="52"/>
      <c r="G80" s="10"/>
    </row>
    <row r="81" spans="1:7" ht="15" x14ac:dyDescent="0.25">
      <c r="A81" s="6"/>
      <c r="B81" s="7"/>
      <c r="C81" s="8" t="s">
        <v>104</v>
      </c>
      <c r="D81" s="12"/>
      <c r="E81" s="48"/>
      <c r="F81" s="53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1"/>
      <c r="G82" s="5"/>
    </row>
    <row r="83" spans="1:7" ht="25.5" x14ac:dyDescent="0.25">
      <c r="A83" s="1"/>
      <c r="B83" s="26"/>
      <c r="C83" s="8" t="s">
        <v>115</v>
      </c>
      <c r="D83" s="9"/>
      <c r="E83" s="47"/>
      <c r="F83" s="52"/>
      <c r="G83" s="10"/>
    </row>
    <row r="84" spans="1:7" ht="15" x14ac:dyDescent="0.25">
      <c r="A84" s="6"/>
      <c r="B84" s="7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6"/>
      <c r="B85" s="7"/>
      <c r="C85" s="14"/>
      <c r="D85" s="4"/>
      <c r="E85" s="46"/>
      <c r="F85" s="51"/>
      <c r="G85" s="5"/>
    </row>
    <row r="86" spans="1:7" ht="15" x14ac:dyDescent="0.25">
      <c r="A86" s="6"/>
      <c r="B86" s="7"/>
      <c r="C86" s="28" t="s">
        <v>116</v>
      </c>
      <c r="D86" s="25"/>
      <c r="E86" s="48"/>
      <c r="F86" s="53">
        <v>0</v>
      </c>
      <c r="G86" s="13">
        <v>0</v>
      </c>
    </row>
    <row r="87" spans="1:7" ht="15" x14ac:dyDescent="0.25">
      <c r="A87" s="6"/>
      <c r="B87" s="7"/>
      <c r="C87" s="11"/>
      <c r="D87" s="4"/>
      <c r="E87" s="46"/>
      <c r="F87" s="51"/>
      <c r="G87" s="5"/>
    </row>
    <row r="88" spans="1:7" ht="15" x14ac:dyDescent="0.25">
      <c r="A88" s="1"/>
      <c r="B88" s="2"/>
      <c r="C88" s="3" t="s">
        <v>117</v>
      </c>
      <c r="D88" s="4"/>
      <c r="E88" s="46"/>
      <c r="F88" s="51"/>
      <c r="G88" s="5"/>
    </row>
    <row r="89" spans="1:7" ht="15" x14ac:dyDescent="0.25">
      <c r="A89" s="6"/>
      <c r="B89" s="7"/>
      <c r="C89" s="8" t="s">
        <v>118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6"/>
      <c r="B92" s="7"/>
      <c r="C92" s="8" t="s">
        <v>119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25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7"/>
      <c r="E94" s="46"/>
      <c r="F94" s="51"/>
      <c r="G94" s="5"/>
    </row>
    <row r="95" spans="1:7" ht="15" x14ac:dyDescent="0.25">
      <c r="A95" s="6"/>
      <c r="B95" s="7"/>
      <c r="C95" s="8" t="s">
        <v>120</v>
      </c>
      <c r="D95" s="9"/>
      <c r="E95" s="47"/>
      <c r="F95" s="52"/>
      <c r="G95" s="10"/>
    </row>
    <row r="96" spans="1:7" ht="15" x14ac:dyDescent="0.25">
      <c r="A96" s="6"/>
      <c r="B96" s="7"/>
      <c r="C96" s="8" t="s">
        <v>104</v>
      </c>
      <c r="D96" s="25"/>
      <c r="E96" s="48"/>
      <c r="F96" s="53">
        <v>0</v>
      </c>
      <c r="G96" s="13">
        <v>0</v>
      </c>
    </row>
    <row r="97" spans="1:7" ht="15" x14ac:dyDescent="0.25">
      <c r="A97" s="6"/>
      <c r="B97" s="7"/>
      <c r="C97" s="14"/>
      <c r="D97" s="7"/>
      <c r="E97" s="46"/>
      <c r="F97" s="51"/>
      <c r="G97" s="5"/>
    </row>
    <row r="98" spans="1:7" ht="15" x14ac:dyDescent="0.25">
      <c r="A98" s="6"/>
      <c r="B98" s="7"/>
      <c r="C98" s="8" t="s">
        <v>121</v>
      </c>
      <c r="D98" s="9"/>
      <c r="E98" s="47"/>
      <c r="F98" s="52"/>
      <c r="G98" s="10"/>
    </row>
    <row r="99" spans="1:7" ht="15" x14ac:dyDescent="0.25">
      <c r="A99" s="6">
        <v>1</v>
      </c>
      <c r="B99" s="7"/>
      <c r="C99" s="11" t="s">
        <v>840</v>
      </c>
      <c r="D99" s="15"/>
      <c r="E99" s="46"/>
      <c r="F99" s="51">
        <v>227.89154859999999</v>
      </c>
      <c r="G99" s="5">
        <v>6.2684258000000007E-2</v>
      </c>
    </row>
    <row r="100" spans="1:7" ht="15" x14ac:dyDescent="0.25">
      <c r="A100" s="6"/>
      <c r="B100" s="7"/>
      <c r="C100" s="8" t="s">
        <v>104</v>
      </c>
      <c r="D100" s="25"/>
      <c r="E100" s="48"/>
      <c r="F100" s="53">
        <v>227.89154859999999</v>
      </c>
      <c r="G100" s="13">
        <v>6.2684258000000007E-2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25.5" x14ac:dyDescent="0.25">
      <c r="A102" s="6"/>
      <c r="B102" s="7"/>
      <c r="C102" s="24" t="s">
        <v>122</v>
      </c>
      <c r="D102" s="25"/>
      <c r="E102" s="48"/>
      <c r="F102" s="53">
        <v>227.89154859999999</v>
      </c>
      <c r="G102" s="13">
        <v>6.2684258000000007E-2</v>
      </c>
    </row>
    <row r="103" spans="1:7" ht="15" x14ac:dyDescent="0.25">
      <c r="A103" s="6"/>
      <c r="B103" s="7"/>
      <c r="C103" s="29"/>
      <c r="D103" s="7"/>
      <c r="E103" s="46"/>
      <c r="F103" s="51"/>
      <c r="G103" s="5"/>
    </row>
    <row r="104" spans="1:7" ht="15" x14ac:dyDescent="0.25">
      <c r="A104" s="1"/>
      <c r="B104" s="2"/>
      <c r="C104" s="3" t="s">
        <v>123</v>
      </c>
      <c r="D104" s="4"/>
      <c r="E104" s="46"/>
      <c r="F104" s="51"/>
      <c r="G104" s="5"/>
    </row>
    <row r="105" spans="1:7" ht="25.5" x14ac:dyDescent="0.25">
      <c r="A105" s="6"/>
      <c r="B105" s="7"/>
      <c r="C105" s="8" t="s">
        <v>124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1"/>
      <c r="B108" s="2"/>
      <c r="C108" s="3" t="s">
        <v>125</v>
      </c>
      <c r="D108" s="4"/>
      <c r="E108" s="46"/>
      <c r="F108" s="51"/>
      <c r="G108" s="5"/>
    </row>
    <row r="109" spans="1:7" ht="25.5" x14ac:dyDescent="0.25">
      <c r="A109" s="6"/>
      <c r="B109" s="7"/>
      <c r="C109" s="8" t="s">
        <v>126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25.5" x14ac:dyDescent="0.25">
      <c r="A112" s="6"/>
      <c r="B112" s="7"/>
      <c r="C112" s="8" t="s">
        <v>127</v>
      </c>
      <c r="D112" s="9"/>
      <c r="E112" s="47"/>
      <c r="F112" s="52"/>
      <c r="G112" s="10"/>
    </row>
    <row r="113" spans="1:7" ht="15" x14ac:dyDescent="0.25">
      <c r="A113" s="6"/>
      <c r="B113" s="7"/>
      <c r="C113" s="8" t="s">
        <v>104</v>
      </c>
      <c r="D113" s="25"/>
      <c r="E113" s="48"/>
      <c r="F113" s="53">
        <v>0</v>
      </c>
      <c r="G113" s="13">
        <v>0</v>
      </c>
    </row>
    <row r="114" spans="1:7" ht="15" x14ac:dyDescent="0.25">
      <c r="A114" s="6"/>
      <c r="B114" s="7"/>
      <c r="C114" s="14"/>
      <c r="D114" s="7"/>
      <c r="E114" s="46"/>
      <c r="F114" s="56"/>
      <c r="G114" s="27"/>
    </row>
    <row r="115" spans="1:7" ht="25.5" x14ac:dyDescent="0.25">
      <c r="A115" s="6"/>
      <c r="B115" s="7"/>
      <c r="C115" s="29" t="s">
        <v>128</v>
      </c>
      <c r="D115" s="7"/>
      <c r="E115" s="46"/>
      <c r="F115" s="56">
        <v>4.9633966200000001</v>
      </c>
      <c r="G115" s="27">
        <v>1.3652409999999999E-3</v>
      </c>
    </row>
    <row r="116" spans="1:7" ht="15" x14ac:dyDescent="0.25">
      <c r="A116" s="6"/>
      <c r="B116" s="7"/>
      <c r="C116" s="30" t="s">
        <v>129</v>
      </c>
      <c r="D116" s="12"/>
      <c r="E116" s="48"/>
      <c r="F116" s="53">
        <v>3635.5467042200012</v>
      </c>
      <c r="G116" s="13">
        <v>0.99999999900000003</v>
      </c>
    </row>
    <row r="118" spans="1:7" ht="15" x14ac:dyDescent="0.25">
      <c r="B118" s="143"/>
      <c r="C118" s="143"/>
      <c r="D118" s="143"/>
      <c r="E118" s="143"/>
      <c r="F118" s="143"/>
    </row>
    <row r="119" spans="1:7" ht="15" x14ac:dyDescent="0.25">
      <c r="B119" s="143"/>
      <c r="C119" s="143"/>
      <c r="D119" s="143"/>
      <c r="E119" s="143"/>
      <c r="F119" s="143"/>
    </row>
    <row r="121" spans="1:7" ht="15" x14ac:dyDescent="0.25">
      <c r="B121" s="36" t="s">
        <v>131</v>
      </c>
      <c r="C121" s="37"/>
      <c r="D121" s="38"/>
    </row>
    <row r="122" spans="1:7" ht="15" x14ac:dyDescent="0.25">
      <c r="B122" s="39" t="s">
        <v>132</v>
      </c>
      <c r="C122" s="40"/>
      <c r="D122" s="62" t="s">
        <v>133</v>
      </c>
    </row>
    <row r="123" spans="1:7" ht="15" x14ac:dyDescent="0.25">
      <c r="B123" s="39" t="s">
        <v>134</v>
      </c>
      <c r="C123" s="40"/>
      <c r="D123" s="62" t="s">
        <v>133</v>
      </c>
    </row>
    <row r="124" spans="1:7" ht="15" x14ac:dyDescent="0.25">
      <c r="B124" s="41" t="s">
        <v>135</v>
      </c>
      <c r="C124" s="40"/>
      <c r="D124" s="42"/>
    </row>
    <row r="125" spans="1:7" ht="25.5" customHeight="1" x14ac:dyDescent="0.25">
      <c r="B125" s="42"/>
      <c r="C125" s="32" t="s">
        <v>136</v>
      </c>
      <c r="D125" s="33" t="s">
        <v>137</v>
      </c>
    </row>
    <row r="126" spans="1:7" ht="12.75" customHeight="1" x14ac:dyDescent="0.25">
      <c r="B126" s="57" t="s">
        <v>138</v>
      </c>
      <c r="C126" s="58" t="s">
        <v>139</v>
      </c>
      <c r="D126" s="58" t="s">
        <v>140</v>
      </c>
    </row>
    <row r="127" spans="1:7" ht="15" x14ac:dyDescent="0.25">
      <c r="B127" s="42" t="s">
        <v>141</v>
      </c>
      <c r="C127" s="43">
        <v>17.419</v>
      </c>
      <c r="D127" s="43">
        <v>17.209900000000001</v>
      </c>
    </row>
    <row r="128" spans="1:7" ht="15" x14ac:dyDescent="0.25">
      <c r="B128" s="42" t="s">
        <v>142</v>
      </c>
      <c r="C128" s="43">
        <v>13.9323</v>
      </c>
      <c r="D128" s="43">
        <v>13.7651</v>
      </c>
    </row>
    <row r="129" spans="2:4" ht="15" x14ac:dyDescent="0.25">
      <c r="B129" s="42" t="s">
        <v>143</v>
      </c>
      <c r="C129" s="43">
        <v>17.040199999999999</v>
      </c>
      <c r="D129" s="43">
        <v>16.834199999999999</v>
      </c>
    </row>
    <row r="130" spans="2:4" ht="15" x14ac:dyDescent="0.25">
      <c r="B130" s="42" t="s">
        <v>144</v>
      </c>
      <c r="C130" s="43">
        <v>13.5997</v>
      </c>
      <c r="D130" s="43">
        <v>13.4353</v>
      </c>
    </row>
    <row r="132" spans="2:4" ht="15" x14ac:dyDescent="0.25">
      <c r="B132" s="59" t="s">
        <v>145</v>
      </c>
      <c r="C132" s="44"/>
      <c r="D132" s="60" t="s">
        <v>133</v>
      </c>
    </row>
    <row r="133" spans="2:4" ht="24.75" customHeight="1" x14ac:dyDescent="0.25">
      <c r="B133" s="61"/>
      <c r="C133" s="61"/>
    </row>
    <row r="134" spans="2:4" ht="15" x14ac:dyDescent="0.25">
      <c r="B134" s="63"/>
      <c r="C134" s="65"/>
      <c r="D134"/>
    </row>
    <row r="136" spans="2:4" ht="15" x14ac:dyDescent="0.25">
      <c r="B136" s="41" t="s">
        <v>146</v>
      </c>
      <c r="C136" s="40"/>
      <c r="D136" s="64" t="s">
        <v>133</v>
      </c>
    </row>
    <row r="137" spans="2:4" ht="15" x14ac:dyDescent="0.25">
      <c r="B137" s="41" t="s">
        <v>147</v>
      </c>
      <c r="C137" s="40"/>
      <c r="D137" s="64" t="s">
        <v>133</v>
      </c>
    </row>
    <row r="138" spans="2:4" ht="15" x14ac:dyDescent="0.25">
      <c r="B138" s="41" t="s">
        <v>148</v>
      </c>
      <c r="C138" s="40"/>
      <c r="D138" s="45">
        <v>0.26057371382331457</v>
      </c>
    </row>
    <row r="139" spans="2:4" ht="15" x14ac:dyDescent="0.25">
      <c r="B139" s="41" t="s">
        <v>149</v>
      </c>
      <c r="C139" s="40"/>
      <c r="D139" s="45" t="s">
        <v>133</v>
      </c>
    </row>
  </sheetData>
  <mergeCells count="5">
    <mergeCell ref="A1:G1"/>
    <mergeCell ref="A2:G2"/>
    <mergeCell ref="A3:G3"/>
    <mergeCell ref="B118:F118"/>
    <mergeCell ref="B119:F119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V12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728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20</v>
      </c>
      <c r="C7" s="11" t="s">
        <v>21</v>
      </c>
      <c r="D7" s="2" t="s">
        <v>22</v>
      </c>
      <c r="E7" s="46">
        <v>23827</v>
      </c>
      <c r="F7" s="51">
        <v>174.92592049999999</v>
      </c>
      <c r="G7" s="5">
        <v>6.6098670999999998E-2</v>
      </c>
    </row>
    <row r="8" spans="1:7" ht="15" x14ac:dyDescent="0.25">
      <c r="A8" s="6">
        <v>2</v>
      </c>
      <c r="B8" s="7" t="s">
        <v>47</v>
      </c>
      <c r="C8" s="11" t="s">
        <v>48</v>
      </c>
      <c r="D8" s="2" t="s">
        <v>16</v>
      </c>
      <c r="E8" s="46">
        <v>47600</v>
      </c>
      <c r="F8" s="51">
        <v>171.95500000000001</v>
      </c>
      <c r="G8" s="5">
        <v>6.4976059000000003E-2</v>
      </c>
    </row>
    <row r="9" spans="1:7" ht="25.5" x14ac:dyDescent="0.25">
      <c r="A9" s="6">
        <v>3</v>
      </c>
      <c r="B9" s="7" t="s">
        <v>196</v>
      </c>
      <c r="C9" s="11" t="s">
        <v>197</v>
      </c>
      <c r="D9" s="2" t="s">
        <v>22</v>
      </c>
      <c r="E9" s="46">
        <v>17700</v>
      </c>
      <c r="F9" s="51">
        <v>144.63554999999999</v>
      </c>
      <c r="G9" s="5">
        <v>5.4652949999999999E-2</v>
      </c>
    </row>
    <row r="10" spans="1:7" ht="15" x14ac:dyDescent="0.25">
      <c r="A10" s="6">
        <v>4</v>
      </c>
      <c r="B10" s="7" t="s">
        <v>387</v>
      </c>
      <c r="C10" s="11" t="s">
        <v>388</v>
      </c>
      <c r="D10" s="2" t="s">
        <v>16</v>
      </c>
      <c r="E10" s="46">
        <v>16747</v>
      </c>
      <c r="F10" s="51">
        <v>135.40786850000001</v>
      </c>
      <c r="G10" s="5">
        <v>5.1166116999999997E-2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95000</v>
      </c>
      <c r="F11" s="51">
        <v>133.61750000000001</v>
      </c>
      <c r="G11" s="5">
        <v>5.0489596999999997E-2</v>
      </c>
    </row>
    <row r="12" spans="1:7" ht="15" x14ac:dyDescent="0.25">
      <c r="A12" s="6">
        <v>6</v>
      </c>
      <c r="B12" s="7" t="s">
        <v>61</v>
      </c>
      <c r="C12" s="11" t="s">
        <v>62</v>
      </c>
      <c r="D12" s="2" t="s">
        <v>63</v>
      </c>
      <c r="E12" s="46">
        <v>45000</v>
      </c>
      <c r="F12" s="51">
        <v>116.19</v>
      </c>
      <c r="G12" s="5">
        <v>4.3904326E-2</v>
      </c>
    </row>
    <row r="13" spans="1:7" ht="15" x14ac:dyDescent="0.25">
      <c r="A13" s="6">
        <v>7</v>
      </c>
      <c r="B13" s="7" t="s">
        <v>14</v>
      </c>
      <c r="C13" s="11" t="s">
        <v>15</v>
      </c>
      <c r="D13" s="2" t="s">
        <v>16</v>
      </c>
      <c r="E13" s="46">
        <v>24770</v>
      </c>
      <c r="F13" s="51">
        <v>108.26967</v>
      </c>
      <c r="G13" s="5">
        <v>4.0911496999999998E-2</v>
      </c>
    </row>
    <row r="14" spans="1:7" ht="25.5" x14ac:dyDescent="0.25">
      <c r="A14" s="6">
        <v>8</v>
      </c>
      <c r="B14" s="7" t="s">
        <v>82</v>
      </c>
      <c r="C14" s="11" t="s">
        <v>83</v>
      </c>
      <c r="D14" s="2" t="s">
        <v>32</v>
      </c>
      <c r="E14" s="46">
        <v>70468</v>
      </c>
      <c r="F14" s="51">
        <v>107.956976</v>
      </c>
      <c r="G14" s="5">
        <v>4.0793340999999997E-2</v>
      </c>
    </row>
    <row r="15" spans="1:7" ht="25.5" x14ac:dyDescent="0.25">
      <c r="A15" s="6">
        <v>9</v>
      </c>
      <c r="B15" s="7" t="s">
        <v>495</v>
      </c>
      <c r="C15" s="11" t="s">
        <v>496</v>
      </c>
      <c r="D15" s="2" t="s">
        <v>497</v>
      </c>
      <c r="E15" s="46">
        <v>30461</v>
      </c>
      <c r="F15" s="51">
        <v>105.5930565</v>
      </c>
      <c r="G15" s="5">
        <v>3.9900093999999997E-2</v>
      </c>
    </row>
    <row r="16" spans="1:7" ht="15" x14ac:dyDescent="0.25">
      <c r="A16" s="6">
        <v>10</v>
      </c>
      <c r="B16" s="7" t="s">
        <v>54</v>
      </c>
      <c r="C16" s="11" t="s">
        <v>55</v>
      </c>
      <c r="D16" s="2" t="s">
        <v>19</v>
      </c>
      <c r="E16" s="46">
        <v>80317</v>
      </c>
      <c r="F16" s="51">
        <v>98.147373999999999</v>
      </c>
      <c r="G16" s="5">
        <v>3.7086619000000001E-2</v>
      </c>
    </row>
    <row r="17" spans="1:7" ht="15" x14ac:dyDescent="0.25">
      <c r="A17" s="6">
        <v>11</v>
      </c>
      <c r="B17" s="7" t="s">
        <v>729</v>
      </c>
      <c r="C17" s="11" t="s">
        <v>730</v>
      </c>
      <c r="D17" s="2" t="s">
        <v>19</v>
      </c>
      <c r="E17" s="46">
        <v>108409</v>
      </c>
      <c r="F17" s="51">
        <v>90.955151000000001</v>
      </c>
      <c r="G17" s="5">
        <v>3.4368917999999998E-2</v>
      </c>
    </row>
    <row r="18" spans="1:7" ht="15" x14ac:dyDescent="0.25">
      <c r="A18" s="6">
        <v>12</v>
      </c>
      <c r="B18" s="7" t="s">
        <v>267</v>
      </c>
      <c r="C18" s="11" t="s">
        <v>268</v>
      </c>
      <c r="D18" s="2" t="s">
        <v>269</v>
      </c>
      <c r="E18" s="46">
        <v>10705</v>
      </c>
      <c r="F18" s="51">
        <v>86.651622500000002</v>
      </c>
      <c r="G18" s="5">
        <v>3.2742757999999997E-2</v>
      </c>
    </row>
    <row r="19" spans="1:7" ht="15" x14ac:dyDescent="0.25">
      <c r="A19" s="6">
        <v>13</v>
      </c>
      <c r="B19" s="7" t="s">
        <v>365</v>
      </c>
      <c r="C19" s="11" t="s">
        <v>366</v>
      </c>
      <c r="D19" s="2" t="s">
        <v>172</v>
      </c>
      <c r="E19" s="46">
        <v>5242</v>
      </c>
      <c r="F19" s="51">
        <v>84.917778999999996</v>
      </c>
      <c r="G19" s="5">
        <v>3.2087596000000003E-2</v>
      </c>
    </row>
    <row r="20" spans="1:7" ht="25.5" x14ac:dyDescent="0.25">
      <c r="A20" s="6">
        <v>14</v>
      </c>
      <c r="B20" s="7" t="s">
        <v>440</v>
      </c>
      <c r="C20" s="11" t="s">
        <v>441</v>
      </c>
      <c r="D20" s="2" t="s">
        <v>53</v>
      </c>
      <c r="E20" s="46">
        <v>52630</v>
      </c>
      <c r="F20" s="51">
        <v>83.786959999999993</v>
      </c>
      <c r="G20" s="5">
        <v>3.1660298000000003E-2</v>
      </c>
    </row>
    <row r="21" spans="1:7" ht="25.5" x14ac:dyDescent="0.25">
      <c r="A21" s="6">
        <v>15</v>
      </c>
      <c r="B21" s="7" t="s">
        <v>96</v>
      </c>
      <c r="C21" s="11" t="s">
        <v>97</v>
      </c>
      <c r="D21" s="2" t="s">
        <v>32</v>
      </c>
      <c r="E21" s="46">
        <v>97041</v>
      </c>
      <c r="F21" s="51">
        <v>70.985491499999995</v>
      </c>
      <c r="G21" s="5">
        <v>2.6823050000000001E-2</v>
      </c>
    </row>
    <row r="22" spans="1:7" ht="25.5" x14ac:dyDescent="0.25">
      <c r="A22" s="6">
        <v>16</v>
      </c>
      <c r="B22" s="7" t="s">
        <v>56</v>
      </c>
      <c r="C22" s="11" t="s">
        <v>57</v>
      </c>
      <c r="D22" s="2" t="s">
        <v>32</v>
      </c>
      <c r="E22" s="46">
        <v>14750</v>
      </c>
      <c r="F22" s="51">
        <v>66.928124999999994</v>
      </c>
      <c r="G22" s="5">
        <v>2.5289906000000001E-2</v>
      </c>
    </row>
    <row r="23" spans="1:7" ht="15" x14ac:dyDescent="0.25">
      <c r="A23" s="6">
        <v>17</v>
      </c>
      <c r="B23" s="7" t="s">
        <v>168</v>
      </c>
      <c r="C23" s="11" t="s">
        <v>169</v>
      </c>
      <c r="D23" s="2" t="s">
        <v>19</v>
      </c>
      <c r="E23" s="46">
        <v>66333</v>
      </c>
      <c r="F23" s="51">
        <v>66.200333999999998</v>
      </c>
      <c r="G23" s="5">
        <v>2.5014898000000001E-2</v>
      </c>
    </row>
    <row r="24" spans="1:7" ht="15" x14ac:dyDescent="0.25">
      <c r="A24" s="6">
        <v>18</v>
      </c>
      <c r="B24" s="7" t="s">
        <v>375</v>
      </c>
      <c r="C24" s="11" t="s">
        <v>376</v>
      </c>
      <c r="D24" s="2" t="s">
        <v>16</v>
      </c>
      <c r="E24" s="46">
        <v>87562</v>
      </c>
      <c r="F24" s="51">
        <v>61.906334000000001</v>
      </c>
      <c r="G24" s="5">
        <v>2.3392339000000002E-2</v>
      </c>
    </row>
    <row r="25" spans="1:7" ht="15" x14ac:dyDescent="0.25">
      <c r="A25" s="6">
        <v>19</v>
      </c>
      <c r="B25" s="7" t="s">
        <v>58</v>
      </c>
      <c r="C25" s="11" t="s">
        <v>59</v>
      </c>
      <c r="D25" s="2" t="s">
        <v>60</v>
      </c>
      <c r="E25" s="46">
        <v>43511</v>
      </c>
      <c r="F25" s="51">
        <v>61.807375499999999</v>
      </c>
      <c r="G25" s="5">
        <v>2.3354946000000001E-2</v>
      </c>
    </row>
    <row r="26" spans="1:7" ht="15" x14ac:dyDescent="0.25">
      <c r="A26" s="6">
        <v>20</v>
      </c>
      <c r="B26" s="7" t="s">
        <v>468</v>
      </c>
      <c r="C26" s="11" t="s">
        <v>469</v>
      </c>
      <c r="D26" s="2" t="s">
        <v>243</v>
      </c>
      <c r="E26" s="46">
        <v>36000</v>
      </c>
      <c r="F26" s="51">
        <v>60.695999999999998</v>
      </c>
      <c r="G26" s="5">
        <v>2.2934994E-2</v>
      </c>
    </row>
    <row r="27" spans="1:7" ht="15" x14ac:dyDescent="0.25">
      <c r="A27" s="6">
        <v>21</v>
      </c>
      <c r="B27" s="7" t="s">
        <v>731</v>
      </c>
      <c r="C27" s="11" t="s">
        <v>732</v>
      </c>
      <c r="D27" s="2" t="s">
        <v>19</v>
      </c>
      <c r="E27" s="46">
        <v>42109</v>
      </c>
      <c r="F27" s="51">
        <v>56.110242499999998</v>
      </c>
      <c r="G27" s="5">
        <v>2.1202189E-2</v>
      </c>
    </row>
    <row r="28" spans="1:7" ht="15" x14ac:dyDescent="0.25">
      <c r="A28" s="6">
        <v>22</v>
      </c>
      <c r="B28" s="7" t="s">
        <v>478</v>
      </c>
      <c r="C28" s="11" t="s">
        <v>479</v>
      </c>
      <c r="D28" s="2" t="s">
        <v>81</v>
      </c>
      <c r="E28" s="46">
        <v>63080</v>
      </c>
      <c r="F28" s="51">
        <v>55.447319999999998</v>
      </c>
      <c r="G28" s="5">
        <v>2.0951693E-2</v>
      </c>
    </row>
    <row r="29" spans="1:7" ht="15" x14ac:dyDescent="0.25">
      <c r="A29" s="6">
        <v>23</v>
      </c>
      <c r="B29" s="7" t="s">
        <v>511</v>
      </c>
      <c r="C29" s="11" t="s">
        <v>512</v>
      </c>
      <c r="D29" s="2" t="s">
        <v>269</v>
      </c>
      <c r="E29" s="46">
        <v>4712</v>
      </c>
      <c r="F29" s="51">
        <v>49.963692000000002</v>
      </c>
      <c r="G29" s="5">
        <v>1.8879613E-2</v>
      </c>
    </row>
    <row r="30" spans="1:7" ht="15" x14ac:dyDescent="0.25">
      <c r="A30" s="6">
        <v>24</v>
      </c>
      <c r="B30" s="7" t="s">
        <v>521</v>
      </c>
      <c r="C30" s="11" t="s">
        <v>522</v>
      </c>
      <c r="D30" s="2" t="s">
        <v>16</v>
      </c>
      <c r="E30" s="46">
        <v>38552</v>
      </c>
      <c r="F30" s="51">
        <v>46.879232000000002</v>
      </c>
      <c r="G30" s="5">
        <v>1.7714098000000001E-2</v>
      </c>
    </row>
    <row r="31" spans="1:7" ht="25.5" x14ac:dyDescent="0.25">
      <c r="A31" s="6">
        <v>25</v>
      </c>
      <c r="B31" s="7" t="s">
        <v>554</v>
      </c>
      <c r="C31" s="11" t="s">
        <v>555</v>
      </c>
      <c r="D31" s="2" t="s">
        <v>53</v>
      </c>
      <c r="E31" s="46">
        <v>25420</v>
      </c>
      <c r="F31" s="51">
        <v>44.078279999999999</v>
      </c>
      <c r="G31" s="5">
        <v>1.6655712E-2</v>
      </c>
    </row>
    <row r="32" spans="1:7" ht="15" x14ac:dyDescent="0.25">
      <c r="A32" s="6">
        <v>26</v>
      </c>
      <c r="B32" s="7" t="s">
        <v>359</v>
      </c>
      <c r="C32" s="11" t="s">
        <v>360</v>
      </c>
      <c r="D32" s="2" t="s">
        <v>25</v>
      </c>
      <c r="E32" s="46">
        <v>60000</v>
      </c>
      <c r="F32" s="51">
        <v>41.4</v>
      </c>
      <c r="G32" s="5">
        <v>1.5643679000000001E-2</v>
      </c>
    </row>
    <row r="33" spans="1:7" ht="15" x14ac:dyDescent="0.25">
      <c r="A33" s="6">
        <v>27</v>
      </c>
      <c r="B33" s="7" t="s">
        <v>77</v>
      </c>
      <c r="C33" s="11" t="s">
        <v>78</v>
      </c>
      <c r="D33" s="2" t="s">
        <v>63</v>
      </c>
      <c r="E33" s="46">
        <v>15000</v>
      </c>
      <c r="F33" s="51">
        <v>38.534999999999997</v>
      </c>
      <c r="G33" s="5">
        <v>1.4561091E-2</v>
      </c>
    </row>
    <row r="34" spans="1:7" ht="15" x14ac:dyDescent="0.25">
      <c r="A34" s="6">
        <v>28</v>
      </c>
      <c r="B34" s="7" t="s">
        <v>332</v>
      </c>
      <c r="C34" s="11" t="s">
        <v>333</v>
      </c>
      <c r="D34" s="2" t="s">
        <v>153</v>
      </c>
      <c r="E34" s="46">
        <v>5850</v>
      </c>
      <c r="F34" s="51">
        <v>36.656100000000002</v>
      </c>
      <c r="G34" s="5">
        <v>1.3851118000000001E-2</v>
      </c>
    </row>
    <row r="35" spans="1:7" ht="25.5" x14ac:dyDescent="0.25">
      <c r="A35" s="6">
        <v>29</v>
      </c>
      <c r="B35" s="7" t="s">
        <v>539</v>
      </c>
      <c r="C35" s="11" t="s">
        <v>540</v>
      </c>
      <c r="D35" s="2" t="s">
        <v>13</v>
      </c>
      <c r="E35" s="46">
        <v>200000</v>
      </c>
      <c r="F35" s="51">
        <v>29.8</v>
      </c>
      <c r="G35" s="5">
        <v>1.1260426E-2</v>
      </c>
    </row>
    <row r="36" spans="1:7" ht="15" x14ac:dyDescent="0.25">
      <c r="A36" s="6">
        <v>30</v>
      </c>
      <c r="B36" s="7" t="s">
        <v>689</v>
      </c>
      <c r="C36" s="11" t="s">
        <v>690</v>
      </c>
      <c r="D36" s="2" t="s">
        <v>16</v>
      </c>
      <c r="E36" s="46">
        <v>17706</v>
      </c>
      <c r="F36" s="51">
        <v>19.255275000000001</v>
      </c>
      <c r="G36" s="5">
        <v>7.2759260000000003E-3</v>
      </c>
    </row>
    <row r="37" spans="1:7" ht="25.5" x14ac:dyDescent="0.25">
      <c r="A37" s="6">
        <v>31</v>
      </c>
      <c r="B37" s="7" t="s">
        <v>226</v>
      </c>
      <c r="C37" s="11" t="s">
        <v>227</v>
      </c>
      <c r="D37" s="2" t="s">
        <v>44</v>
      </c>
      <c r="E37" s="46">
        <v>62135</v>
      </c>
      <c r="F37" s="51">
        <v>10.314410000000001</v>
      </c>
      <c r="G37" s="5">
        <v>3.8974719999999999E-3</v>
      </c>
    </row>
    <row r="38" spans="1:7" ht="15" x14ac:dyDescent="0.25">
      <c r="A38" s="1"/>
      <c r="B38" s="2"/>
      <c r="C38" s="8" t="s">
        <v>104</v>
      </c>
      <c r="D38" s="12"/>
      <c r="E38" s="48"/>
      <c r="F38" s="53">
        <v>2459.9736395000004</v>
      </c>
      <c r="G38" s="13">
        <v>0.92954199100000023</v>
      </c>
    </row>
    <row r="39" spans="1:7" ht="15" x14ac:dyDescent="0.25">
      <c r="A39" s="6"/>
      <c r="B39" s="7"/>
      <c r="C39" s="14"/>
      <c r="D39" s="15"/>
      <c r="E39" s="46"/>
      <c r="F39" s="51"/>
      <c r="G39" s="5"/>
    </row>
    <row r="40" spans="1:7" ht="15" x14ac:dyDescent="0.25">
      <c r="A40" s="1"/>
      <c r="B40" s="2"/>
      <c r="C40" s="8" t="s">
        <v>105</v>
      </c>
      <c r="D40" s="9"/>
      <c r="E40" s="47"/>
      <c r="F40" s="52"/>
      <c r="G40" s="10"/>
    </row>
    <row r="41" spans="1:7" ht="15" x14ac:dyDescent="0.25">
      <c r="A41" s="1"/>
      <c r="B41" s="2"/>
      <c r="C41" s="8" t="s">
        <v>104</v>
      </c>
      <c r="D41" s="12"/>
      <c r="E41" s="48"/>
      <c r="F41" s="53">
        <v>0</v>
      </c>
      <c r="G41" s="13">
        <v>0</v>
      </c>
    </row>
    <row r="42" spans="1:7" ht="15" x14ac:dyDescent="0.25">
      <c r="A42" s="6"/>
      <c r="B42" s="7"/>
      <c r="C42" s="14"/>
      <c r="D42" s="15"/>
      <c r="E42" s="46"/>
      <c r="F42" s="51"/>
      <c r="G42" s="5"/>
    </row>
    <row r="43" spans="1:7" ht="15" x14ac:dyDescent="0.25">
      <c r="A43" s="16"/>
      <c r="B43" s="17"/>
      <c r="C43" s="8" t="s">
        <v>106</v>
      </c>
      <c r="D43" s="9"/>
      <c r="E43" s="47"/>
      <c r="F43" s="52"/>
      <c r="G43" s="10"/>
    </row>
    <row r="44" spans="1:7" ht="15" x14ac:dyDescent="0.25">
      <c r="A44" s="18"/>
      <c r="B44" s="19"/>
      <c r="C44" s="8" t="s">
        <v>104</v>
      </c>
      <c r="D44" s="20"/>
      <c r="E44" s="49"/>
      <c r="F44" s="54">
        <v>0</v>
      </c>
      <c r="G44" s="21">
        <v>0</v>
      </c>
    </row>
    <row r="45" spans="1:7" ht="15" x14ac:dyDescent="0.25">
      <c r="A45" s="18"/>
      <c r="B45" s="19"/>
      <c r="C45" s="14"/>
      <c r="D45" s="22"/>
      <c r="E45" s="50"/>
      <c r="F45" s="55"/>
      <c r="G45" s="23"/>
    </row>
    <row r="46" spans="1:7" ht="15" x14ac:dyDescent="0.25">
      <c r="A46" s="1"/>
      <c r="B46" s="2"/>
      <c r="C46" s="8" t="s">
        <v>108</v>
      </c>
      <c r="D46" s="9"/>
      <c r="E46" s="47"/>
      <c r="F46" s="52"/>
      <c r="G46" s="10"/>
    </row>
    <row r="47" spans="1:7" ht="15" x14ac:dyDescent="0.25">
      <c r="A47" s="1"/>
      <c r="B47" s="2"/>
      <c r="C47" s="8" t="s">
        <v>104</v>
      </c>
      <c r="D47" s="12"/>
      <c r="E47" s="48"/>
      <c r="F47" s="53">
        <v>0</v>
      </c>
      <c r="G47" s="13">
        <v>0</v>
      </c>
    </row>
    <row r="48" spans="1:7" ht="15" x14ac:dyDescent="0.25">
      <c r="A48" s="1"/>
      <c r="B48" s="2"/>
      <c r="C48" s="14"/>
      <c r="D48" s="4"/>
      <c r="E48" s="46"/>
      <c r="F48" s="51"/>
      <c r="G48" s="5"/>
    </row>
    <row r="49" spans="1:7" ht="15" x14ac:dyDescent="0.25">
      <c r="A49" s="1"/>
      <c r="B49" s="2"/>
      <c r="C49" s="8" t="s">
        <v>109</v>
      </c>
      <c r="D49" s="9"/>
      <c r="E49" s="47"/>
      <c r="F49" s="52"/>
      <c r="G49" s="10"/>
    </row>
    <row r="50" spans="1:7" ht="15" x14ac:dyDescent="0.25">
      <c r="A50" s="1"/>
      <c r="B50" s="2"/>
      <c r="C50" s="8" t="s">
        <v>104</v>
      </c>
      <c r="D50" s="12"/>
      <c r="E50" s="48"/>
      <c r="F50" s="53">
        <v>0</v>
      </c>
      <c r="G50" s="13">
        <v>0</v>
      </c>
    </row>
    <row r="51" spans="1:7" ht="15" x14ac:dyDescent="0.25">
      <c r="A51" s="1"/>
      <c r="B51" s="2"/>
      <c r="C51" s="14"/>
      <c r="D51" s="4"/>
      <c r="E51" s="46"/>
      <c r="F51" s="51"/>
      <c r="G51" s="5"/>
    </row>
    <row r="52" spans="1:7" ht="15" x14ac:dyDescent="0.25">
      <c r="A52" s="1"/>
      <c r="B52" s="2"/>
      <c r="C52" s="8" t="s">
        <v>110</v>
      </c>
      <c r="D52" s="9"/>
      <c r="E52" s="47"/>
      <c r="F52" s="52"/>
      <c r="G52" s="10"/>
    </row>
    <row r="53" spans="1:7" ht="15" x14ac:dyDescent="0.25">
      <c r="A53" s="1"/>
      <c r="B53" s="2"/>
      <c r="C53" s="8" t="s">
        <v>104</v>
      </c>
      <c r="D53" s="12"/>
      <c r="E53" s="48"/>
      <c r="F53" s="53">
        <v>0</v>
      </c>
      <c r="G53" s="13">
        <v>0</v>
      </c>
    </row>
    <row r="54" spans="1:7" ht="15" x14ac:dyDescent="0.25">
      <c r="A54" s="1"/>
      <c r="B54" s="2"/>
      <c r="C54" s="14"/>
      <c r="D54" s="4"/>
      <c r="E54" s="46"/>
      <c r="F54" s="51"/>
      <c r="G54" s="5"/>
    </row>
    <row r="55" spans="1:7" ht="25.5" x14ac:dyDescent="0.25">
      <c r="A55" s="6"/>
      <c r="B55" s="7"/>
      <c r="C55" s="24" t="s">
        <v>111</v>
      </c>
      <c r="D55" s="25"/>
      <c r="E55" s="48"/>
      <c r="F55" s="53">
        <v>2459.9736395000004</v>
      </c>
      <c r="G55" s="13">
        <v>0.92954199100000023</v>
      </c>
    </row>
    <row r="56" spans="1:7" ht="15" x14ac:dyDescent="0.25">
      <c r="A56" s="1"/>
      <c r="B56" s="2"/>
      <c r="C56" s="11"/>
      <c r="D56" s="4"/>
      <c r="E56" s="46"/>
      <c r="F56" s="51"/>
      <c r="G56" s="5"/>
    </row>
    <row r="57" spans="1:7" ht="15" x14ac:dyDescent="0.25">
      <c r="A57" s="1"/>
      <c r="B57" s="2"/>
      <c r="C57" s="3" t="s">
        <v>112</v>
      </c>
      <c r="D57" s="4"/>
      <c r="E57" s="46"/>
      <c r="F57" s="51"/>
      <c r="G57" s="5"/>
    </row>
    <row r="58" spans="1:7" ht="25.5" x14ac:dyDescent="0.25">
      <c r="A58" s="1"/>
      <c r="B58" s="2"/>
      <c r="C58" s="8" t="s">
        <v>10</v>
      </c>
      <c r="D58" s="9"/>
      <c r="E58" s="47"/>
      <c r="F58" s="52"/>
      <c r="G58" s="10"/>
    </row>
    <row r="59" spans="1:7" ht="15" x14ac:dyDescent="0.25">
      <c r="A59" s="6"/>
      <c r="B59" s="7"/>
      <c r="C59" s="8" t="s">
        <v>104</v>
      </c>
      <c r="D59" s="12"/>
      <c r="E59" s="48"/>
      <c r="F59" s="53">
        <v>0</v>
      </c>
      <c r="G59" s="13">
        <v>0</v>
      </c>
    </row>
    <row r="60" spans="1:7" ht="15" x14ac:dyDescent="0.25">
      <c r="A60" s="6"/>
      <c r="B60" s="7"/>
      <c r="C60" s="14"/>
      <c r="D60" s="4"/>
      <c r="E60" s="46"/>
      <c r="F60" s="51"/>
      <c r="G60" s="5"/>
    </row>
    <row r="61" spans="1:7" ht="15" x14ac:dyDescent="0.25">
      <c r="A61" s="1"/>
      <c r="B61" s="26"/>
      <c r="C61" s="8" t="s">
        <v>113</v>
      </c>
      <c r="D61" s="9"/>
      <c r="E61" s="47"/>
      <c r="F61" s="52"/>
      <c r="G61" s="10"/>
    </row>
    <row r="62" spans="1:7" ht="15" x14ac:dyDescent="0.25">
      <c r="A62" s="6"/>
      <c r="B62" s="7"/>
      <c r="C62" s="8" t="s">
        <v>104</v>
      </c>
      <c r="D62" s="12"/>
      <c r="E62" s="48"/>
      <c r="F62" s="53">
        <v>0</v>
      </c>
      <c r="G62" s="13">
        <v>0</v>
      </c>
    </row>
    <row r="63" spans="1:7" ht="15" x14ac:dyDescent="0.25">
      <c r="A63" s="6"/>
      <c r="B63" s="7"/>
      <c r="C63" s="14"/>
      <c r="D63" s="4"/>
      <c r="E63" s="46"/>
      <c r="F63" s="56"/>
      <c r="G63" s="27"/>
    </row>
    <row r="64" spans="1:7" ht="15" x14ac:dyDescent="0.25">
      <c r="A64" s="1"/>
      <c r="B64" s="2"/>
      <c r="C64" s="8" t="s">
        <v>114</v>
      </c>
      <c r="D64" s="9"/>
      <c r="E64" s="47"/>
      <c r="F64" s="52"/>
      <c r="G64" s="10"/>
    </row>
    <row r="65" spans="1:7" ht="15" x14ac:dyDescent="0.25">
      <c r="A65" s="6"/>
      <c r="B65" s="7"/>
      <c r="C65" s="8" t="s">
        <v>104</v>
      </c>
      <c r="D65" s="12"/>
      <c r="E65" s="48"/>
      <c r="F65" s="53">
        <v>0</v>
      </c>
      <c r="G65" s="13">
        <v>0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25.5" x14ac:dyDescent="0.25">
      <c r="A67" s="1"/>
      <c r="B67" s="26"/>
      <c r="C67" s="8" t="s">
        <v>115</v>
      </c>
      <c r="D67" s="9"/>
      <c r="E67" s="47"/>
      <c r="F67" s="52"/>
      <c r="G67" s="10"/>
    </row>
    <row r="68" spans="1:7" ht="15" x14ac:dyDescent="0.25">
      <c r="A68" s="6"/>
      <c r="B68" s="7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4"/>
      <c r="E69" s="46"/>
      <c r="F69" s="51"/>
      <c r="G69" s="5"/>
    </row>
    <row r="70" spans="1:7" ht="15" x14ac:dyDescent="0.25">
      <c r="A70" s="6"/>
      <c r="B70" s="7"/>
      <c r="C70" s="28" t="s">
        <v>116</v>
      </c>
      <c r="D70" s="25"/>
      <c r="E70" s="48"/>
      <c r="F70" s="53">
        <v>0</v>
      </c>
      <c r="G70" s="13">
        <v>0</v>
      </c>
    </row>
    <row r="71" spans="1:7" ht="15" x14ac:dyDescent="0.25">
      <c r="A71" s="6"/>
      <c r="B71" s="7"/>
      <c r="C71" s="11"/>
      <c r="D71" s="4"/>
      <c r="E71" s="46"/>
      <c r="F71" s="51"/>
      <c r="G71" s="5"/>
    </row>
    <row r="72" spans="1:7" ht="15" x14ac:dyDescent="0.25">
      <c r="A72" s="1"/>
      <c r="B72" s="2"/>
      <c r="C72" s="3" t="s">
        <v>117</v>
      </c>
      <c r="D72" s="4"/>
      <c r="E72" s="46"/>
      <c r="F72" s="51"/>
      <c r="G72" s="5"/>
    </row>
    <row r="73" spans="1:7" ht="15" x14ac:dyDescent="0.25">
      <c r="A73" s="6"/>
      <c r="B73" s="7"/>
      <c r="C73" s="8" t="s">
        <v>118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25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7"/>
      <c r="E75" s="46"/>
      <c r="F75" s="51"/>
      <c r="G75" s="5"/>
    </row>
    <row r="76" spans="1:7" ht="15" x14ac:dyDescent="0.25">
      <c r="A76" s="6"/>
      <c r="B76" s="7"/>
      <c r="C76" s="8" t="s">
        <v>119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25"/>
      <c r="E77" s="48"/>
      <c r="F77" s="53">
        <v>0</v>
      </c>
      <c r="G77" s="13">
        <v>0</v>
      </c>
    </row>
    <row r="78" spans="1:7" ht="15" x14ac:dyDescent="0.25">
      <c r="A78" s="6"/>
      <c r="B78" s="7"/>
      <c r="C78" s="14"/>
      <c r="D78" s="7"/>
      <c r="E78" s="46"/>
      <c r="F78" s="51"/>
      <c r="G78" s="5"/>
    </row>
    <row r="79" spans="1:7" ht="15" x14ac:dyDescent="0.25">
      <c r="A79" s="6"/>
      <c r="B79" s="7"/>
      <c r="C79" s="8" t="s">
        <v>120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25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7"/>
      <c r="E81" s="46"/>
      <c r="F81" s="51"/>
      <c r="G81" s="5"/>
    </row>
    <row r="82" spans="1:7" ht="15" x14ac:dyDescent="0.25">
      <c r="A82" s="6"/>
      <c r="B82" s="7"/>
      <c r="C82" s="8" t="s">
        <v>121</v>
      </c>
      <c r="D82" s="9"/>
      <c r="E82" s="47"/>
      <c r="F82" s="52"/>
      <c r="G82" s="10"/>
    </row>
    <row r="83" spans="1:7" ht="15" x14ac:dyDescent="0.25">
      <c r="A83" s="6">
        <v>1</v>
      </c>
      <c r="B83" s="7"/>
      <c r="C83" s="11" t="s">
        <v>840</v>
      </c>
      <c r="D83" s="15"/>
      <c r="E83" s="46"/>
      <c r="F83" s="51">
        <v>187.91057520000001</v>
      </c>
      <c r="G83" s="5">
        <v>7.1005138999999995E-2</v>
      </c>
    </row>
    <row r="84" spans="1:7" ht="15" x14ac:dyDescent="0.25">
      <c r="A84" s="6"/>
      <c r="B84" s="7"/>
      <c r="C84" s="8" t="s">
        <v>104</v>
      </c>
      <c r="D84" s="25"/>
      <c r="E84" s="48"/>
      <c r="F84" s="53">
        <v>187.91057520000001</v>
      </c>
      <c r="G84" s="13">
        <v>7.1005138999999995E-2</v>
      </c>
    </row>
    <row r="85" spans="1:7" ht="15" x14ac:dyDescent="0.25">
      <c r="A85" s="6"/>
      <c r="B85" s="7"/>
      <c r="C85" s="14"/>
      <c r="D85" s="7"/>
      <c r="E85" s="46"/>
      <c r="F85" s="51"/>
      <c r="G85" s="5"/>
    </row>
    <row r="86" spans="1:7" ht="25.5" x14ac:dyDescent="0.25">
      <c r="A86" s="6"/>
      <c r="B86" s="7"/>
      <c r="C86" s="24" t="s">
        <v>122</v>
      </c>
      <c r="D86" s="25"/>
      <c r="E86" s="48"/>
      <c r="F86" s="53">
        <v>187.91057520000001</v>
      </c>
      <c r="G86" s="13">
        <v>7.1005138999999995E-2</v>
      </c>
    </row>
    <row r="87" spans="1:7" ht="15" x14ac:dyDescent="0.25">
      <c r="A87" s="6"/>
      <c r="B87" s="7"/>
      <c r="C87" s="29"/>
      <c r="D87" s="7"/>
      <c r="E87" s="46"/>
      <c r="F87" s="51"/>
      <c r="G87" s="5"/>
    </row>
    <row r="88" spans="1:7" ht="15" x14ac:dyDescent="0.25">
      <c r="A88" s="1"/>
      <c r="B88" s="2"/>
      <c r="C88" s="3" t="s">
        <v>123</v>
      </c>
      <c r="D88" s="4"/>
      <c r="E88" s="46"/>
      <c r="F88" s="51"/>
      <c r="G88" s="5"/>
    </row>
    <row r="89" spans="1:7" ht="25.5" x14ac:dyDescent="0.25">
      <c r="A89" s="6"/>
      <c r="B89" s="7"/>
      <c r="C89" s="8" t="s">
        <v>124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7"/>
      <c r="E91" s="46"/>
      <c r="F91" s="51"/>
      <c r="G91" s="5"/>
    </row>
    <row r="92" spans="1:7" ht="15" x14ac:dyDescent="0.25">
      <c r="A92" s="1"/>
      <c r="B92" s="2"/>
      <c r="C92" s="3" t="s">
        <v>125</v>
      </c>
      <c r="D92" s="4"/>
      <c r="E92" s="46"/>
      <c r="F92" s="51"/>
      <c r="G92" s="5"/>
    </row>
    <row r="93" spans="1:7" ht="25.5" x14ac:dyDescent="0.25">
      <c r="A93" s="6"/>
      <c r="B93" s="7"/>
      <c r="C93" s="8" t="s">
        <v>126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25.5" x14ac:dyDescent="0.25">
      <c r="A96" s="6"/>
      <c r="B96" s="7"/>
      <c r="C96" s="8" t="s">
        <v>127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6"/>
      <c r="G98" s="27"/>
    </row>
    <row r="99" spans="1:7" ht="25.5" x14ac:dyDescent="0.25">
      <c r="A99" s="6"/>
      <c r="B99" s="7"/>
      <c r="C99" s="29" t="s">
        <v>128</v>
      </c>
      <c r="D99" s="7"/>
      <c r="E99" s="46"/>
      <c r="F99" s="137">
        <v>-1.44794559</v>
      </c>
      <c r="G99" s="138">
        <v>-5.4713034540104224E-4</v>
      </c>
    </row>
    <row r="100" spans="1:7" ht="15" x14ac:dyDescent="0.25">
      <c r="A100" s="6"/>
      <c r="B100" s="7"/>
      <c r="C100" s="30" t="s">
        <v>129</v>
      </c>
      <c r="D100" s="12"/>
      <c r="E100" s="48"/>
      <c r="F100" s="53">
        <v>2646.4362691100005</v>
      </c>
      <c r="G100" s="13">
        <v>1.0000000000000002</v>
      </c>
    </row>
    <row r="102" spans="1:7" ht="15" x14ac:dyDescent="0.25">
      <c r="B102" s="143"/>
      <c r="C102" s="143"/>
      <c r="D102" s="143"/>
      <c r="E102" s="143"/>
      <c r="F102" s="143"/>
    </row>
    <row r="103" spans="1:7" ht="15" x14ac:dyDescent="0.25">
      <c r="B103" s="143"/>
      <c r="C103" s="143"/>
      <c r="D103" s="143"/>
      <c r="E103" s="143"/>
      <c r="F103" s="143"/>
    </row>
    <row r="105" spans="1:7" ht="15" x14ac:dyDescent="0.25">
      <c r="B105" s="36" t="s">
        <v>131</v>
      </c>
      <c r="C105" s="37"/>
      <c r="D105" s="38"/>
    </row>
    <row r="106" spans="1:7" ht="15" x14ac:dyDescent="0.25">
      <c r="B106" s="39" t="s">
        <v>132</v>
      </c>
      <c r="C106" s="40"/>
      <c r="D106" s="62" t="s">
        <v>133</v>
      </c>
    </row>
    <row r="107" spans="1:7" ht="15" x14ac:dyDescent="0.25">
      <c r="B107" s="39" t="s">
        <v>134</v>
      </c>
      <c r="C107" s="40"/>
      <c r="D107" s="62" t="s">
        <v>133</v>
      </c>
    </row>
    <row r="108" spans="1:7" ht="15" x14ac:dyDescent="0.25">
      <c r="B108" s="41" t="s">
        <v>135</v>
      </c>
      <c r="C108" s="40"/>
      <c r="D108" s="42"/>
    </row>
    <row r="109" spans="1:7" ht="25.5" customHeight="1" x14ac:dyDescent="0.25">
      <c r="B109" s="42"/>
      <c r="C109" s="32" t="s">
        <v>136</v>
      </c>
      <c r="D109" s="33" t="s">
        <v>137</v>
      </c>
    </row>
    <row r="110" spans="1:7" ht="12.75" customHeight="1" x14ac:dyDescent="0.25">
      <c r="B110" s="57" t="s">
        <v>138</v>
      </c>
      <c r="C110" s="58" t="s">
        <v>139</v>
      </c>
      <c r="D110" s="58" t="s">
        <v>140</v>
      </c>
    </row>
    <row r="111" spans="1:7" ht="15" x14ac:dyDescent="0.25">
      <c r="B111" s="42" t="s">
        <v>141</v>
      </c>
      <c r="C111" s="43">
        <v>9.3963000000000001</v>
      </c>
      <c r="D111" s="43">
        <v>9.1298999999999992</v>
      </c>
    </row>
    <row r="112" spans="1:7" ht="15" x14ac:dyDescent="0.25">
      <c r="B112" s="42" t="s">
        <v>142</v>
      </c>
      <c r="C112" s="43">
        <v>9.3960000000000008</v>
      </c>
      <c r="D112" s="43">
        <v>9.1295999999999999</v>
      </c>
    </row>
    <row r="113" spans="2:4" ht="15" x14ac:dyDescent="0.25">
      <c r="B113" s="42" t="s">
        <v>143</v>
      </c>
      <c r="C113" s="43">
        <v>9.2394999999999996</v>
      </c>
      <c r="D113" s="43">
        <v>8.9735999999999994</v>
      </c>
    </row>
    <row r="114" spans="2:4" ht="15" x14ac:dyDescent="0.25">
      <c r="B114" s="42" t="s">
        <v>144</v>
      </c>
      <c r="C114" s="43">
        <v>9.2394999999999996</v>
      </c>
      <c r="D114" s="43">
        <v>8.9735999999999994</v>
      </c>
    </row>
    <row r="116" spans="2:4" ht="15" x14ac:dyDescent="0.25">
      <c r="B116" s="59" t="s">
        <v>145</v>
      </c>
      <c r="C116" s="44"/>
      <c r="D116" s="60" t="s">
        <v>133</v>
      </c>
    </row>
    <row r="117" spans="2:4" ht="24.75" customHeight="1" x14ac:dyDescent="0.25">
      <c r="B117" s="61"/>
      <c r="C117" s="61"/>
    </row>
    <row r="118" spans="2:4" ht="15" x14ac:dyDescent="0.25">
      <c r="B118" s="63"/>
      <c r="C118" s="65"/>
      <c r="D118"/>
    </row>
    <row r="120" spans="2:4" ht="15" x14ac:dyDescent="0.25">
      <c r="B120" s="41" t="s">
        <v>146</v>
      </c>
      <c r="C120" s="40"/>
      <c r="D120" s="64" t="s">
        <v>133</v>
      </c>
    </row>
    <row r="121" spans="2:4" ht="15" x14ac:dyDescent="0.25">
      <c r="B121" s="41" t="s">
        <v>147</v>
      </c>
      <c r="C121" s="40"/>
      <c r="D121" s="64" t="s">
        <v>133</v>
      </c>
    </row>
    <row r="122" spans="2:4" ht="15" x14ac:dyDescent="0.25">
      <c r="B122" s="41" t="s">
        <v>148</v>
      </c>
      <c r="C122" s="40"/>
      <c r="D122" s="45">
        <v>0.42285757292321291</v>
      </c>
    </row>
    <row r="123" spans="2:4" ht="15" x14ac:dyDescent="0.25">
      <c r="B123" s="41" t="s">
        <v>149</v>
      </c>
      <c r="C123" s="40"/>
      <c r="D123" s="45" t="s">
        <v>133</v>
      </c>
    </row>
  </sheetData>
  <mergeCells count="5">
    <mergeCell ref="A1:G1"/>
    <mergeCell ref="A2:G2"/>
    <mergeCell ref="A3:G3"/>
    <mergeCell ref="B102:F102"/>
    <mergeCell ref="B103:F103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V128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733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127122</v>
      </c>
      <c r="F7" s="51">
        <v>555.650262</v>
      </c>
      <c r="G7" s="5">
        <v>6.6918477000000004E-2</v>
      </c>
    </row>
    <row r="8" spans="1:7" ht="15" x14ac:dyDescent="0.25">
      <c r="A8" s="6">
        <v>2</v>
      </c>
      <c r="B8" s="7" t="s">
        <v>47</v>
      </c>
      <c r="C8" s="11" t="s">
        <v>48</v>
      </c>
      <c r="D8" s="2" t="s">
        <v>16</v>
      </c>
      <c r="E8" s="46">
        <v>143411</v>
      </c>
      <c r="F8" s="51">
        <v>518.07223750000003</v>
      </c>
      <c r="G8" s="5">
        <v>6.2392852999999998E-2</v>
      </c>
    </row>
    <row r="9" spans="1:7" ht="25.5" x14ac:dyDescent="0.25">
      <c r="A9" s="6">
        <v>3</v>
      </c>
      <c r="B9" s="7" t="s">
        <v>11</v>
      </c>
      <c r="C9" s="11" t="s">
        <v>12</v>
      </c>
      <c r="D9" s="2" t="s">
        <v>13</v>
      </c>
      <c r="E9" s="46">
        <v>28152</v>
      </c>
      <c r="F9" s="51">
        <v>437.25686400000001</v>
      </c>
      <c r="G9" s="5">
        <v>5.2660037E-2</v>
      </c>
    </row>
    <row r="10" spans="1:7" ht="15" x14ac:dyDescent="0.25">
      <c r="A10" s="6">
        <v>4</v>
      </c>
      <c r="B10" s="7" t="s">
        <v>387</v>
      </c>
      <c r="C10" s="11" t="s">
        <v>388</v>
      </c>
      <c r="D10" s="2" t="s">
        <v>16</v>
      </c>
      <c r="E10" s="46">
        <v>50034</v>
      </c>
      <c r="F10" s="51">
        <v>404.54990700000002</v>
      </c>
      <c r="G10" s="5">
        <v>4.8721049000000002E-2</v>
      </c>
    </row>
    <row r="11" spans="1:7" ht="15" x14ac:dyDescent="0.25">
      <c r="A11" s="6">
        <v>5</v>
      </c>
      <c r="B11" s="7" t="s">
        <v>521</v>
      </c>
      <c r="C11" s="11" t="s">
        <v>522</v>
      </c>
      <c r="D11" s="2" t="s">
        <v>16</v>
      </c>
      <c r="E11" s="46">
        <v>273155</v>
      </c>
      <c r="F11" s="51">
        <v>332.15647999999999</v>
      </c>
      <c r="G11" s="5">
        <v>4.0002510999999998E-2</v>
      </c>
    </row>
    <row r="12" spans="1:7" ht="15" x14ac:dyDescent="0.25">
      <c r="A12" s="6">
        <v>6</v>
      </c>
      <c r="B12" s="7" t="s">
        <v>491</v>
      </c>
      <c r="C12" s="11" t="s">
        <v>492</v>
      </c>
      <c r="D12" s="2" t="s">
        <v>25</v>
      </c>
      <c r="E12" s="46">
        <v>220413</v>
      </c>
      <c r="F12" s="51">
        <v>311.55377549999997</v>
      </c>
      <c r="G12" s="5">
        <v>3.7521271000000002E-2</v>
      </c>
    </row>
    <row r="13" spans="1:7" ht="25.5" x14ac:dyDescent="0.25">
      <c r="A13" s="6">
        <v>7</v>
      </c>
      <c r="B13" s="7" t="s">
        <v>431</v>
      </c>
      <c r="C13" s="11" t="s">
        <v>432</v>
      </c>
      <c r="D13" s="2" t="s">
        <v>32</v>
      </c>
      <c r="E13" s="46">
        <v>21835</v>
      </c>
      <c r="F13" s="51">
        <v>286.33327250000002</v>
      </c>
      <c r="G13" s="5">
        <v>3.4483896999999999E-2</v>
      </c>
    </row>
    <row r="14" spans="1:7" ht="25.5" x14ac:dyDescent="0.25">
      <c r="A14" s="6">
        <v>8</v>
      </c>
      <c r="B14" s="7" t="s">
        <v>495</v>
      </c>
      <c r="C14" s="11" t="s">
        <v>496</v>
      </c>
      <c r="D14" s="2" t="s">
        <v>497</v>
      </c>
      <c r="E14" s="46">
        <v>74066</v>
      </c>
      <c r="F14" s="51">
        <v>256.74978900000002</v>
      </c>
      <c r="G14" s="5">
        <v>3.0921078000000001E-2</v>
      </c>
    </row>
    <row r="15" spans="1:7" ht="15" x14ac:dyDescent="0.25">
      <c r="A15" s="6">
        <v>9</v>
      </c>
      <c r="B15" s="7" t="s">
        <v>296</v>
      </c>
      <c r="C15" s="11" t="s">
        <v>297</v>
      </c>
      <c r="D15" s="2" t="s">
        <v>16</v>
      </c>
      <c r="E15" s="46">
        <v>223682</v>
      </c>
      <c r="F15" s="51">
        <v>242.47128799999999</v>
      </c>
      <c r="G15" s="5">
        <v>2.9201478999999999E-2</v>
      </c>
    </row>
    <row r="16" spans="1:7" ht="15" x14ac:dyDescent="0.25">
      <c r="A16" s="6">
        <v>10</v>
      </c>
      <c r="B16" s="7" t="s">
        <v>423</v>
      </c>
      <c r="C16" s="11" t="s">
        <v>424</v>
      </c>
      <c r="D16" s="2" t="s">
        <v>243</v>
      </c>
      <c r="E16" s="46">
        <v>38780</v>
      </c>
      <c r="F16" s="51">
        <v>235.80179000000001</v>
      </c>
      <c r="G16" s="5">
        <v>2.8398252999999998E-2</v>
      </c>
    </row>
    <row r="17" spans="1:7" ht="15" x14ac:dyDescent="0.25">
      <c r="A17" s="6">
        <v>11</v>
      </c>
      <c r="B17" s="7" t="s">
        <v>657</v>
      </c>
      <c r="C17" s="11" t="s">
        <v>658</v>
      </c>
      <c r="D17" s="2" t="s">
        <v>243</v>
      </c>
      <c r="E17" s="46">
        <v>8620</v>
      </c>
      <c r="F17" s="51">
        <v>219.84879000000001</v>
      </c>
      <c r="G17" s="5">
        <v>2.6476989999999999E-2</v>
      </c>
    </row>
    <row r="18" spans="1:7" ht="15" x14ac:dyDescent="0.25">
      <c r="A18" s="6">
        <v>12</v>
      </c>
      <c r="B18" s="7" t="s">
        <v>399</v>
      </c>
      <c r="C18" s="11" t="s">
        <v>400</v>
      </c>
      <c r="D18" s="2" t="s">
        <v>208</v>
      </c>
      <c r="E18" s="46">
        <v>30379</v>
      </c>
      <c r="F18" s="51">
        <v>214.65801400000001</v>
      </c>
      <c r="G18" s="5">
        <v>2.5851849999999999E-2</v>
      </c>
    </row>
    <row r="19" spans="1:7" ht="15" x14ac:dyDescent="0.25">
      <c r="A19" s="6">
        <v>13</v>
      </c>
      <c r="B19" s="7" t="s">
        <v>529</v>
      </c>
      <c r="C19" s="11" t="s">
        <v>530</v>
      </c>
      <c r="D19" s="2" t="s">
        <v>306</v>
      </c>
      <c r="E19" s="46">
        <v>86700</v>
      </c>
      <c r="F19" s="51">
        <v>212.5017</v>
      </c>
      <c r="G19" s="5">
        <v>2.5592159999999999E-2</v>
      </c>
    </row>
    <row r="20" spans="1:7" ht="25.5" x14ac:dyDescent="0.25">
      <c r="A20" s="6">
        <v>14</v>
      </c>
      <c r="B20" s="7" t="s">
        <v>56</v>
      </c>
      <c r="C20" s="11" t="s">
        <v>57</v>
      </c>
      <c r="D20" s="2" t="s">
        <v>32</v>
      </c>
      <c r="E20" s="46">
        <v>45730</v>
      </c>
      <c r="F20" s="51">
        <v>207.499875</v>
      </c>
      <c r="G20" s="5">
        <v>2.4989775999999998E-2</v>
      </c>
    </row>
    <row r="21" spans="1:7" ht="15" x14ac:dyDescent="0.25">
      <c r="A21" s="6">
        <v>15</v>
      </c>
      <c r="B21" s="7" t="s">
        <v>325</v>
      </c>
      <c r="C21" s="11" t="s">
        <v>326</v>
      </c>
      <c r="D21" s="2" t="s">
        <v>208</v>
      </c>
      <c r="E21" s="46">
        <v>20208</v>
      </c>
      <c r="F21" s="51">
        <v>202.90852799999999</v>
      </c>
      <c r="G21" s="5">
        <v>2.4436828000000001E-2</v>
      </c>
    </row>
    <row r="22" spans="1:7" ht="25.5" x14ac:dyDescent="0.25">
      <c r="A22" s="6">
        <v>16</v>
      </c>
      <c r="B22" s="7" t="s">
        <v>515</v>
      </c>
      <c r="C22" s="11" t="s">
        <v>516</v>
      </c>
      <c r="D22" s="2" t="s">
        <v>44</v>
      </c>
      <c r="E22" s="46">
        <v>139814</v>
      </c>
      <c r="F22" s="51">
        <v>194.55118100000001</v>
      </c>
      <c r="G22" s="5">
        <v>2.3430329999999999E-2</v>
      </c>
    </row>
    <row r="23" spans="1:7" ht="25.5" x14ac:dyDescent="0.25">
      <c r="A23" s="6">
        <v>17</v>
      </c>
      <c r="B23" s="7" t="s">
        <v>49</v>
      </c>
      <c r="C23" s="11" t="s">
        <v>50</v>
      </c>
      <c r="D23" s="2" t="s">
        <v>13</v>
      </c>
      <c r="E23" s="46">
        <v>193219</v>
      </c>
      <c r="F23" s="51">
        <v>188.29191549999999</v>
      </c>
      <c r="G23" s="5">
        <v>2.2676509000000001E-2</v>
      </c>
    </row>
    <row r="24" spans="1:7" ht="25.5" x14ac:dyDescent="0.25">
      <c r="A24" s="6">
        <v>18</v>
      </c>
      <c r="B24" s="7" t="s">
        <v>96</v>
      </c>
      <c r="C24" s="11" t="s">
        <v>97</v>
      </c>
      <c r="D24" s="2" t="s">
        <v>32</v>
      </c>
      <c r="E24" s="46">
        <v>242714</v>
      </c>
      <c r="F24" s="51">
        <v>177.54529099999999</v>
      </c>
      <c r="G24" s="5">
        <v>2.1382264000000002E-2</v>
      </c>
    </row>
    <row r="25" spans="1:7" ht="25.5" x14ac:dyDescent="0.25">
      <c r="A25" s="6">
        <v>19</v>
      </c>
      <c r="B25" s="7" t="s">
        <v>37</v>
      </c>
      <c r="C25" s="11" t="s">
        <v>38</v>
      </c>
      <c r="D25" s="2" t="s">
        <v>22</v>
      </c>
      <c r="E25" s="46">
        <v>24100</v>
      </c>
      <c r="F25" s="51">
        <v>172.78495000000001</v>
      </c>
      <c r="G25" s="5">
        <v>2.0808963E-2</v>
      </c>
    </row>
    <row r="26" spans="1:7" ht="25.5" x14ac:dyDescent="0.25">
      <c r="A26" s="6">
        <v>20</v>
      </c>
      <c r="B26" s="7" t="s">
        <v>523</v>
      </c>
      <c r="C26" s="11" t="s">
        <v>524</v>
      </c>
      <c r="D26" s="2" t="s">
        <v>41</v>
      </c>
      <c r="E26" s="46">
        <v>107621</v>
      </c>
      <c r="F26" s="51">
        <v>167.781139</v>
      </c>
      <c r="G26" s="5">
        <v>2.020634E-2</v>
      </c>
    </row>
    <row r="27" spans="1:7" ht="25.5" x14ac:dyDescent="0.25">
      <c r="A27" s="6">
        <v>21</v>
      </c>
      <c r="B27" s="7" t="s">
        <v>45</v>
      </c>
      <c r="C27" s="11" t="s">
        <v>46</v>
      </c>
      <c r="D27" s="2" t="s">
        <v>32</v>
      </c>
      <c r="E27" s="46">
        <v>15000</v>
      </c>
      <c r="F27" s="51">
        <v>158.745</v>
      </c>
      <c r="G27" s="5">
        <v>1.9118093999999999E-2</v>
      </c>
    </row>
    <row r="28" spans="1:7" ht="15" x14ac:dyDescent="0.25">
      <c r="A28" s="6">
        <v>22</v>
      </c>
      <c r="B28" s="7" t="s">
        <v>206</v>
      </c>
      <c r="C28" s="11" t="s">
        <v>207</v>
      </c>
      <c r="D28" s="2" t="s">
        <v>208</v>
      </c>
      <c r="E28" s="46">
        <v>28282</v>
      </c>
      <c r="F28" s="51">
        <v>153.316722</v>
      </c>
      <c r="G28" s="5">
        <v>1.8464351E-2</v>
      </c>
    </row>
    <row r="29" spans="1:7" ht="25.5" x14ac:dyDescent="0.25">
      <c r="A29" s="6">
        <v>23</v>
      </c>
      <c r="B29" s="7" t="s">
        <v>539</v>
      </c>
      <c r="C29" s="11" t="s">
        <v>540</v>
      </c>
      <c r="D29" s="2" t="s">
        <v>13</v>
      </c>
      <c r="E29" s="46">
        <v>996991</v>
      </c>
      <c r="F29" s="51">
        <v>148.551659</v>
      </c>
      <c r="G29" s="5">
        <v>1.7890481999999999E-2</v>
      </c>
    </row>
    <row r="30" spans="1:7" ht="15" x14ac:dyDescent="0.25">
      <c r="A30" s="6">
        <v>24</v>
      </c>
      <c r="B30" s="7" t="s">
        <v>58</v>
      </c>
      <c r="C30" s="11" t="s">
        <v>59</v>
      </c>
      <c r="D30" s="2" t="s">
        <v>60</v>
      </c>
      <c r="E30" s="46">
        <v>97450</v>
      </c>
      <c r="F30" s="51">
        <v>138.42772500000001</v>
      </c>
      <c r="G30" s="5">
        <v>1.6671228999999999E-2</v>
      </c>
    </row>
    <row r="31" spans="1:7" ht="15" x14ac:dyDescent="0.25">
      <c r="A31" s="6">
        <v>25</v>
      </c>
      <c r="B31" s="7" t="s">
        <v>633</v>
      </c>
      <c r="C31" s="11" t="s">
        <v>634</v>
      </c>
      <c r="D31" s="2" t="s">
        <v>60</v>
      </c>
      <c r="E31" s="46">
        <v>263511</v>
      </c>
      <c r="F31" s="51">
        <v>133.7318325</v>
      </c>
      <c r="G31" s="5">
        <v>1.6105689999999999E-2</v>
      </c>
    </row>
    <row r="32" spans="1:7" ht="15" x14ac:dyDescent="0.25">
      <c r="A32" s="6">
        <v>26</v>
      </c>
      <c r="B32" s="7" t="s">
        <v>359</v>
      </c>
      <c r="C32" s="11" t="s">
        <v>360</v>
      </c>
      <c r="D32" s="2" t="s">
        <v>25</v>
      </c>
      <c r="E32" s="46">
        <v>184791</v>
      </c>
      <c r="F32" s="51">
        <v>127.50579</v>
      </c>
      <c r="G32" s="5">
        <v>1.5355870000000001E-2</v>
      </c>
    </row>
    <row r="33" spans="1:7" ht="15" x14ac:dyDescent="0.25">
      <c r="A33" s="6">
        <v>27</v>
      </c>
      <c r="B33" s="7" t="s">
        <v>722</v>
      </c>
      <c r="C33" s="11" t="s">
        <v>723</v>
      </c>
      <c r="D33" s="2" t="s">
        <v>243</v>
      </c>
      <c r="E33" s="46">
        <v>13319</v>
      </c>
      <c r="F33" s="51">
        <v>122.2351225</v>
      </c>
      <c r="G33" s="5">
        <v>1.4721109E-2</v>
      </c>
    </row>
    <row r="34" spans="1:7" ht="15" x14ac:dyDescent="0.25">
      <c r="A34" s="6">
        <v>28</v>
      </c>
      <c r="B34" s="7" t="s">
        <v>519</v>
      </c>
      <c r="C34" s="11" t="s">
        <v>520</v>
      </c>
      <c r="D34" s="2" t="s">
        <v>208</v>
      </c>
      <c r="E34" s="46">
        <v>11188</v>
      </c>
      <c r="F34" s="51">
        <v>119.11304199999999</v>
      </c>
      <c r="G34" s="5">
        <v>1.4345109E-2</v>
      </c>
    </row>
    <row r="35" spans="1:7" ht="15" x14ac:dyDescent="0.25">
      <c r="A35" s="6">
        <v>29</v>
      </c>
      <c r="B35" s="7" t="s">
        <v>687</v>
      </c>
      <c r="C35" s="11" t="s">
        <v>688</v>
      </c>
      <c r="D35" s="2" t="s">
        <v>243</v>
      </c>
      <c r="E35" s="46">
        <v>49191</v>
      </c>
      <c r="F35" s="51">
        <v>118.89464700000001</v>
      </c>
      <c r="G35" s="5">
        <v>1.4318806999999999E-2</v>
      </c>
    </row>
    <row r="36" spans="1:7" ht="25.5" x14ac:dyDescent="0.25">
      <c r="A36" s="6">
        <v>30</v>
      </c>
      <c r="B36" s="7" t="s">
        <v>620</v>
      </c>
      <c r="C36" s="11" t="s">
        <v>621</v>
      </c>
      <c r="D36" s="2" t="s">
        <v>25</v>
      </c>
      <c r="E36" s="46">
        <v>52309</v>
      </c>
      <c r="F36" s="51">
        <v>108.227321</v>
      </c>
      <c r="G36" s="5">
        <v>1.3034112E-2</v>
      </c>
    </row>
    <row r="37" spans="1:7" ht="15" x14ac:dyDescent="0.25">
      <c r="A37" s="6">
        <v>31</v>
      </c>
      <c r="B37" s="7" t="s">
        <v>618</v>
      </c>
      <c r="C37" s="11" t="s">
        <v>619</v>
      </c>
      <c r="D37" s="2" t="s">
        <v>243</v>
      </c>
      <c r="E37" s="46">
        <v>19228</v>
      </c>
      <c r="F37" s="51">
        <v>106.417366</v>
      </c>
      <c r="G37" s="5">
        <v>1.2816134E-2</v>
      </c>
    </row>
    <row r="38" spans="1:7" ht="25.5" x14ac:dyDescent="0.25">
      <c r="A38" s="6">
        <v>32</v>
      </c>
      <c r="B38" s="7" t="s">
        <v>474</v>
      </c>
      <c r="C38" s="11" t="s">
        <v>475</v>
      </c>
      <c r="D38" s="2" t="s">
        <v>41</v>
      </c>
      <c r="E38" s="46">
        <v>79320</v>
      </c>
      <c r="F38" s="51">
        <v>105.13866</v>
      </c>
      <c r="G38" s="5">
        <v>1.2662135999999999E-2</v>
      </c>
    </row>
    <row r="39" spans="1:7" ht="25.5" x14ac:dyDescent="0.25">
      <c r="A39" s="6">
        <v>33</v>
      </c>
      <c r="B39" s="7" t="s">
        <v>631</v>
      </c>
      <c r="C39" s="11" t="s">
        <v>632</v>
      </c>
      <c r="D39" s="2" t="s">
        <v>630</v>
      </c>
      <c r="E39" s="46">
        <v>46165</v>
      </c>
      <c r="F39" s="51">
        <v>95.584632499999998</v>
      </c>
      <c r="G39" s="5">
        <v>1.1511518E-2</v>
      </c>
    </row>
    <row r="40" spans="1:7" ht="15" x14ac:dyDescent="0.25">
      <c r="A40" s="6">
        <v>34</v>
      </c>
      <c r="B40" s="7" t="s">
        <v>353</v>
      </c>
      <c r="C40" s="11" t="s">
        <v>354</v>
      </c>
      <c r="D40" s="2" t="s">
        <v>243</v>
      </c>
      <c r="E40" s="46">
        <v>14467</v>
      </c>
      <c r="F40" s="51">
        <v>77.383983000000001</v>
      </c>
      <c r="G40" s="5">
        <v>9.3195640000000007E-3</v>
      </c>
    </row>
    <row r="41" spans="1:7" ht="15" x14ac:dyDescent="0.25">
      <c r="A41" s="6">
        <v>35</v>
      </c>
      <c r="B41" s="7" t="s">
        <v>72</v>
      </c>
      <c r="C41" s="11" t="s">
        <v>838</v>
      </c>
      <c r="D41" s="2" t="s">
        <v>63</v>
      </c>
      <c r="E41" s="46">
        <v>23447</v>
      </c>
      <c r="F41" s="51">
        <v>63.635157999999997</v>
      </c>
      <c r="G41" s="5">
        <v>7.6637559999999999E-3</v>
      </c>
    </row>
    <row r="42" spans="1:7" ht="15" x14ac:dyDescent="0.25">
      <c r="A42" s="6">
        <v>36</v>
      </c>
      <c r="B42" s="7" t="s">
        <v>689</v>
      </c>
      <c r="C42" s="11" t="s">
        <v>690</v>
      </c>
      <c r="D42" s="2" t="s">
        <v>16</v>
      </c>
      <c r="E42" s="46">
        <v>53066</v>
      </c>
      <c r="F42" s="51">
        <v>57.709274999999998</v>
      </c>
      <c r="G42" s="5">
        <v>6.9500849999999999E-3</v>
      </c>
    </row>
    <row r="43" spans="1:7" ht="15" x14ac:dyDescent="0.25">
      <c r="A43" s="1"/>
      <c r="B43" s="2"/>
      <c r="C43" s="8" t="s">
        <v>104</v>
      </c>
      <c r="D43" s="12"/>
      <c r="E43" s="48"/>
      <c r="F43" s="53">
        <v>7373.5849844999993</v>
      </c>
      <c r="G43" s="13">
        <v>0.88802096099999994</v>
      </c>
    </row>
    <row r="44" spans="1:7" ht="15" x14ac:dyDescent="0.25">
      <c r="A44" s="6"/>
      <c r="B44" s="7"/>
      <c r="C44" s="14"/>
      <c r="D44" s="15"/>
      <c r="E44" s="46"/>
      <c r="F44" s="51"/>
      <c r="G44" s="5"/>
    </row>
    <row r="45" spans="1:7" ht="15" x14ac:dyDescent="0.25">
      <c r="A45" s="1"/>
      <c r="B45" s="2"/>
      <c r="C45" s="8" t="s">
        <v>105</v>
      </c>
      <c r="D45" s="9"/>
      <c r="E45" s="47"/>
      <c r="F45" s="52"/>
      <c r="G45" s="10"/>
    </row>
    <row r="46" spans="1:7" ht="15" x14ac:dyDescent="0.25">
      <c r="A46" s="1"/>
      <c r="B46" s="2"/>
      <c r="C46" s="8" t="s">
        <v>104</v>
      </c>
      <c r="D46" s="12"/>
      <c r="E46" s="48"/>
      <c r="F46" s="53">
        <v>0</v>
      </c>
      <c r="G46" s="13">
        <v>0</v>
      </c>
    </row>
    <row r="47" spans="1:7" ht="15" x14ac:dyDescent="0.25">
      <c r="A47" s="6"/>
      <c r="B47" s="7"/>
      <c r="C47" s="14"/>
      <c r="D47" s="15"/>
      <c r="E47" s="46"/>
      <c r="F47" s="51"/>
      <c r="G47" s="5"/>
    </row>
    <row r="48" spans="1:7" ht="15" x14ac:dyDescent="0.25">
      <c r="A48" s="16"/>
      <c r="B48" s="17"/>
      <c r="C48" s="8" t="s">
        <v>106</v>
      </c>
      <c r="D48" s="9"/>
      <c r="E48" s="47"/>
      <c r="F48" s="52"/>
      <c r="G48" s="10"/>
    </row>
    <row r="49" spans="1:7" ht="15" x14ac:dyDescent="0.25">
      <c r="A49" s="18"/>
      <c r="B49" s="19"/>
      <c r="C49" s="8" t="s">
        <v>104</v>
      </c>
      <c r="D49" s="20"/>
      <c r="E49" s="49"/>
      <c r="F49" s="54">
        <v>0</v>
      </c>
      <c r="G49" s="21">
        <v>0</v>
      </c>
    </row>
    <row r="50" spans="1:7" ht="15" x14ac:dyDescent="0.25">
      <c r="A50" s="18"/>
      <c r="B50" s="19"/>
      <c r="C50" s="14"/>
      <c r="D50" s="22"/>
      <c r="E50" s="50"/>
      <c r="F50" s="55"/>
      <c r="G50" s="23"/>
    </row>
    <row r="51" spans="1:7" ht="15" x14ac:dyDescent="0.25">
      <c r="A51" s="1"/>
      <c r="B51" s="2"/>
      <c r="C51" s="8" t="s">
        <v>108</v>
      </c>
      <c r="D51" s="9"/>
      <c r="E51" s="47"/>
      <c r="F51" s="52"/>
      <c r="G51" s="10"/>
    </row>
    <row r="52" spans="1:7" ht="15" x14ac:dyDescent="0.25">
      <c r="A52" s="1"/>
      <c r="B52" s="2"/>
      <c r="C52" s="8" t="s">
        <v>104</v>
      </c>
      <c r="D52" s="12"/>
      <c r="E52" s="48"/>
      <c r="F52" s="53">
        <v>0</v>
      </c>
      <c r="G52" s="13">
        <v>0</v>
      </c>
    </row>
    <row r="53" spans="1:7" ht="15" x14ac:dyDescent="0.25">
      <c r="A53" s="1"/>
      <c r="B53" s="2"/>
      <c r="C53" s="14"/>
      <c r="D53" s="4"/>
      <c r="E53" s="46"/>
      <c r="F53" s="51"/>
      <c r="G53" s="5"/>
    </row>
    <row r="54" spans="1:7" ht="15" x14ac:dyDescent="0.25">
      <c r="A54" s="1"/>
      <c r="B54" s="2"/>
      <c r="C54" s="8" t="s">
        <v>109</v>
      </c>
      <c r="D54" s="9"/>
      <c r="E54" s="47"/>
      <c r="F54" s="52"/>
      <c r="G54" s="10"/>
    </row>
    <row r="55" spans="1:7" ht="15" x14ac:dyDescent="0.25">
      <c r="A55" s="1"/>
      <c r="B55" s="2"/>
      <c r="C55" s="8" t="s">
        <v>104</v>
      </c>
      <c r="D55" s="12"/>
      <c r="E55" s="48"/>
      <c r="F55" s="53">
        <v>0</v>
      </c>
      <c r="G55" s="13">
        <v>0</v>
      </c>
    </row>
    <row r="56" spans="1:7" ht="15" x14ac:dyDescent="0.25">
      <c r="A56" s="1"/>
      <c r="B56" s="2"/>
      <c r="C56" s="14"/>
      <c r="D56" s="4"/>
      <c r="E56" s="46"/>
      <c r="F56" s="51"/>
      <c r="G56" s="5"/>
    </row>
    <row r="57" spans="1:7" ht="15" x14ac:dyDescent="0.25">
      <c r="A57" s="1"/>
      <c r="B57" s="2"/>
      <c r="C57" s="8" t="s">
        <v>110</v>
      </c>
      <c r="D57" s="9"/>
      <c r="E57" s="47"/>
      <c r="F57" s="52"/>
      <c r="G57" s="10"/>
    </row>
    <row r="58" spans="1:7" ht="15" x14ac:dyDescent="0.25">
      <c r="A58" s="1"/>
      <c r="B58" s="2"/>
      <c r="C58" s="8" t="s">
        <v>104</v>
      </c>
      <c r="D58" s="12"/>
      <c r="E58" s="48"/>
      <c r="F58" s="53">
        <v>0</v>
      </c>
      <c r="G58" s="13">
        <v>0</v>
      </c>
    </row>
    <row r="59" spans="1:7" ht="15" x14ac:dyDescent="0.25">
      <c r="A59" s="1"/>
      <c r="B59" s="2"/>
      <c r="C59" s="14"/>
      <c r="D59" s="4"/>
      <c r="E59" s="46"/>
      <c r="F59" s="51"/>
      <c r="G59" s="5"/>
    </row>
    <row r="60" spans="1:7" ht="25.5" x14ac:dyDescent="0.25">
      <c r="A60" s="6"/>
      <c r="B60" s="7"/>
      <c r="C60" s="24" t="s">
        <v>111</v>
      </c>
      <c r="D60" s="25"/>
      <c r="E60" s="48"/>
      <c r="F60" s="53">
        <v>7373.5849844999993</v>
      </c>
      <c r="G60" s="13">
        <v>0.88802096099999994</v>
      </c>
    </row>
    <row r="61" spans="1:7" ht="15" x14ac:dyDescent="0.25">
      <c r="A61" s="1"/>
      <c r="B61" s="2"/>
      <c r="C61" s="11"/>
      <c r="D61" s="4"/>
      <c r="E61" s="46"/>
      <c r="F61" s="51"/>
      <c r="G61" s="5"/>
    </row>
    <row r="62" spans="1:7" ht="15" x14ac:dyDescent="0.25">
      <c r="A62" s="1"/>
      <c r="B62" s="2"/>
      <c r="C62" s="3" t="s">
        <v>112</v>
      </c>
      <c r="D62" s="4"/>
      <c r="E62" s="46"/>
      <c r="F62" s="51"/>
      <c r="G62" s="5"/>
    </row>
    <row r="63" spans="1:7" ht="25.5" x14ac:dyDescent="0.25">
      <c r="A63" s="1"/>
      <c r="B63" s="2"/>
      <c r="C63" s="8" t="s">
        <v>10</v>
      </c>
      <c r="D63" s="9"/>
      <c r="E63" s="47"/>
      <c r="F63" s="52"/>
      <c r="G63" s="10"/>
    </row>
    <row r="64" spans="1:7" ht="15" x14ac:dyDescent="0.25">
      <c r="A64" s="6"/>
      <c r="B64" s="7"/>
      <c r="C64" s="8" t="s">
        <v>104</v>
      </c>
      <c r="D64" s="12"/>
      <c r="E64" s="48"/>
      <c r="F64" s="53">
        <v>0</v>
      </c>
      <c r="G64" s="13">
        <v>0</v>
      </c>
    </row>
    <row r="65" spans="1:7" ht="15" x14ac:dyDescent="0.25">
      <c r="A65" s="6"/>
      <c r="B65" s="7"/>
      <c r="C65" s="14"/>
      <c r="D65" s="4"/>
      <c r="E65" s="46"/>
      <c r="F65" s="51"/>
      <c r="G65" s="5"/>
    </row>
    <row r="66" spans="1:7" ht="15" x14ac:dyDescent="0.25">
      <c r="A66" s="1"/>
      <c r="B66" s="26"/>
      <c r="C66" s="8" t="s">
        <v>113</v>
      </c>
      <c r="D66" s="9"/>
      <c r="E66" s="47"/>
      <c r="F66" s="52"/>
      <c r="G66" s="10"/>
    </row>
    <row r="67" spans="1:7" ht="15" x14ac:dyDescent="0.25">
      <c r="A67" s="6"/>
      <c r="B67" s="7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6"/>
      <c r="B68" s="7"/>
      <c r="C68" s="14"/>
      <c r="D68" s="4"/>
      <c r="E68" s="46"/>
      <c r="F68" s="56"/>
      <c r="G68" s="27"/>
    </row>
    <row r="69" spans="1:7" ht="15" x14ac:dyDescent="0.25">
      <c r="A69" s="1"/>
      <c r="B69" s="2"/>
      <c r="C69" s="8" t="s">
        <v>114</v>
      </c>
      <c r="D69" s="9"/>
      <c r="E69" s="47"/>
      <c r="F69" s="52"/>
      <c r="G69" s="10"/>
    </row>
    <row r="70" spans="1:7" ht="15" x14ac:dyDescent="0.25">
      <c r="A70" s="6"/>
      <c r="B70" s="7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25.5" x14ac:dyDescent="0.25">
      <c r="A72" s="1"/>
      <c r="B72" s="26"/>
      <c r="C72" s="8" t="s">
        <v>115</v>
      </c>
      <c r="D72" s="9"/>
      <c r="E72" s="47"/>
      <c r="F72" s="52"/>
      <c r="G72" s="10"/>
    </row>
    <row r="73" spans="1:7" ht="15" x14ac:dyDescent="0.25">
      <c r="A73" s="6"/>
      <c r="B73" s="7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4"/>
      <c r="E74" s="46"/>
      <c r="F74" s="51"/>
      <c r="G74" s="5"/>
    </row>
    <row r="75" spans="1:7" ht="15" x14ac:dyDescent="0.25">
      <c r="A75" s="6"/>
      <c r="B75" s="7"/>
      <c r="C75" s="28" t="s">
        <v>116</v>
      </c>
      <c r="D75" s="25"/>
      <c r="E75" s="48"/>
      <c r="F75" s="53">
        <v>0</v>
      </c>
      <c r="G75" s="13">
        <v>0</v>
      </c>
    </row>
    <row r="76" spans="1:7" ht="15" x14ac:dyDescent="0.25">
      <c r="A76" s="6"/>
      <c r="B76" s="7"/>
      <c r="C76" s="11"/>
      <c r="D76" s="4"/>
      <c r="E76" s="46"/>
      <c r="F76" s="51"/>
      <c r="G76" s="5"/>
    </row>
    <row r="77" spans="1:7" ht="15" x14ac:dyDescent="0.25">
      <c r="A77" s="1"/>
      <c r="B77" s="2"/>
      <c r="C77" s="3" t="s">
        <v>117</v>
      </c>
      <c r="D77" s="4"/>
      <c r="E77" s="46"/>
      <c r="F77" s="51"/>
      <c r="G77" s="5"/>
    </row>
    <row r="78" spans="1:7" ht="15" x14ac:dyDescent="0.25">
      <c r="A78" s="6"/>
      <c r="B78" s="7"/>
      <c r="C78" s="8" t="s">
        <v>118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25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7"/>
      <c r="E80" s="46"/>
      <c r="F80" s="51"/>
      <c r="G80" s="5"/>
    </row>
    <row r="81" spans="1:7" ht="15" x14ac:dyDescent="0.25">
      <c r="A81" s="6"/>
      <c r="B81" s="7"/>
      <c r="C81" s="8" t="s">
        <v>119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25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7"/>
      <c r="E83" s="46"/>
      <c r="F83" s="51"/>
      <c r="G83" s="5"/>
    </row>
    <row r="84" spans="1:7" ht="15" x14ac:dyDescent="0.25">
      <c r="A84" s="6"/>
      <c r="B84" s="7"/>
      <c r="C84" s="8" t="s">
        <v>120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25"/>
      <c r="E85" s="48"/>
      <c r="F85" s="53">
        <v>0</v>
      </c>
      <c r="G85" s="13">
        <v>0</v>
      </c>
    </row>
    <row r="86" spans="1:7" ht="15" x14ac:dyDescent="0.25">
      <c r="A86" s="6"/>
      <c r="B86" s="7"/>
      <c r="C86" s="14"/>
      <c r="D86" s="7"/>
      <c r="E86" s="46"/>
      <c r="F86" s="51"/>
      <c r="G86" s="5"/>
    </row>
    <row r="87" spans="1:7" ht="15" x14ac:dyDescent="0.25">
      <c r="A87" s="6"/>
      <c r="B87" s="7"/>
      <c r="C87" s="8" t="s">
        <v>121</v>
      </c>
      <c r="D87" s="9"/>
      <c r="E87" s="47"/>
      <c r="F87" s="52"/>
      <c r="G87" s="10"/>
    </row>
    <row r="88" spans="1:7" ht="15" x14ac:dyDescent="0.25">
      <c r="A88" s="6">
        <v>1</v>
      </c>
      <c r="B88" s="7"/>
      <c r="C88" s="11" t="s">
        <v>840</v>
      </c>
      <c r="D88" s="15"/>
      <c r="E88" s="46"/>
      <c r="F88" s="51">
        <v>928.55810810000003</v>
      </c>
      <c r="G88" s="5">
        <v>0.111828787</v>
      </c>
    </row>
    <row r="89" spans="1:7" ht="15" x14ac:dyDescent="0.25">
      <c r="A89" s="6"/>
      <c r="B89" s="7"/>
      <c r="C89" s="8" t="s">
        <v>104</v>
      </c>
      <c r="D89" s="25"/>
      <c r="E89" s="48"/>
      <c r="F89" s="53">
        <v>928.55810810000003</v>
      </c>
      <c r="G89" s="13">
        <v>0.111828787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25.5" x14ac:dyDescent="0.25">
      <c r="A91" s="6"/>
      <c r="B91" s="7"/>
      <c r="C91" s="24" t="s">
        <v>122</v>
      </c>
      <c r="D91" s="25"/>
      <c r="E91" s="48"/>
      <c r="F91" s="53">
        <v>928.55810810000003</v>
      </c>
      <c r="G91" s="13">
        <v>0.111828787</v>
      </c>
    </row>
    <row r="92" spans="1:7" ht="15" x14ac:dyDescent="0.25">
      <c r="A92" s="6"/>
      <c r="B92" s="7"/>
      <c r="C92" s="29"/>
      <c r="D92" s="7"/>
      <c r="E92" s="46"/>
      <c r="F92" s="51"/>
      <c r="G92" s="5"/>
    </row>
    <row r="93" spans="1:7" ht="15" x14ac:dyDescent="0.25">
      <c r="A93" s="1"/>
      <c r="B93" s="2"/>
      <c r="C93" s="3" t="s">
        <v>123</v>
      </c>
      <c r="D93" s="4"/>
      <c r="E93" s="46"/>
      <c r="F93" s="51"/>
      <c r="G93" s="5"/>
    </row>
    <row r="94" spans="1:7" ht="25.5" x14ac:dyDescent="0.25">
      <c r="A94" s="6"/>
      <c r="B94" s="7"/>
      <c r="C94" s="8" t="s">
        <v>124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25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7"/>
      <c r="E96" s="46"/>
      <c r="F96" s="51"/>
      <c r="G96" s="5"/>
    </row>
    <row r="97" spans="1:7" ht="15" x14ac:dyDescent="0.25">
      <c r="A97" s="1"/>
      <c r="B97" s="2"/>
      <c r="C97" s="3" t="s">
        <v>125</v>
      </c>
      <c r="D97" s="4"/>
      <c r="E97" s="46"/>
      <c r="F97" s="51"/>
      <c r="G97" s="5"/>
    </row>
    <row r="98" spans="1:7" ht="25.5" x14ac:dyDescent="0.25">
      <c r="A98" s="6"/>
      <c r="B98" s="7"/>
      <c r="C98" s="8" t="s">
        <v>126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25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7"/>
      <c r="E100" s="46"/>
      <c r="F100" s="51"/>
      <c r="G100" s="5"/>
    </row>
    <row r="101" spans="1:7" ht="25.5" x14ac:dyDescent="0.25">
      <c r="A101" s="6"/>
      <c r="B101" s="7"/>
      <c r="C101" s="8" t="s">
        <v>127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6"/>
      <c r="G103" s="27"/>
    </row>
    <row r="104" spans="1:7" ht="25.5" x14ac:dyDescent="0.25">
      <c r="A104" s="6"/>
      <c r="B104" s="7"/>
      <c r="C104" s="29" t="s">
        <v>128</v>
      </c>
      <c r="D104" s="7"/>
      <c r="E104" s="46"/>
      <c r="F104" s="56">
        <v>1.2475841999999999</v>
      </c>
      <c r="G104" s="27">
        <v>1.5024999999999999E-4</v>
      </c>
    </row>
    <row r="105" spans="1:7" ht="15" x14ac:dyDescent="0.25">
      <c r="A105" s="6"/>
      <c r="B105" s="7"/>
      <c r="C105" s="30" t="s">
        <v>129</v>
      </c>
      <c r="D105" s="12"/>
      <c r="E105" s="48"/>
      <c r="F105" s="53">
        <v>8303.3906767999997</v>
      </c>
      <c r="G105" s="13">
        <v>0.99999999800000006</v>
      </c>
    </row>
    <row r="107" spans="1:7" ht="15" x14ac:dyDescent="0.25">
      <c r="B107" s="143"/>
      <c r="C107" s="143"/>
      <c r="D107" s="143"/>
      <c r="E107" s="143"/>
      <c r="F107" s="143"/>
    </row>
    <row r="108" spans="1:7" ht="15" x14ac:dyDescent="0.25">
      <c r="B108" s="143"/>
      <c r="C108" s="143"/>
      <c r="D108" s="143"/>
      <c r="E108" s="143"/>
      <c r="F108" s="143"/>
    </row>
    <row r="110" spans="1:7" ht="15" x14ac:dyDescent="0.25">
      <c r="B110" s="36" t="s">
        <v>131</v>
      </c>
      <c r="C110" s="37"/>
      <c r="D110" s="38"/>
    </row>
    <row r="111" spans="1:7" ht="15" x14ac:dyDescent="0.25">
      <c r="B111" s="39" t="s">
        <v>132</v>
      </c>
      <c r="C111" s="40"/>
      <c r="D111" s="62" t="s">
        <v>133</v>
      </c>
    </row>
    <row r="112" spans="1:7" ht="15" x14ac:dyDescent="0.25">
      <c r="B112" s="39" t="s">
        <v>134</v>
      </c>
      <c r="C112" s="40"/>
      <c r="D112" s="62" t="s">
        <v>133</v>
      </c>
    </row>
    <row r="113" spans="2:4" ht="15" x14ac:dyDescent="0.25">
      <c r="B113" s="41" t="s">
        <v>135</v>
      </c>
      <c r="C113" s="40"/>
      <c r="D113" s="42"/>
    </row>
    <row r="114" spans="2:4" ht="25.5" customHeight="1" x14ac:dyDescent="0.25">
      <c r="B114" s="42"/>
      <c r="C114" s="32" t="s">
        <v>136</v>
      </c>
      <c r="D114" s="33" t="s">
        <v>137</v>
      </c>
    </row>
    <row r="115" spans="2:4" ht="12.75" customHeight="1" x14ac:dyDescent="0.25">
      <c r="B115" s="57" t="s">
        <v>138</v>
      </c>
      <c r="C115" s="58" t="s">
        <v>139</v>
      </c>
      <c r="D115" s="58" t="s">
        <v>140</v>
      </c>
    </row>
    <row r="116" spans="2:4" ht="15" x14ac:dyDescent="0.25">
      <c r="B116" s="42" t="s">
        <v>141</v>
      </c>
      <c r="C116" s="43">
        <v>11.5418</v>
      </c>
      <c r="D116" s="43">
        <v>11.363</v>
      </c>
    </row>
    <row r="117" spans="2:4" ht="15" x14ac:dyDescent="0.25">
      <c r="B117" s="42" t="s">
        <v>142</v>
      </c>
      <c r="C117" s="43">
        <v>11.5418</v>
      </c>
      <c r="D117" s="43">
        <v>11.363</v>
      </c>
    </row>
    <row r="118" spans="2:4" ht="15" x14ac:dyDescent="0.25">
      <c r="B118" s="42" t="s">
        <v>143</v>
      </c>
      <c r="C118" s="43">
        <v>11.241899999999999</v>
      </c>
      <c r="D118" s="43">
        <v>11.0648</v>
      </c>
    </row>
    <row r="119" spans="2:4" ht="15" x14ac:dyDescent="0.25">
      <c r="B119" s="42" t="s">
        <v>144</v>
      </c>
      <c r="C119" s="43">
        <v>11.241899999999999</v>
      </c>
      <c r="D119" s="43">
        <v>11.0648</v>
      </c>
    </row>
    <row r="121" spans="2:4" ht="15" x14ac:dyDescent="0.25">
      <c r="B121" s="59" t="s">
        <v>145</v>
      </c>
      <c r="C121" s="44"/>
      <c r="D121" s="60" t="s">
        <v>133</v>
      </c>
    </row>
    <row r="122" spans="2:4" ht="24.75" customHeight="1" x14ac:dyDescent="0.25">
      <c r="B122" s="61"/>
      <c r="C122" s="61"/>
    </row>
    <row r="123" spans="2:4" ht="15" x14ac:dyDescent="0.25">
      <c r="B123" s="63"/>
      <c r="C123" s="65"/>
      <c r="D123"/>
    </row>
    <row r="125" spans="2:4" ht="15" x14ac:dyDescent="0.25">
      <c r="B125" s="41" t="s">
        <v>146</v>
      </c>
      <c r="C125" s="40"/>
      <c r="D125" s="64" t="s">
        <v>133</v>
      </c>
    </row>
    <row r="126" spans="2:4" ht="15" x14ac:dyDescent="0.25">
      <c r="B126" s="41" t="s">
        <v>147</v>
      </c>
      <c r="C126" s="40"/>
      <c r="D126" s="64" t="s">
        <v>133</v>
      </c>
    </row>
    <row r="127" spans="2:4" ht="15" x14ac:dyDescent="0.25">
      <c r="B127" s="41" t="s">
        <v>148</v>
      </c>
      <c r="C127" s="40"/>
      <c r="D127" s="45">
        <v>0.37222570271291966</v>
      </c>
    </row>
    <row r="128" spans="2:4" ht="15" x14ac:dyDescent="0.25">
      <c r="B128" s="41" t="s">
        <v>149</v>
      </c>
      <c r="C128" s="40"/>
      <c r="D128" s="45" t="s">
        <v>133</v>
      </c>
    </row>
  </sheetData>
  <mergeCells count="5">
    <mergeCell ref="A1:G1"/>
    <mergeCell ref="A2:G2"/>
    <mergeCell ref="A3:G3"/>
    <mergeCell ref="B107:F107"/>
    <mergeCell ref="B108:F10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5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264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64459</v>
      </c>
      <c r="F7" s="51">
        <v>455.72512999999998</v>
      </c>
      <c r="G7" s="5">
        <v>3.9629096000000003E-2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75956</v>
      </c>
      <c r="F8" s="51">
        <v>451.82426600000002</v>
      </c>
      <c r="G8" s="5">
        <v>3.9289882999999998E-2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279101</v>
      </c>
      <c r="F9" s="51">
        <v>392.55555650000002</v>
      </c>
      <c r="G9" s="5">
        <v>3.4135974999999999E-2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6">
        <v>73119</v>
      </c>
      <c r="F10" s="51">
        <v>383.80163099999999</v>
      </c>
      <c r="G10" s="5">
        <v>3.3374749000000002E-2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249906</v>
      </c>
      <c r="F11" s="51">
        <v>351.49278900000002</v>
      </c>
      <c r="G11" s="5">
        <v>3.0565226000000001E-2</v>
      </c>
    </row>
    <row r="12" spans="1:7" ht="15" x14ac:dyDescent="0.25">
      <c r="A12" s="6">
        <v>6</v>
      </c>
      <c r="B12" s="7" t="s">
        <v>64</v>
      </c>
      <c r="C12" s="11" t="s">
        <v>65</v>
      </c>
      <c r="D12" s="2" t="s">
        <v>19</v>
      </c>
      <c r="E12" s="46">
        <v>32514</v>
      </c>
      <c r="F12" s="51">
        <v>325.70899500000002</v>
      </c>
      <c r="G12" s="5">
        <v>2.8323109999999999E-2</v>
      </c>
    </row>
    <row r="13" spans="1:7" ht="15" x14ac:dyDescent="0.25">
      <c r="A13" s="6">
        <v>7</v>
      </c>
      <c r="B13" s="7" t="s">
        <v>154</v>
      </c>
      <c r="C13" s="11" t="s">
        <v>155</v>
      </c>
      <c r="D13" s="2" t="s">
        <v>19</v>
      </c>
      <c r="E13" s="46">
        <v>162815</v>
      </c>
      <c r="F13" s="51">
        <v>317.57065749999998</v>
      </c>
      <c r="G13" s="5">
        <v>2.7615414000000001E-2</v>
      </c>
    </row>
    <row r="14" spans="1:7" ht="25.5" x14ac:dyDescent="0.25">
      <c r="A14" s="6">
        <v>8</v>
      </c>
      <c r="B14" s="7" t="s">
        <v>164</v>
      </c>
      <c r="C14" s="11" t="s">
        <v>165</v>
      </c>
      <c r="D14" s="2" t="s">
        <v>22</v>
      </c>
      <c r="E14" s="46">
        <v>61176</v>
      </c>
      <c r="F14" s="51">
        <v>301.07768399999998</v>
      </c>
      <c r="G14" s="5">
        <v>2.6181211999999999E-2</v>
      </c>
    </row>
    <row r="15" spans="1:7" ht="25.5" x14ac:dyDescent="0.25">
      <c r="A15" s="6">
        <v>9</v>
      </c>
      <c r="B15" s="7" t="s">
        <v>98</v>
      </c>
      <c r="C15" s="11" t="s">
        <v>99</v>
      </c>
      <c r="D15" s="2" t="s">
        <v>22</v>
      </c>
      <c r="E15" s="46">
        <v>62322</v>
      </c>
      <c r="F15" s="51">
        <v>299.207922</v>
      </c>
      <c r="G15" s="5">
        <v>2.6018620999999999E-2</v>
      </c>
    </row>
    <row r="16" spans="1:7" ht="25.5" x14ac:dyDescent="0.25">
      <c r="A16" s="6">
        <v>10</v>
      </c>
      <c r="B16" s="7" t="s">
        <v>195</v>
      </c>
      <c r="C16" s="11" t="s">
        <v>839</v>
      </c>
      <c r="D16" s="2" t="s">
        <v>53</v>
      </c>
      <c r="E16" s="46">
        <v>15026</v>
      </c>
      <c r="F16" s="51">
        <v>266.20061600000002</v>
      </c>
      <c r="G16" s="5">
        <v>2.3148360999999999E-2</v>
      </c>
    </row>
    <row r="17" spans="1:7" ht="15" x14ac:dyDescent="0.25">
      <c r="A17" s="6">
        <v>11</v>
      </c>
      <c r="B17" s="7" t="s">
        <v>170</v>
      </c>
      <c r="C17" s="11" t="s">
        <v>171</v>
      </c>
      <c r="D17" s="2" t="s">
        <v>172</v>
      </c>
      <c r="E17" s="46">
        <v>84901</v>
      </c>
      <c r="F17" s="51">
        <v>251.77391549999999</v>
      </c>
      <c r="G17" s="5">
        <v>2.1893838999999998E-2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278377</v>
      </c>
      <c r="F18" s="51">
        <v>234.39343400000001</v>
      </c>
      <c r="G18" s="5">
        <v>2.0382461000000001E-2</v>
      </c>
    </row>
    <row r="19" spans="1:7" ht="15" x14ac:dyDescent="0.25">
      <c r="A19" s="6">
        <v>13</v>
      </c>
      <c r="B19" s="7" t="s">
        <v>229</v>
      </c>
      <c r="C19" s="11" t="s">
        <v>230</v>
      </c>
      <c r="D19" s="2" t="s">
        <v>175</v>
      </c>
      <c r="E19" s="46">
        <v>60444</v>
      </c>
      <c r="F19" s="51">
        <v>232.13518199999999</v>
      </c>
      <c r="G19" s="5">
        <v>2.0186088000000001E-2</v>
      </c>
    </row>
    <row r="20" spans="1:7" ht="15" x14ac:dyDescent="0.25">
      <c r="A20" s="6">
        <v>14</v>
      </c>
      <c r="B20" s="7" t="s">
        <v>265</v>
      </c>
      <c r="C20" s="11" t="s">
        <v>266</v>
      </c>
      <c r="D20" s="2" t="s">
        <v>19</v>
      </c>
      <c r="E20" s="46">
        <v>116255</v>
      </c>
      <c r="F20" s="51">
        <v>228.3829475</v>
      </c>
      <c r="G20" s="5">
        <v>1.98598E-2</v>
      </c>
    </row>
    <row r="21" spans="1:7" ht="15" x14ac:dyDescent="0.25">
      <c r="A21" s="6">
        <v>15</v>
      </c>
      <c r="B21" s="7" t="s">
        <v>267</v>
      </c>
      <c r="C21" s="11" t="s">
        <v>268</v>
      </c>
      <c r="D21" s="2" t="s">
        <v>269</v>
      </c>
      <c r="E21" s="46">
        <v>28006</v>
      </c>
      <c r="F21" s="51">
        <v>226.69456700000001</v>
      </c>
      <c r="G21" s="5">
        <v>1.9712981000000001E-2</v>
      </c>
    </row>
    <row r="22" spans="1:7" ht="25.5" x14ac:dyDescent="0.25">
      <c r="A22" s="6">
        <v>16</v>
      </c>
      <c r="B22" s="7" t="s">
        <v>193</v>
      </c>
      <c r="C22" s="11" t="s">
        <v>194</v>
      </c>
      <c r="D22" s="2" t="s">
        <v>163</v>
      </c>
      <c r="E22" s="46">
        <v>47584</v>
      </c>
      <c r="F22" s="51">
        <v>224.620272</v>
      </c>
      <c r="G22" s="5">
        <v>1.9532603999999999E-2</v>
      </c>
    </row>
    <row r="23" spans="1:7" ht="25.5" x14ac:dyDescent="0.25">
      <c r="A23" s="6">
        <v>17</v>
      </c>
      <c r="B23" s="7" t="s">
        <v>75</v>
      </c>
      <c r="C23" s="11" t="s">
        <v>76</v>
      </c>
      <c r="D23" s="2" t="s">
        <v>22</v>
      </c>
      <c r="E23" s="46">
        <v>134925</v>
      </c>
      <c r="F23" s="51">
        <v>221.68177499999999</v>
      </c>
      <c r="G23" s="5">
        <v>1.9277077E-2</v>
      </c>
    </row>
    <row r="24" spans="1:7" ht="15" x14ac:dyDescent="0.25">
      <c r="A24" s="6">
        <v>18</v>
      </c>
      <c r="B24" s="7" t="s">
        <v>54</v>
      </c>
      <c r="C24" s="11" t="s">
        <v>55</v>
      </c>
      <c r="D24" s="2" t="s">
        <v>19</v>
      </c>
      <c r="E24" s="46">
        <v>178780</v>
      </c>
      <c r="F24" s="51">
        <v>218.46915999999999</v>
      </c>
      <c r="G24" s="5">
        <v>1.8997712999999999E-2</v>
      </c>
    </row>
    <row r="25" spans="1:7" ht="25.5" x14ac:dyDescent="0.25">
      <c r="A25" s="6">
        <v>19</v>
      </c>
      <c r="B25" s="7" t="s">
        <v>91</v>
      </c>
      <c r="C25" s="11" t="s">
        <v>92</v>
      </c>
      <c r="D25" s="2" t="s">
        <v>93</v>
      </c>
      <c r="E25" s="46">
        <v>70349</v>
      </c>
      <c r="F25" s="51">
        <v>217.51910799999999</v>
      </c>
      <c r="G25" s="5">
        <v>1.8915098000000002E-2</v>
      </c>
    </row>
    <row r="26" spans="1:7" ht="15" x14ac:dyDescent="0.25">
      <c r="A26" s="6">
        <v>20</v>
      </c>
      <c r="B26" s="7" t="s">
        <v>173</v>
      </c>
      <c r="C26" s="11" t="s">
        <v>174</v>
      </c>
      <c r="D26" s="2" t="s">
        <v>175</v>
      </c>
      <c r="E26" s="46">
        <v>89890</v>
      </c>
      <c r="F26" s="51">
        <v>212.1404</v>
      </c>
      <c r="G26" s="5">
        <v>1.8447374999999998E-2</v>
      </c>
    </row>
    <row r="27" spans="1:7" ht="15" x14ac:dyDescent="0.25">
      <c r="A27" s="6">
        <v>21</v>
      </c>
      <c r="B27" s="7" t="s">
        <v>61</v>
      </c>
      <c r="C27" s="11" t="s">
        <v>62</v>
      </c>
      <c r="D27" s="2" t="s">
        <v>63</v>
      </c>
      <c r="E27" s="46">
        <v>81977</v>
      </c>
      <c r="F27" s="51">
        <v>211.664614</v>
      </c>
      <c r="G27" s="5">
        <v>1.8406001000000002E-2</v>
      </c>
    </row>
    <row r="28" spans="1:7" ht="15" x14ac:dyDescent="0.25">
      <c r="A28" s="6">
        <v>22</v>
      </c>
      <c r="B28" s="7" t="s">
        <v>219</v>
      </c>
      <c r="C28" s="11" t="s">
        <v>220</v>
      </c>
      <c r="D28" s="2" t="s">
        <v>63</v>
      </c>
      <c r="E28" s="46">
        <v>84224</v>
      </c>
      <c r="F28" s="51">
        <v>211.44435200000001</v>
      </c>
      <c r="G28" s="5">
        <v>1.8386848000000001E-2</v>
      </c>
    </row>
    <row r="29" spans="1:7" ht="15" x14ac:dyDescent="0.25">
      <c r="A29" s="6">
        <v>23</v>
      </c>
      <c r="B29" s="7" t="s">
        <v>168</v>
      </c>
      <c r="C29" s="11" t="s">
        <v>169</v>
      </c>
      <c r="D29" s="2" t="s">
        <v>19</v>
      </c>
      <c r="E29" s="46">
        <v>209020</v>
      </c>
      <c r="F29" s="51">
        <v>208.60195999999999</v>
      </c>
      <c r="G29" s="5">
        <v>1.8139677999999999E-2</v>
      </c>
    </row>
    <row r="30" spans="1:7" ht="25.5" x14ac:dyDescent="0.25">
      <c r="A30" s="6">
        <v>24</v>
      </c>
      <c r="B30" s="7" t="s">
        <v>56</v>
      </c>
      <c r="C30" s="11" t="s">
        <v>57</v>
      </c>
      <c r="D30" s="2" t="s">
        <v>32</v>
      </c>
      <c r="E30" s="46">
        <v>45520</v>
      </c>
      <c r="F30" s="51">
        <v>206.547</v>
      </c>
      <c r="G30" s="5">
        <v>1.7960982E-2</v>
      </c>
    </row>
    <row r="31" spans="1:7" ht="25.5" x14ac:dyDescent="0.25">
      <c r="A31" s="6">
        <v>25</v>
      </c>
      <c r="B31" s="7" t="s">
        <v>49</v>
      </c>
      <c r="C31" s="11" t="s">
        <v>50</v>
      </c>
      <c r="D31" s="2" t="s">
        <v>13</v>
      </c>
      <c r="E31" s="46">
        <v>205203</v>
      </c>
      <c r="F31" s="51">
        <v>199.97032350000001</v>
      </c>
      <c r="G31" s="5">
        <v>1.7389084999999999E-2</v>
      </c>
    </row>
    <row r="32" spans="1:7" ht="25.5" x14ac:dyDescent="0.25">
      <c r="A32" s="6">
        <v>26</v>
      </c>
      <c r="B32" s="7" t="s">
        <v>20</v>
      </c>
      <c r="C32" s="11" t="s">
        <v>21</v>
      </c>
      <c r="D32" s="2" t="s">
        <v>22</v>
      </c>
      <c r="E32" s="46">
        <v>26989</v>
      </c>
      <c r="F32" s="51">
        <v>198.13974350000001</v>
      </c>
      <c r="G32" s="5">
        <v>1.7229900999999999E-2</v>
      </c>
    </row>
    <row r="33" spans="1:7" ht="25.5" x14ac:dyDescent="0.25">
      <c r="A33" s="6">
        <v>27</v>
      </c>
      <c r="B33" s="7" t="s">
        <v>204</v>
      </c>
      <c r="C33" s="11" t="s">
        <v>205</v>
      </c>
      <c r="D33" s="2" t="s">
        <v>160</v>
      </c>
      <c r="E33" s="46">
        <v>185657</v>
      </c>
      <c r="F33" s="51">
        <v>196.79642000000001</v>
      </c>
      <c r="G33" s="5">
        <v>1.7113087999999999E-2</v>
      </c>
    </row>
    <row r="34" spans="1:7" ht="51" x14ac:dyDescent="0.25">
      <c r="A34" s="6">
        <v>28</v>
      </c>
      <c r="B34" s="7" t="s">
        <v>231</v>
      </c>
      <c r="C34" s="11" t="s">
        <v>232</v>
      </c>
      <c r="D34" s="2" t="s">
        <v>233</v>
      </c>
      <c r="E34" s="46">
        <v>84532</v>
      </c>
      <c r="F34" s="51">
        <v>196.36783600000001</v>
      </c>
      <c r="G34" s="5">
        <v>1.7075818999999999E-2</v>
      </c>
    </row>
    <row r="35" spans="1:7" ht="25.5" x14ac:dyDescent="0.25">
      <c r="A35" s="6">
        <v>29</v>
      </c>
      <c r="B35" s="7" t="s">
        <v>191</v>
      </c>
      <c r="C35" s="11" t="s">
        <v>192</v>
      </c>
      <c r="D35" s="2" t="s">
        <v>160</v>
      </c>
      <c r="E35" s="46">
        <v>58439</v>
      </c>
      <c r="F35" s="51">
        <v>191.21240800000001</v>
      </c>
      <c r="G35" s="5">
        <v>1.6627512000000001E-2</v>
      </c>
    </row>
    <row r="36" spans="1:7" ht="25.5" x14ac:dyDescent="0.25">
      <c r="A36" s="6">
        <v>30</v>
      </c>
      <c r="B36" s="7" t="s">
        <v>187</v>
      </c>
      <c r="C36" s="11" t="s">
        <v>188</v>
      </c>
      <c r="D36" s="2" t="s">
        <v>44</v>
      </c>
      <c r="E36" s="46">
        <v>44106</v>
      </c>
      <c r="F36" s="51">
        <v>179.18062499999999</v>
      </c>
      <c r="G36" s="5">
        <v>1.5581248000000001E-2</v>
      </c>
    </row>
    <row r="37" spans="1:7" ht="15" x14ac:dyDescent="0.25">
      <c r="A37" s="6">
        <v>31</v>
      </c>
      <c r="B37" s="7" t="s">
        <v>182</v>
      </c>
      <c r="C37" s="11" t="s">
        <v>183</v>
      </c>
      <c r="D37" s="2" t="s">
        <v>172</v>
      </c>
      <c r="E37" s="46">
        <v>16100</v>
      </c>
      <c r="F37" s="51">
        <v>169.81475</v>
      </c>
      <c r="G37" s="5">
        <v>1.4766807E-2</v>
      </c>
    </row>
    <row r="38" spans="1:7" ht="15" x14ac:dyDescent="0.25">
      <c r="A38" s="6">
        <v>32</v>
      </c>
      <c r="B38" s="7" t="s">
        <v>184</v>
      </c>
      <c r="C38" s="11" t="s">
        <v>185</v>
      </c>
      <c r="D38" s="2" t="s">
        <v>186</v>
      </c>
      <c r="E38" s="46">
        <v>103185</v>
      </c>
      <c r="F38" s="51">
        <v>167.10810749999999</v>
      </c>
      <c r="G38" s="5">
        <v>1.4531442E-2</v>
      </c>
    </row>
    <row r="39" spans="1:7" ht="15" x14ac:dyDescent="0.25">
      <c r="A39" s="6">
        <v>33</v>
      </c>
      <c r="B39" s="7" t="s">
        <v>234</v>
      </c>
      <c r="C39" s="11" t="s">
        <v>235</v>
      </c>
      <c r="D39" s="2" t="s">
        <v>172</v>
      </c>
      <c r="E39" s="46">
        <v>21569</v>
      </c>
      <c r="F39" s="51">
        <v>153.18303800000001</v>
      </c>
      <c r="G39" s="5">
        <v>1.3320541E-2</v>
      </c>
    </row>
    <row r="40" spans="1:7" ht="25.5" x14ac:dyDescent="0.25">
      <c r="A40" s="6">
        <v>34</v>
      </c>
      <c r="B40" s="7" t="s">
        <v>89</v>
      </c>
      <c r="C40" s="11" t="s">
        <v>90</v>
      </c>
      <c r="D40" s="2" t="s">
        <v>22</v>
      </c>
      <c r="E40" s="46">
        <v>23975</v>
      </c>
      <c r="F40" s="51">
        <v>152.09739999999999</v>
      </c>
      <c r="G40" s="5">
        <v>1.3226135999999999E-2</v>
      </c>
    </row>
    <row r="41" spans="1:7" ht="15" x14ac:dyDescent="0.25">
      <c r="A41" s="6">
        <v>35</v>
      </c>
      <c r="B41" s="7" t="s">
        <v>236</v>
      </c>
      <c r="C41" s="11" t="s">
        <v>237</v>
      </c>
      <c r="D41" s="2" t="s">
        <v>238</v>
      </c>
      <c r="E41" s="46">
        <v>21869</v>
      </c>
      <c r="F41" s="51">
        <v>148.818545</v>
      </c>
      <c r="G41" s="5">
        <v>1.2941012E-2</v>
      </c>
    </row>
    <row r="42" spans="1:7" ht="15" x14ac:dyDescent="0.25">
      <c r="A42" s="6">
        <v>36</v>
      </c>
      <c r="B42" s="7" t="s">
        <v>239</v>
      </c>
      <c r="C42" s="11" t="s">
        <v>240</v>
      </c>
      <c r="D42" s="2" t="s">
        <v>175</v>
      </c>
      <c r="E42" s="46">
        <v>49328</v>
      </c>
      <c r="F42" s="51">
        <v>134.4188</v>
      </c>
      <c r="G42" s="5">
        <v>1.1688834E-2</v>
      </c>
    </row>
    <row r="43" spans="1:7" ht="25.5" x14ac:dyDescent="0.25">
      <c r="A43" s="6">
        <v>37</v>
      </c>
      <c r="B43" s="7" t="s">
        <v>180</v>
      </c>
      <c r="C43" s="11" t="s">
        <v>181</v>
      </c>
      <c r="D43" s="2" t="s">
        <v>53</v>
      </c>
      <c r="E43" s="46">
        <v>77991</v>
      </c>
      <c r="F43" s="51">
        <v>130.55693400000001</v>
      </c>
      <c r="G43" s="5">
        <v>1.1353013E-2</v>
      </c>
    </row>
    <row r="44" spans="1:7" ht="15" x14ac:dyDescent="0.25">
      <c r="A44" s="6">
        <v>38</v>
      </c>
      <c r="B44" s="7" t="s">
        <v>270</v>
      </c>
      <c r="C44" s="11" t="s">
        <v>271</v>
      </c>
      <c r="D44" s="2" t="s">
        <v>175</v>
      </c>
      <c r="E44" s="46">
        <v>38054</v>
      </c>
      <c r="F44" s="51">
        <v>129.70705899999999</v>
      </c>
      <c r="G44" s="5">
        <v>1.1279109000000001E-2</v>
      </c>
    </row>
    <row r="45" spans="1:7" ht="15" x14ac:dyDescent="0.25">
      <c r="A45" s="6">
        <v>39</v>
      </c>
      <c r="B45" s="7" t="s">
        <v>252</v>
      </c>
      <c r="C45" s="11" t="s">
        <v>253</v>
      </c>
      <c r="D45" s="2" t="s">
        <v>186</v>
      </c>
      <c r="E45" s="46">
        <v>120496</v>
      </c>
      <c r="F45" s="51">
        <v>126.340056</v>
      </c>
      <c r="G45" s="5">
        <v>1.0986320000000001E-2</v>
      </c>
    </row>
    <row r="46" spans="1:7" ht="15" x14ac:dyDescent="0.25">
      <c r="A46" s="6">
        <v>40</v>
      </c>
      <c r="B46" s="7" t="s">
        <v>72</v>
      </c>
      <c r="C46" s="11" t="s">
        <v>838</v>
      </c>
      <c r="D46" s="2" t="s">
        <v>63</v>
      </c>
      <c r="E46" s="46">
        <v>45310</v>
      </c>
      <c r="F46" s="51">
        <v>122.97134</v>
      </c>
      <c r="G46" s="5">
        <v>1.0693382E-2</v>
      </c>
    </row>
    <row r="47" spans="1:7" ht="15" x14ac:dyDescent="0.25">
      <c r="A47" s="6">
        <v>41</v>
      </c>
      <c r="B47" s="7" t="s">
        <v>200</v>
      </c>
      <c r="C47" s="11" t="s">
        <v>201</v>
      </c>
      <c r="D47" s="2" t="s">
        <v>172</v>
      </c>
      <c r="E47" s="46">
        <v>94221</v>
      </c>
      <c r="F47" s="51">
        <v>122.4401895</v>
      </c>
      <c r="G47" s="5">
        <v>1.0647194E-2</v>
      </c>
    </row>
    <row r="48" spans="1:7" ht="51" x14ac:dyDescent="0.25">
      <c r="A48" s="6">
        <v>42</v>
      </c>
      <c r="B48" s="7" t="s">
        <v>244</v>
      </c>
      <c r="C48" s="11" t="s">
        <v>245</v>
      </c>
      <c r="D48" s="2" t="s">
        <v>233</v>
      </c>
      <c r="E48" s="46">
        <v>64794</v>
      </c>
      <c r="F48" s="51">
        <v>121.58594100000001</v>
      </c>
      <c r="G48" s="5">
        <v>1.057291E-2</v>
      </c>
    </row>
    <row r="49" spans="1:7" ht="15" x14ac:dyDescent="0.25">
      <c r="A49" s="6">
        <v>43</v>
      </c>
      <c r="B49" s="7" t="s">
        <v>246</v>
      </c>
      <c r="C49" s="11" t="s">
        <v>247</v>
      </c>
      <c r="D49" s="2" t="s">
        <v>208</v>
      </c>
      <c r="E49" s="46">
        <v>119925</v>
      </c>
      <c r="F49" s="51">
        <v>116.0274375</v>
      </c>
      <c r="G49" s="5">
        <v>1.0089552E-2</v>
      </c>
    </row>
    <row r="50" spans="1:7" ht="15" x14ac:dyDescent="0.25">
      <c r="A50" s="6">
        <v>44</v>
      </c>
      <c r="B50" s="7" t="s">
        <v>77</v>
      </c>
      <c r="C50" s="11" t="s">
        <v>78</v>
      </c>
      <c r="D50" s="2" t="s">
        <v>63</v>
      </c>
      <c r="E50" s="46">
        <v>44000</v>
      </c>
      <c r="F50" s="51">
        <v>113.036</v>
      </c>
      <c r="G50" s="5">
        <v>9.8294220000000009E-3</v>
      </c>
    </row>
    <row r="51" spans="1:7" ht="15" x14ac:dyDescent="0.25">
      <c r="A51" s="6">
        <v>45</v>
      </c>
      <c r="B51" s="7" t="s">
        <v>248</v>
      </c>
      <c r="C51" s="11" t="s">
        <v>249</v>
      </c>
      <c r="D51" s="2" t="s">
        <v>208</v>
      </c>
      <c r="E51" s="46">
        <v>12700</v>
      </c>
      <c r="F51" s="51">
        <v>109.5629</v>
      </c>
      <c r="G51" s="5">
        <v>9.5274069999999999E-3</v>
      </c>
    </row>
    <row r="52" spans="1:7" ht="15" x14ac:dyDescent="0.25">
      <c r="A52" s="6">
        <v>46</v>
      </c>
      <c r="B52" s="7" t="s">
        <v>166</v>
      </c>
      <c r="C52" s="11" t="s">
        <v>167</v>
      </c>
      <c r="D52" s="2" t="s">
        <v>16</v>
      </c>
      <c r="E52" s="46">
        <v>45093</v>
      </c>
      <c r="F52" s="51">
        <v>106.915503</v>
      </c>
      <c r="G52" s="5">
        <v>9.2971939999999999E-3</v>
      </c>
    </row>
    <row r="53" spans="1:7" ht="15" x14ac:dyDescent="0.25">
      <c r="A53" s="6">
        <v>47</v>
      </c>
      <c r="B53" s="7" t="s">
        <v>206</v>
      </c>
      <c r="C53" s="11" t="s">
        <v>207</v>
      </c>
      <c r="D53" s="2" t="s">
        <v>208</v>
      </c>
      <c r="E53" s="46">
        <v>19593</v>
      </c>
      <c r="F53" s="51">
        <v>106.21365299999999</v>
      </c>
      <c r="G53" s="5">
        <v>9.2361619999999992E-3</v>
      </c>
    </row>
    <row r="54" spans="1:7" ht="15" x14ac:dyDescent="0.25">
      <c r="A54" s="6">
        <v>48</v>
      </c>
      <c r="B54" s="7" t="s">
        <v>217</v>
      </c>
      <c r="C54" s="11" t="s">
        <v>218</v>
      </c>
      <c r="D54" s="2" t="s">
        <v>186</v>
      </c>
      <c r="E54" s="46">
        <v>40090</v>
      </c>
      <c r="F54" s="51">
        <v>102.610355</v>
      </c>
      <c r="G54" s="5">
        <v>8.9228250000000005E-3</v>
      </c>
    </row>
    <row r="55" spans="1:7" ht="15" x14ac:dyDescent="0.25">
      <c r="A55" s="6">
        <v>49</v>
      </c>
      <c r="B55" s="7" t="s">
        <v>198</v>
      </c>
      <c r="C55" s="11" t="s">
        <v>199</v>
      </c>
      <c r="D55" s="2" t="s">
        <v>25</v>
      </c>
      <c r="E55" s="46">
        <v>147461</v>
      </c>
      <c r="F55" s="51">
        <v>99.093791999999993</v>
      </c>
      <c r="G55" s="5">
        <v>8.6170310000000007E-3</v>
      </c>
    </row>
    <row r="56" spans="1:7" ht="15" x14ac:dyDescent="0.25">
      <c r="A56" s="6">
        <v>50</v>
      </c>
      <c r="B56" s="7" t="s">
        <v>211</v>
      </c>
      <c r="C56" s="11" t="s">
        <v>212</v>
      </c>
      <c r="D56" s="2" t="s">
        <v>153</v>
      </c>
      <c r="E56" s="46">
        <v>48950</v>
      </c>
      <c r="F56" s="51">
        <v>96.921000000000006</v>
      </c>
      <c r="G56" s="5">
        <v>8.4280880000000002E-3</v>
      </c>
    </row>
    <row r="57" spans="1:7" ht="25.5" x14ac:dyDescent="0.25">
      <c r="A57" s="6">
        <v>51</v>
      </c>
      <c r="B57" s="7" t="s">
        <v>82</v>
      </c>
      <c r="C57" s="11" t="s">
        <v>83</v>
      </c>
      <c r="D57" s="2" t="s">
        <v>32</v>
      </c>
      <c r="E57" s="46">
        <v>63135</v>
      </c>
      <c r="F57" s="51">
        <v>96.722819999999999</v>
      </c>
      <c r="G57" s="5">
        <v>8.4108550000000001E-3</v>
      </c>
    </row>
    <row r="58" spans="1:7" ht="25.5" x14ac:dyDescent="0.25">
      <c r="A58" s="6">
        <v>52</v>
      </c>
      <c r="B58" s="7" t="s">
        <v>250</v>
      </c>
      <c r="C58" s="11" t="s">
        <v>251</v>
      </c>
      <c r="D58" s="2" t="s">
        <v>32</v>
      </c>
      <c r="E58" s="46">
        <v>90345</v>
      </c>
      <c r="F58" s="51">
        <v>93.778109999999998</v>
      </c>
      <c r="G58" s="5">
        <v>8.1547879999999996E-3</v>
      </c>
    </row>
    <row r="59" spans="1:7" ht="25.5" x14ac:dyDescent="0.25">
      <c r="A59" s="6">
        <v>53</v>
      </c>
      <c r="B59" s="7" t="s">
        <v>215</v>
      </c>
      <c r="C59" s="11" t="s">
        <v>216</v>
      </c>
      <c r="D59" s="2" t="s">
        <v>53</v>
      </c>
      <c r="E59" s="46">
        <v>28882</v>
      </c>
      <c r="F59" s="51">
        <v>88.061217999999997</v>
      </c>
      <c r="G59" s="5">
        <v>7.6576559999999997E-3</v>
      </c>
    </row>
    <row r="60" spans="1:7" ht="25.5" x14ac:dyDescent="0.25">
      <c r="A60" s="6">
        <v>54</v>
      </c>
      <c r="B60" s="7" t="s">
        <v>272</v>
      </c>
      <c r="C60" s="11" t="s">
        <v>273</v>
      </c>
      <c r="D60" s="2" t="s">
        <v>22</v>
      </c>
      <c r="E60" s="46">
        <v>16127</v>
      </c>
      <c r="F60" s="51">
        <v>74.538994000000002</v>
      </c>
      <c r="G60" s="5">
        <v>6.4817859999999998E-3</v>
      </c>
    </row>
    <row r="61" spans="1:7" ht="15" x14ac:dyDescent="0.25">
      <c r="A61" s="6">
        <v>55</v>
      </c>
      <c r="B61" s="7" t="s">
        <v>221</v>
      </c>
      <c r="C61" s="11" t="s">
        <v>222</v>
      </c>
      <c r="D61" s="2" t="s">
        <v>223</v>
      </c>
      <c r="E61" s="46">
        <v>5182</v>
      </c>
      <c r="F61" s="51">
        <v>73.353801000000004</v>
      </c>
      <c r="G61" s="5">
        <v>6.3787239999999997E-3</v>
      </c>
    </row>
    <row r="62" spans="1:7" ht="15" x14ac:dyDescent="0.25">
      <c r="A62" s="6">
        <v>56</v>
      </c>
      <c r="B62" s="7" t="s">
        <v>102</v>
      </c>
      <c r="C62" s="11" t="s">
        <v>103</v>
      </c>
      <c r="D62" s="2" t="s">
        <v>63</v>
      </c>
      <c r="E62" s="46">
        <v>56005</v>
      </c>
      <c r="F62" s="51">
        <v>59.813339999999997</v>
      </c>
      <c r="G62" s="5">
        <v>5.2012680000000002E-3</v>
      </c>
    </row>
    <row r="63" spans="1:7" ht="38.25" x14ac:dyDescent="0.25">
      <c r="A63" s="6">
        <v>57</v>
      </c>
      <c r="B63" s="7" t="s">
        <v>254</v>
      </c>
      <c r="C63" s="11" t="s">
        <v>255</v>
      </c>
      <c r="D63" s="2" t="s">
        <v>256</v>
      </c>
      <c r="E63" s="46">
        <v>56589</v>
      </c>
      <c r="F63" s="51">
        <v>58.654498500000003</v>
      </c>
      <c r="G63" s="5">
        <v>5.1004969999999998E-3</v>
      </c>
    </row>
    <row r="64" spans="1:7" ht="15" x14ac:dyDescent="0.25">
      <c r="A64" s="6">
        <v>58</v>
      </c>
      <c r="B64" s="7" t="s">
        <v>189</v>
      </c>
      <c r="C64" s="11" t="s">
        <v>190</v>
      </c>
      <c r="D64" s="2" t="s">
        <v>172</v>
      </c>
      <c r="E64" s="46">
        <v>13364</v>
      </c>
      <c r="F64" s="51">
        <v>48.751871999999999</v>
      </c>
      <c r="G64" s="5">
        <v>4.2393810000000004E-3</v>
      </c>
    </row>
    <row r="65" spans="1:7" ht="25.5" x14ac:dyDescent="0.25">
      <c r="A65" s="6">
        <v>59</v>
      </c>
      <c r="B65" s="7" t="s">
        <v>224</v>
      </c>
      <c r="C65" s="11" t="s">
        <v>225</v>
      </c>
      <c r="D65" s="2" t="s">
        <v>160</v>
      </c>
      <c r="E65" s="46">
        <v>32894</v>
      </c>
      <c r="F65" s="51">
        <v>28.700015</v>
      </c>
      <c r="G65" s="5">
        <v>2.495705E-3</v>
      </c>
    </row>
    <row r="66" spans="1:7" ht="25.5" x14ac:dyDescent="0.25">
      <c r="A66" s="6">
        <v>60</v>
      </c>
      <c r="B66" s="7" t="s">
        <v>226</v>
      </c>
      <c r="C66" s="11" t="s">
        <v>227</v>
      </c>
      <c r="D66" s="2" t="s">
        <v>44</v>
      </c>
      <c r="E66" s="46">
        <v>146377</v>
      </c>
      <c r="F66" s="51">
        <v>24.298582</v>
      </c>
      <c r="G66" s="5">
        <v>2.1129640000000002E-3</v>
      </c>
    </row>
    <row r="67" spans="1:7" ht="25.5" x14ac:dyDescent="0.25">
      <c r="A67" s="6">
        <v>61</v>
      </c>
      <c r="B67" s="7" t="s">
        <v>274</v>
      </c>
      <c r="C67" s="11" t="s">
        <v>275</v>
      </c>
      <c r="D67" s="2" t="s">
        <v>44</v>
      </c>
      <c r="E67" s="46">
        <v>38000</v>
      </c>
      <c r="F67" s="51">
        <v>22.248999999999999</v>
      </c>
      <c r="G67" s="5">
        <v>1.9347360000000001E-3</v>
      </c>
    </row>
    <row r="68" spans="1:7" ht="15" x14ac:dyDescent="0.25">
      <c r="A68" s="6">
        <v>62</v>
      </c>
      <c r="B68" s="7" t="s">
        <v>259</v>
      </c>
      <c r="C68" s="11" t="s">
        <v>260</v>
      </c>
      <c r="D68" s="2" t="s">
        <v>172</v>
      </c>
      <c r="E68" s="46">
        <v>521</v>
      </c>
      <c r="F68" s="51">
        <v>2.7047715000000001</v>
      </c>
      <c r="G68" s="5">
        <v>2.35202E-4</v>
      </c>
    </row>
    <row r="69" spans="1:7" ht="15" x14ac:dyDescent="0.25">
      <c r="A69" s="6">
        <v>63</v>
      </c>
      <c r="B69" s="7" t="s">
        <v>262</v>
      </c>
      <c r="C69" s="11" t="s">
        <v>263</v>
      </c>
      <c r="D69" s="2" t="s">
        <v>172</v>
      </c>
      <c r="E69" s="46">
        <v>2099</v>
      </c>
      <c r="F69" s="51">
        <v>1.6120319999999999</v>
      </c>
      <c r="G69" s="5">
        <v>1.4018E-4</v>
      </c>
    </row>
    <row r="70" spans="1:7" ht="15" x14ac:dyDescent="0.25">
      <c r="A70" s="1"/>
      <c r="B70" s="2"/>
      <c r="C70" s="8" t="s">
        <v>104</v>
      </c>
      <c r="D70" s="12"/>
      <c r="E70" s="48"/>
      <c r="F70" s="53">
        <v>11015.563144500005</v>
      </c>
      <c r="G70" s="13">
        <v>0.95789496800000029</v>
      </c>
    </row>
    <row r="71" spans="1:7" ht="15" x14ac:dyDescent="0.25">
      <c r="A71" s="6"/>
      <c r="B71" s="7"/>
      <c r="C71" s="14"/>
      <c r="D71" s="15"/>
      <c r="E71" s="46"/>
      <c r="F71" s="51"/>
      <c r="G71" s="5"/>
    </row>
    <row r="72" spans="1:7" ht="15" x14ac:dyDescent="0.25">
      <c r="A72" s="1"/>
      <c r="B72" s="2"/>
      <c r="C72" s="8" t="s">
        <v>105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6"/>
      <c r="B74" s="7"/>
      <c r="C74" s="14"/>
      <c r="D74" s="15"/>
      <c r="E74" s="46"/>
      <c r="F74" s="51"/>
      <c r="G74" s="5"/>
    </row>
    <row r="75" spans="1:7" ht="15" x14ac:dyDescent="0.25">
      <c r="A75" s="16"/>
      <c r="B75" s="17"/>
      <c r="C75" s="8" t="s">
        <v>106</v>
      </c>
      <c r="D75" s="9"/>
      <c r="E75" s="47"/>
      <c r="F75" s="52"/>
      <c r="G75" s="10"/>
    </row>
    <row r="76" spans="1:7" ht="15" x14ac:dyDescent="0.25">
      <c r="A76" s="18"/>
      <c r="B76" s="19"/>
      <c r="C76" s="8" t="s">
        <v>104</v>
      </c>
      <c r="D76" s="20"/>
      <c r="E76" s="49"/>
      <c r="F76" s="54">
        <v>0</v>
      </c>
      <c r="G76" s="21">
        <v>0</v>
      </c>
    </row>
    <row r="77" spans="1:7" ht="15" x14ac:dyDescent="0.25">
      <c r="A77" s="18"/>
      <c r="B77" s="19"/>
      <c r="C77" s="14"/>
      <c r="D77" s="22"/>
      <c r="E77" s="50"/>
      <c r="F77" s="55"/>
      <c r="G77" s="23"/>
    </row>
    <row r="78" spans="1:7" ht="15" x14ac:dyDescent="0.25">
      <c r="A78" s="1"/>
      <c r="B78" s="2"/>
      <c r="C78" s="8" t="s">
        <v>108</v>
      </c>
      <c r="D78" s="9"/>
      <c r="E78" s="47"/>
      <c r="F78" s="52"/>
      <c r="G78" s="10"/>
    </row>
    <row r="79" spans="1:7" ht="15" x14ac:dyDescent="0.25">
      <c r="A79" s="1"/>
      <c r="B79" s="2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1"/>
      <c r="B80" s="2"/>
      <c r="C80" s="14"/>
      <c r="D80" s="4"/>
      <c r="E80" s="46"/>
      <c r="F80" s="51"/>
      <c r="G80" s="5"/>
    </row>
    <row r="81" spans="1:7" ht="15" x14ac:dyDescent="0.25">
      <c r="A81" s="1"/>
      <c r="B81" s="2"/>
      <c r="C81" s="8" t="s">
        <v>109</v>
      </c>
      <c r="D81" s="9"/>
      <c r="E81" s="47"/>
      <c r="F81" s="52"/>
      <c r="G81" s="10"/>
    </row>
    <row r="82" spans="1:7" ht="15" x14ac:dyDescent="0.25">
      <c r="A82" s="1"/>
      <c r="B82" s="2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1"/>
      <c r="B83" s="2"/>
      <c r="C83" s="14"/>
      <c r="D83" s="4"/>
      <c r="E83" s="46"/>
      <c r="F83" s="51"/>
      <c r="G83" s="5"/>
    </row>
    <row r="84" spans="1:7" ht="15" x14ac:dyDescent="0.25">
      <c r="A84" s="1"/>
      <c r="B84" s="2"/>
      <c r="C84" s="8" t="s">
        <v>110</v>
      </c>
      <c r="D84" s="9"/>
      <c r="E84" s="47"/>
      <c r="F84" s="52"/>
      <c r="G84" s="10"/>
    </row>
    <row r="85" spans="1:7" ht="15" x14ac:dyDescent="0.25">
      <c r="A85" s="1"/>
      <c r="B85" s="2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6"/>
      <c r="B87" s="7"/>
      <c r="C87" s="24" t="s">
        <v>111</v>
      </c>
      <c r="D87" s="25"/>
      <c r="E87" s="48"/>
      <c r="F87" s="53">
        <v>11015.563144500005</v>
      </c>
      <c r="G87" s="13">
        <v>0.95789496800000029</v>
      </c>
    </row>
    <row r="88" spans="1:7" ht="15" x14ac:dyDescent="0.25">
      <c r="A88" s="1"/>
      <c r="B88" s="2"/>
      <c r="C88" s="11"/>
      <c r="D88" s="4"/>
      <c r="E88" s="46"/>
      <c r="F88" s="51"/>
      <c r="G88" s="5"/>
    </row>
    <row r="89" spans="1:7" ht="15" x14ac:dyDescent="0.25">
      <c r="A89" s="1"/>
      <c r="B89" s="2"/>
      <c r="C89" s="3" t="s">
        <v>112</v>
      </c>
      <c r="D89" s="4"/>
      <c r="E89" s="46"/>
      <c r="F89" s="51"/>
      <c r="G89" s="5"/>
    </row>
    <row r="90" spans="1:7" ht="25.5" x14ac:dyDescent="0.25">
      <c r="A90" s="1"/>
      <c r="B90" s="2"/>
      <c r="C90" s="8" t="s">
        <v>10</v>
      </c>
      <c r="D90" s="9"/>
      <c r="E90" s="47"/>
      <c r="F90" s="52"/>
      <c r="G90" s="10"/>
    </row>
    <row r="91" spans="1:7" ht="15" x14ac:dyDescent="0.25">
      <c r="A91" s="6"/>
      <c r="B91" s="7"/>
      <c r="C91" s="8" t="s">
        <v>104</v>
      </c>
      <c r="D91" s="12"/>
      <c r="E91" s="48"/>
      <c r="F91" s="53">
        <v>0</v>
      </c>
      <c r="G91" s="13">
        <v>0</v>
      </c>
    </row>
    <row r="92" spans="1:7" ht="15" x14ac:dyDescent="0.25">
      <c r="A92" s="6"/>
      <c r="B92" s="7"/>
      <c r="C92" s="14"/>
      <c r="D92" s="4"/>
      <c r="E92" s="46"/>
      <c r="F92" s="51"/>
      <c r="G92" s="5"/>
    </row>
    <row r="93" spans="1:7" ht="15" x14ac:dyDescent="0.25">
      <c r="A93" s="1"/>
      <c r="B93" s="26"/>
      <c r="C93" s="8" t="s">
        <v>113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12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4"/>
      <c r="E95" s="46"/>
      <c r="F95" s="56"/>
      <c r="G95" s="27"/>
    </row>
    <row r="96" spans="1:7" ht="15" x14ac:dyDescent="0.25">
      <c r="A96" s="1"/>
      <c r="B96" s="2"/>
      <c r="C96" s="8" t="s">
        <v>114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12"/>
      <c r="E97" s="48"/>
      <c r="F97" s="53">
        <v>0</v>
      </c>
      <c r="G97" s="13">
        <v>0</v>
      </c>
    </row>
    <row r="98" spans="1:7" ht="15" x14ac:dyDescent="0.25">
      <c r="A98" s="1"/>
      <c r="B98" s="2"/>
      <c r="C98" s="14"/>
      <c r="D98" s="4"/>
      <c r="E98" s="46"/>
      <c r="F98" s="51"/>
      <c r="G98" s="5"/>
    </row>
    <row r="99" spans="1:7" ht="25.5" x14ac:dyDescent="0.25">
      <c r="A99" s="1"/>
      <c r="B99" s="26"/>
      <c r="C99" s="8" t="s">
        <v>115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12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4"/>
      <c r="E101" s="46"/>
      <c r="F101" s="51"/>
      <c r="G101" s="5"/>
    </row>
    <row r="102" spans="1:7" ht="15" x14ac:dyDescent="0.25">
      <c r="A102" s="6"/>
      <c r="B102" s="7"/>
      <c r="C102" s="28" t="s">
        <v>116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1"/>
      <c r="D103" s="4"/>
      <c r="E103" s="46"/>
      <c r="F103" s="51"/>
      <c r="G103" s="5"/>
    </row>
    <row r="104" spans="1:7" ht="15" x14ac:dyDescent="0.25">
      <c r="A104" s="1"/>
      <c r="B104" s="2"/>
      <c r="C104" s="3" t="s">
        <v>117</v>
      </c>
      <c r="D104" s="4"/>
      <c r="E104" s="46"/>
      <c r="F104" s="51"/>
      <c r="G104" s="5"/>
    </row>
    <row r="105" spans="1:7" ht="15" x14ac:dyDescent="0.25">
      <c r="A105" s="6"/>
      <c r="B105" s="7"/>
      <c r="C105" s="8" t="s">
        <v>118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15" x14ac:dyDescent="0.25">
      <c r="A108" s="6"/>
      <c r="B108" s="7"/>
      <c r="C108" s="8" t="s">
        <v>119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1"/>
      <c r="G110" s="5"/>
    </row>
    <row r="111" spans="1:7" ht="15" x14ac:dyDescent="0.25">
      <c r="A111" s="6"/>
      <c r="B111" s="7"/>
      <c r="C111" s="8" t="s">
        <v>120</v>
      </c>
      <c r="D111" s="9"/>
      <c r="E111" s="47"/>
      <c r="F111" s="52"/>
      <c r="G111" s="10"/>
    </row>
    <row r="112" spans="1:7" ht="15" x14ac:dyDescent="0.25">
      <c r="A112" s="6"/>
      <c r="B112" s="7"/>
      <c r="C112" s="8" t="s">
        <v>104</v>
      </c>
      <c r="D112" s="25"/>
      <c r="E112" s="48"/>
      <c r="F112" s="53">
        <v>0</v>
      </c>
      <c r="G112" s="13">
        <v>0</v>
      </c>
    </row>
    <row r="113" spans="1:7" ht="15" x14ac:dyDescent="0.25">
      <c r="A113" s="6"/>
      <c r="B113" s="7"/>
      <c r="C113" s="14"/>
      <c r="D113" s="7"/>
      <c r="E113" s="46"/>
      <c r="F113" s="51"/>
      <c r="G113" s="5"/>
    </row>
    <row r="114" spans="1:7" ht="15" x14ac:dyDescent="0.25">
      <c r="A114" s="6"/>
      <c r="B114" s="7"/>
      <c r="C114" s="8" t="s">
        <v>121</v>
      </c>
      <c r="D114" s="9"/>
      <c r="E114" s="47"/>
      <c r="F114" s="52"/>
      <c r="G114" s="10"/>
    </row>
    <row r="115" spans="1:7" ht="15" x14ac:dyDescent="0.25">
      <c r="A115" s="6">
        <v>1</v>
      </c>
      <c r="B115" s="7"/>
      <c r="C115" s="11" t="s">
        <v>840</v>
      </c>
      <c r="D115" s="15"/>
      <c r="E115" s="46"/>
      <c r="F115" s="51">
        <v>106.94910400000001</v>
      </c>
      <c r="G115" s="5">
        <v>9.3001149999999994E-3</v>
      </c>
    </row>
    <row r="116" spans="1:7" ht="15" x14ac:dyDescent="0.25">
      <c r="A116" s="6"/>
      <c r="B116" s="7"/>
      <c r="C116" s="8" t="s">
        <v>104</v>
      </c>
      <c r="D116" s="25"/>
      <c r="E116" s="48"/>
      <c r="F116" s="53">
        <v>106.94910400000001</v>
      </c>
      <c r="G116" s="13">
        <v>9.3001149999999994E-3</v>
      </c>
    </row>
    <row r="117" spans="1:7" ht="15" x14ac:dyDescent="0.25">
      <c r="A117" s="6"/>
      <c r="B117" s="7"/>
      <c r="C117" s="14"/>
      <c r="D117" s="7"/>
      <c r="E117" s="46"/>
      <c r="F117" s="51"/>
      <c r="G117" s="5"/>
    </row>
    <row r="118" spans="1:7" ht="25.5" x14ac:dyDescent="0.25">
      <c r="A118" s="6"/>
      <c r="B118" s="7"/>
      <c r="C118" s="24" t="s">
        <v>122</v>
      </c>
      <c r="D118" s="25"/>
      <c r="E118" s="48"/>
      <c r="F118" s="53">
        <v>106.94910400000001</v>
      </c>
      <c r="G118" s="13">
        <v>9.3001149999999994E-3</v>
      </c>
    </row>
    <row r="119" spans="1:7" ht="15" x14ac:dyDescent="0.25">
      <c r="A119" s="6"/>
      <c r="B119" s="7"/>
      <c r="C119" s="29"/>
      <c r="D119" s="7"/>
      <c r="E119" s="46"/>
      <c r="F119" s="51"/>
      <c r="G119" s="5"/>
    </row>
    <row r="120" spans="1:7" ht="15" x14ac:dyDescent="0.25">
      <c r="A120" s="1"/>
      <c r="B120" s="2"/>
      <c r="C120" s="3" t="s">
        <v>123</v>
      </c>
      <c r="D120" s="4"/>
      <c r="E120" s="46"/>
      <c r="F120" s="51"/>
      <c r="G120" s="5"/>
    </row>
    <row r="121" spans="1:7" ht="25.5" x14ac:dyDescent="0.25">
      <c r="A121" s="6"/>
      <c r="B121" s="7"/>
      <c r="C121" s="8" t="s">
        <v>124</v>
      </c>
      <c r="D121" s="9"/>
      <c r="E121" s="47"/>
      <c r="F121" s="52"/>
      <c r="G121" s="10"/>
    </row>
    <row r="122" spans="1:7" ht="15" x14ac:dyDescent="0.25">
      <c r="A122" s="6"/>
      <c r="B122" s="7"/>
      <c r="C122" s="8" t="s">
        <v>104</v>
      </c>
      <c r="D122" s="25"/>
      <c r="E122" s="48"/>
      <c r="F122" s="53">
        <v>0</v>
      </c>
      <c r="G122" s="13">
        <v>0</v>
      </c>
    </row>
    <row r="123" spans="1:7" ht="15" x14ac:dyDescent="0.25">
      <c r="A123" s="6"/>
      <c r="B123" s="7"/>
      <c r="C123" s="14"/>
      <c r="D123" s="7"/>
      <c r="E123" s="46"/>
      <c r="F123" s="51"/>
      <c r="G123" s="5"/>
    </row>
    <row r="124" spans="1:7" ht="15" x14ac:dyDescent="0.25">
      <c r="A124" s="1"/>
      <c r="B124" s="2"/>
      <c r="C124" s="3" t="s">
        <v>125</v>
      </c>
      <c r="D124" s="4"/>
      <c r="E124" s="46"/>
      <c r="F124" s="51"/>
      <c r="G124" s="5"/>
    </row>
    <row r="125" spans="1:7" ht="25.5" x14ac:dyDescent="0.25">
      <c r="A125" s="6"/>
      <c r="B125" s="7"/>
      <c r="C125" s="8" t="s">
        <v>126</v>
      </c>
      <c r="D125" s="9"/>
      <c r="E125" s="47"/>
      <c r="F125" s="52"/>
      <c r="G125" s="10"/>
    </row>
    <row r="126" spans="1:7" ht="15" x14ac:dyDescent="0.25">
      <c r="A126" s="6"/>
      <c r="B126" s="7"/>
      <c r="C126" s="8" t="s">
        <v>104</v>
      </c>
      <c r="D126" s="25"/>
      <c r="E126" s="48"/>
      <c r="F126" s="53">
        <v>0</v>
      </c>
      <c r="G126" s="13">
        <v>0</v>
      </c>
    </row>
    <row r="127" spans="1:7" ht="15" x14ac:dyDescent="0.25">
      <c r="A127" s="6"/>
      <c r="B127" s="7"/>
      <c r="C127" s="14"/>
      <c r="D127" s="7"/>
      <c r="E127" s="46"/>
      <c r="F127" s="51"/>
      <c r="G127" s="5"/>
    </row>
    <row r="128" spans="1:7" ht="25.5" x14ac:dyDescent="0.25">
      <c r="A128" s="6"/>
      <c r="B128" s="7"/>
      <c r="C128" s="8" t="s">
        <v>127</v>
      </c>
      <c r="D128" s="9"/>
      <c r="E128" s="47"/>
      <c r="F128" s="53">
        <v>342.39870000000002</v>
      </c>
      <c r="G128" s="13">
        <v>2.9774419E-2</v>
      </c>
    </row>
    <row r="129" spans="1:7" ht="15" x14ac:dyDescent="0.25">
      <c r="A129" s="6"/>
      <c r="B129" s="7"/>
      <c r="C129" s="96" t="s">
        <v>812</v>
      </c>
      <c r="D129" s="25"/>
      <c r="E129" s="48"/>
      <c r="F129" s="53">
        <v>342.39870000000002</v>
      </c>
      <c r="G129" s="13">
        <v>2.9774419E-2</v>
      </c>
    </row>
    <row r="130" spans="1:7" ht="15" x14ac:dyDescent="0.25">
      <c r="A130" s="6"/>
      <c r="B130" s="7"/>
      <c r="C130" s="14"/>
      <c r="D130" s="7"/>
      <c r="E130" s="46"/>
      <c r="F130" s="56"/>
      <c r="G130" s="27"/>
    </row>
    <row r="131" spans="1:7" ht="25.5" x14ac:dyDescent="0.25">
      <c r="A131" s="6"/>
      <c r="B131" s="7"/>
      <c r="C131" s="29" t="s">
        <v>128</v>
      </c>
      <c r="D131" s="7"/>
      <c r="E131" s="46"/>
      <c r="F131" s="56">
        <v>34.8499804</v>
      </c>
      <c r="G131" s="27">
        <v>3.0304960000000001E-3</v>
      </c>
    </row>
    <row r="132" spans="1:7" ht="15" x14ac:dyDescent="0.25">
      <c r="A132" s="6"/>
      <c r="B132" s="7"/>
      <c r="C132" s="30" t="s">
        <v>129</v>
      </c>
      <c r="D132" s="12"/>
      <c r="E132" s="48"/>
      <c r="F132" s="53">
        <v>11499.760928900003</v>
      </c>
      <c r="G132" s="13">
        <v>0.99999999800000039</v>
      </c>
    </row>
    <row r="134" spans="1:7" ht="15" x14ac:dyDescent="0.25">
      <c r="B134" s="143"/>
      <c r="C134" s="143"/>
      <c r="D134" s="143"/>
      <c r="E134" s="143"/>
      <c r="F134" s="143"/>
    </row>
    <row r="135" spans="1:7" ht="15" x14ac:dyDescent="0.25">
      <c r="B135" s="143"/>
      <c r="C135" s="143"/>
      <c r="D135" s="143"/>
      <c r="E135" s="143"/>
      <c r="F135" s="143"/>
    </row>
    <row r="137" spans="1:7" ht="15" x14ac:dyDescent="0.25">
      <c r="B137" s="36" t="s">
        <v>131</v>
      </c>
      <c r="C137" s="37"/>
      <c r="D137" s="38"/>
    </row>
    <row r="138" spans="1:7" ht="15" x14ac:dyDescent="0.25">
      <c r="B138" s="39" t="s">
        <v>132</v>
      </c>
      <c r="C138" s="40"/>
      <c r="D138" s="62" t="s">
        <v>133</v>
      </c>
    </row>
    <row r="139" spans="1:7" ht="15" x14ac:dyDescent="0.25">
      <c r="B139" s="39" t="s">
        <v>134</v>
      </c>
      <c r="C139" s="40"/>
      <c r="D139" s="62" t="s">
        <v>133</v>
      </c>
    </row>
    <row r="140" spans="1:7" ht="15" x14ac:dyDescent="0.25">
      <c r="B140" s="41" t="s">
        <v>135</v>
      </c>
      <c r="C140" s="40"/>
      <c r="D140" s="42"/>
    </row>
    <row r="141" spans="1:7" ht="25.5" customHeight="1" x14ac:dyDescent="0.25">
      <c r="B141" s="42"/>
      <c r="C141" s="32" t="s">
        <v>136</v>
      </c>
      <c r="D141" s="33" t="s">
        <v>137</v>
      </c>
    </row>
    <row r="142" spans="1:7" ht="12.75" customHeight="1" x14ac:dyDescent="0.25">
      <c r="B142" s="57" t="s">
        <v>138</v>
      </c>
      <c r="C142" s="58" t="s">
        <v>139</v>
      </c>
      <c r="D142" s="58" t="s">
        <v>140</v>
      </c>
    </row>
    <row r="143" spans="1:7" ht="15" x14ac:dyDescent="0.25">
      <c r="B143" s="42" t="s">
        <v>141</v>
      </c>
      <c r="C143" s="43">
        <v>9.1998999999999995</v>
      </c>
      <c r="D143" s="43">
        <v>8.7769999999999992</v>
      </c>
    </row>
    <row r="144" spans="1:7" ht="15" x14ac:dyDescent="0.25">
      <c r="B144" s="42" t="s">
        <v>142</v>
      </c>
      <c r="C144" s="43">
        <v>9.1998999999999995</v>
      </c>
      <c r="D144" s="43">
        <v>8.7769999999999992</v>
      </c>
    </row>
    <row r="145" spans="2:4" ht="15" x14ac:dyDescent="0.25">
      <c r="B145" s="42" t="s">
        <v>143</v>
      </c>
      <c r="C145" s="43">
        <v>9.0808</v>
      </c>
      <c r="D145" s="43">
        <v>8.6588999999999992</v>
      </c>
    </row>
    <row r="146" spans="2:4" ht="15" x14ac:dyDescent="0.25">
      <c r="B146" s="42" t="s">
        <v>144</v>
      </c>
      <c r="C146" s="43">
        <v>9.0808</v>
      </c>
      <c r="D146" s="43">
        <v>8.6588999999999992</v>
      </c>
    </row>
    <row r="148" spans="2:4" ht="15" x14ac:dyDescent="0.25">
      <c r="B148" s="59" t="s">
        <v>145</v>
      </c>
      <c r="C148" s="44"/>
      <c r="D148" s="60" t="s">
        <v>133</v>
      </c>
    </row>
    <row r="149" spans="2:4" ht="24.75" customHeight="1" x14ac:dyDescent="0.25">
      <c r="B149" s="61"/>
      <c r="C149" s="61"/>
    </row>
    <row r="150" spans="2:4" ht="15" x14ac:dyDescent="0.25">
      <c r="B150" s="63"/>
      <c r="C150" s="65"/>
      <c r="D150"/>
    </row>
    <row r="152" spans="2:4" ht="15" x14ac:dyDescent="0.25">
      <c r="B152" s="41" t="s">
        <v>146</v>
      </c>
      <c r="C152" s="40"/>
      <c r="D152" s="64" t="s">
        <v>133</v>
      </c>
    </row>
    <row r="153" spans="2:4" ht="15" x14ac:dyDescent="0.25">
      <c r="B153" s="41" t="s">
        <v>147</v>
      </c>
      <c r="C153" s="40"/>
      <c r="D153" s="64" t="s">
        <v>133</v>
      </c>
    </row>
    <row r="154" spans="2:4" ht="15" x14ac:dyDescent="0.25">
      <c r="B154" s="41" t="s">
        <v>148</v>
      </c>
      <c r="C154" s="40"/>
      <c r="D154" s="45">
        <v>0.1645674215054824</v>
      </c>
    </row>
    <row r="155" spans="2:4" ht="15" x14ac:dyDescent="0.25">
      <c r="B155" s="41" t="s">
        <v>149</v>
      </c>
      <c r="C155" s="40"/>
      <c r="D155" s="45" t="s">
        <v>133</v>
      </c>
    </row>
  </sheetData>
  <mergeCells count="5">
    <mergeCell ref="A1:G1"/>
    <mergeCell ref="A2:G2"/>
    <mergeCell ref="A3:G3"/>
    <mergeCell ref="B134:F134"/>
    <mergeCell ref="B135:F135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V135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734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15" x14ac:dyDescent="0.25">
      <c r="A7" s="6">
        <v>1</v>
      </c>
      <c r="B7" s="7" t="s">
        <v>14</v>
      </c>
      <c r="C7" s="11" t="s">
        <v>15</v>
      </c>
      <c r="D7" s="2" t="s">
        <v>16</v>
      </c>
      <c r="E7" s="46">
        <v>154657</v>
      </c>
      <c r="F7" s="51">
        <v>676.00574700000004</v>
      </c>
      <c r="G7" s="5">
        <v>6.8401561E-2</v>
      </c>
    </row>
    <row r="8" spans="1:7" ht="15" x14ac:dyDescent="0.25">
      <c r="A8" s="6">
        <v>2</v>
      </c>
      <c r="B8" s="7" t="s">
        <v>47</v>
      </c>
      <c r="C8" s="11" t="s">
        <v>48</v>
      </c>
      <c r="D8" s="2" t="s">
        <v>16</v>
      </c>
      <c r="E8" s="46">
        <v>173115</v>
      </c>
      <c r="F8" s="51">
        <v>625.37793750000003</v>
      </c>
      <c r="G8" s="5">
        <v>6.3278793E-2</v>
      </c>
    </row>
    <row r="9" spans="1:7" ht="25.5" x14ac:dyDescent="0.25">
      <c r="A9" s="6">
        <v>3</v>
      </c>
      <c r="B9" s="7" t="s">
        <v>11</v>
      </c>
      <c r="C9" s="11" t="s">
        <v>12</v>
      </c>
      <c r="D9" s="2" t="s">
        <v>13</v>
      </c>
      <c r="E9" s="46">
        <v>32393</v>
      </c>
      <c r="F9" s="51">
        <v>503.12807600000002</v>
      </c>
      <c r="G9" s="5">
        <v>5.0908954999999999E-2</v>
      </c>
    </row>
    <row r="10" spans="1:7" ht="15" x14ac:dyDescent="0.25">
      <c r="A10" s="6">
        <v>4</v>
      </c>
      <c r="B10" s="7" t="s">
        <v>521</v>
      </c>
      <c r="C10" s="11" t="s">
        <v>522</v>
      </c>
      <c r="D10" s="2" t="s">
        <v>16</v>
      </c>
      <c r="E10" s="46">
        <v>405632</v>
      </c>
      <c r="F10" s="51">
        <v>493.24851200000001</v>
      </c>
      <c r="G10" s="5">
        <v>4.9909292000000001E-2</v>
      </c>
    </row>
    <row r="11" spans="1:7" ht="15" x14ac:dyDescent="0.25">
      <c r="A11" s="6">
        <v>5</v>
      </c>
      <c r="B11" s="7" t="s">
        <v>491</v>
      </c>
      <c r="C11" s="11" t="s">
        <v>492</v>
      </c>
      <c r="D11" s="2" t="s">
        <v>25</v>
      </c>
      <c r="E11" s="46">
        <v>230459</v>
      </c>
      <c r="F11" s="51">
        <v>325.75379650000002</v>
      </c>
      <c r="G11" s="5">
        <v>3.2961359000000003E-2</v>
      </c>
    </row>
    <row r="12" spans="1:7" ht="15" x14ac:dyDescent="0.25">
      <c r="A12" s="6">
        <v>6</v>
      </c>
      <c r="B12" s="7" t="s">
        <v>387</v>
      </c>
      <c r="C12" s="11" t="s">
        <v>388</v>
      </c>
      <c r="D12" s="2" t="s">
        <v>16</v>
      </c>
      <c r="E12" s="46">
        <v>39784</v>
      </c>
      <c r="F12" s="51">
        <v>321.67353200000002</v>
      </c>
      <c r="G12" s="5">
        <v>3.2548498000000002E-2</v>
      </c>
    </row>
    <row r="13" spans="1:7" ht="25.5" x14ac:dyDescent="0.25">
      <c r="A13" s="6">
        <v>7</v>
      </c>
      <c r="B13" s="7" t="s">
        <v>30</v>
      </c>
      <c r="C13" s="11" t="s">
        <v>31</v>
      </c>
      <c r="D13" s="2" t="s">
        <v>32</v>
      </c>
      <c r="E13" s="46">
        <v>220994</v>
      </c>
      <c r="F13" s="51">
        <v>310.82806099999999</v>
      </c>
      <c r="G13" s="5">
        <v>3.1451101000000002E-2</v>
      </c>
    </row>
    <row r="14" spans="1:7" ht="25.5" x14ac:dyDescent="0.25">
      <c r="A14" s="6">
        <v>8</v>
      </c>
      <c r="B14" s="7" t="s">
        <v>495</v>
      </c>
      <c r="C14" s="11" t="s">
        <v>496</v>
      </c>
      <c r="D14" s="2" t="s">
        <v>497</v>
      </c>
      <c r="E14" s="46">
        <v>87540</v>
      </c>
      <c r="F14" s="51">
        <v>303.45740999999998</v>
      </c>
      <c r="G14" s="5">
        <v>3.0705302E-2</v>
      </c>
    </row>
    <row r="15" spans="1:7" ht="15" x14ac:dyDescent="0.25">
      <c r="A15" s="6">
        <v>9</v>
      </c>
      <c r="B15" s="7" t="s">
        <v>296</v>
      </c>
      <c r="C15" s="11" t="s">
        <v>297</v>
      </c>
      <c r="D15" s="2" t="s">
        <v>16</v>
      </c>
      <c r="E15" s="46">
        <v>271684</v>
      </c>
      <c r="F15" s="51">
        <v>294.50545599999998</v>
      </c>
      <c r="G15" s="5">
        <v>2.97995E-2</v>
      </c>
    </row>
    <row r="16" spans="1:7" ht="15" x14ac:dyDescent="0.25">
      <c r="A16" s="6">
        <v>10</v>
      </c>
      <c r="B16" s="7" t="s">
        <v>423</v>
      </c>
      <c r="C16" s="11" t="s">
        <v>424</v>
      </c>
      <c r="D16" s="2" t="s">
        <v>243</v>
      </c>
      <c r="E16" s="46">
        <v>46296</v>
      </c>
      <c r="F16" s="51">
        <v>281.50282800000002</v>
      </c>
      <c r="G16" s="5">
        <v>2.8483830000000002E-2</v>
      </c>
    </row>
    <row r="17" spans="1:7" ht="15" x14ac:dyDescent="0.25">
      <c r="A17" s="6">
        <v>11</v>
      </c>
      <c r="B17" s="7" t="s">
        <v>657</v>
      </c>
      <c r="C17" s="11" t="s">
        <v>658</v>
      </c>
      <c r="D17" s="2" t="s">
        <v>243</v>
      </c>
      <c r="E17" s="46">
        <v>10523</v>
      </c>
      <c r="F17" s="51">
        <v>268.38385349999999</v>
      </c>
      <c r="G17" s="5">
        <v>2.7156388E-2</v>
      </c>
    </row>
    <row r="18" spans="1:7" ht="25.5" x14ac:dyDescent="0.25">
      <c r="A18" s="6">
        <v>12</v>
      </c>
      <c r="B18" s="7" t="s">
        <v>56</v>
      </c>
      <c r="C18" s="11" t="s">
        <v>57</v>
      </c>
      <c r="D18" s="2" t="s">
        <v>32</v>
      </c>
      <c r="E18" s="46">
        <v>56690</v>
      </c>
      <c r="F18" s="51">
        <v>257.23087500000003</v>
      </c>
      <c r="G18" s="5">
        <v>2.6027875999999998E-2</v>
      </c>
    </row>
    <row r="19" spans="1:7" ht="15" x14ac:dyDescent="0.25">
      <c r="A19" s="6">
        <v>13</v>
      </c>
      <c r="B19" s="7" t="s">
        <v>529</v>
      </c>
      <c r="C19" s="11" t="s">
        <v>530</v>
      </c>
      <c r="D19" s="2" t="s">
        <v>306</v>
      </c>
      <c r="E19" s="46">
        <v>98677</v>
      </c>
      <c r="F19" s="51">
        <v>241.857327</v>
      </c>
      <c r="G19" s="5">
        <v>2.4472305E-2</v>
      </c>
    </row>
    <row r="20" spans="1:7" ht="15" x14ac:dyDescent="0.25">
      <c r="A20" s="6">
        <v>14</v>
      </c>
      <c r="B20" s="7" t="s">
        <v>325</v>
      </c>
      <c r="C20" s="11" t="s">
        <v>326</v>
      </c>
      <c r="D20" s="2" t="s">
        <v>208</v>
      </c>
      <c r="E20" s="46">
        <v>23916</v>
      </c>
      <c r="F20" s="51">
        <v>240.140556</v>
      </c>
      <c r="G20" s="5">
        <v>2.4298594E-2</v>
      </c>
    </row>
    <row r="21" spans="1:7" ht="25.5" x14ac:dyDescent="0.25">
      <c r="A21" s="6">
        <v>15</v>
      </c>
      <c r="B21" s="7" t="s">
        <v>515</v>
      </c>
      <c r="C21" s="11" t="s">
        <v>516</v>
      </c>
      <c r="D21" s="2" t="s">
        <v>44</v>
      </c>
      <c r="E21" s="46">
        <v>166343</v>
      </c>
      <c r="F21" s="51">
        <v>231.4662845</v>
      </c>
      <c r="G21" s="5">
        <v>2.3420889E-2</v>
      </c>
    </row>
    <row r="22" spans="1:7" ht="25.5" x14ac:dyDescent="0.25">
      <c r="A22" s="6">
        <v>16</v>
      </c>
      <c r="B22" s="7" t="s">
        <v>49</v>
      </c>
      <c r="C22" s="11" t="s">
        <v>50</v>
      </c>
      <c r="D22" s="2" t="s">
        <v>13</v>
      </c>
      <c r="E22" s="46">
        <v>221124</v>
      </c>
      <c r="F22" s="51">
        <v>215.48533800000001</v>
      </c>
      <c r="G22" s="5">
        <v>2.1803857999999999E-2</v>
      </c>
    </row>
    <row r="23" spans="1:7" ht="25.5" x14ac:dyDescent="0.25">
      <c r="A23" s="6">
        <v>17</v>
      </c>
      <c r="B23" s="7" t="s">
        <v>96</v>
      </c>
      <c r="C23" s="11" t="s">
        <v>97</v>
      </c>
      <c r="D23" s="2" t="s">
        <v>32</v>
      </c>
      <c r="E23" s="46">
        <v>292072</v>
      </c>
      <c r="F23" s="51">
        <v>213.650668</v>
      </c>
      <c r="G23" s="5">
        <v>2.1618218000000002E-2</v>
      </c>
    </row>
    <row r="24" spans="1:7" ht="25.5" x14ac:dyDescent="0.25">
      <c r="A24" s="6">
        <v>18</v>
      </c>
      <c r="B24" s="7" t="s">
        <v>37</v>
      </c>
      <c r="C24" s="11" t="s">
        <v>38</v>
      </c>
      <c r="D24" s="2" t="s">
        <v>22</v>
      </c>
      <c r="E24" s="46">
        <v>28951</v>
      </c>
      <c r="F24" s="51">
        <v>207.56419450000001</v>
      </c>
      <c r="G24" s="5">
        <v>2.1002357999999999E-2</v>
      </c>
    </row>
    <row r="25" spans="1:7" ht="25.5" x14ac:dyDescent="0.25">
      <c r="A25" s="6">
        <v>19</v>
      </c>
      <c r="B25" s="7" t="s">
        <v>523</v>
      </c>
      <c r="C25" s="11" t="s">
        <v>524</v>
      </c>
      <c r="D25" s="2" t="s">
        <v>41</v>
      </c>
      <c r="E25" s="46">
        <v>132096</v>
      </c>
      <c r="F25" s="51">
        <v>205.93766400000001</v>
      </c>
      <c r="G25" s="5">
        <v>2.0837778000000001E-2</v>
      </c>
    </row>
    <row r="26" spans="1:7" ht="25.5" x14ac:dyDescent="0.25">
      <c r="A26" s="6">
        <v>20</v>
      </c>
      <c r="B26" s="7" t="s">
        <v>196</v>
      </c>
      <c r="C26" s="11" t="s">
        <v>197</v>
      </c>
      <c r="D26" s="2" t="s">
        <v>22</v>
      </c>
      <c r="E26" s="46">
        <v>23600</v>
      </c>
      <c r="F26" s="51">
        <v>192.84739999999999</v>
      </c>
      <c r="G26" s="5">
        <v>1.9513241000000001E-2</v>
      </c>
    </row>
    <row r="27" spans="1:7" ht="15" x14ac:dyDescent="0.25">
      <c r="A27" s="6">
        <v>21</v>
      </c>
      <c r="B27" s="7" t="s">
        <v>168</v>
      </c>
      <c r="C27" s="11" t="s">
        <v>169</v>
      </c>
      <c r="D27" s="2" t="s">
        <v>19</v>
      </c>
      <c r="E27" s="46">
        <v>190655</v>
      </c>
      <c r="F27" s="51">
        <v>190.27368999999999</v>
      </c>
      <c r="G27" s="5">
        <v>1.9252821E-2</v>
      </c>
    </row>
    <row r="28" spans="1:7" ht="15" x14ac:dyDescent="0.25">
      <c r="A28" s="6">
        <v>22</v>
      </c>
      <c r="B28" s="7" t="s">
        <v>206</v>
      </c>
      <c r="C28" s="11" t="s">
        <v>207</v>
      </c>
      <c r="D28" s="2" t="s">
        <v>208</v>
      </c>
      <c r="E28" s="46">
        <v>34105</v>
      </c>
      <c r="F28" s="51">
        <v>184.883205</v>
      </c>
      <c r="G28" s="5">
        <v>1.8707385E-2</v>
      </c>
    </row>
    <row r="29" spans="1:7" ht="15" x14ac:dyDescent="0.25">
      <c r="A29" s="6">
        <v>23</v>
      </c>
      <c r="B29" s="7" t="s">
        <v>511</v>
      </c>
      <c r="C29" s="11" t="s">
        <v>512</v>
      </c>
      <c r="D29" s="2" t="s">
        <v>269</v>
      </c>
      <c r="E29" s="46">
        <v>16170</v>
      </c>
      <c r="F29" s="51">
        <v>171.458595</v>
      </c>
      <c r="G29" s="5">
        <v>1.7349018000000001E-2</v>
      </c>
    </row>
    <row r="30" spans="1:7" ht="15" x14ac:dyDescent="0.25">
      <c r="A30" s="6">
        <v>24</v>
      </c>
      <c r="B30" s="7" t="s">
        <v>58</v>
      </c>
      <c r="C30" s="11" t="s">
        <v>59</v>
      </c>
      <c r="D30" s="2" t="s">
        <v>60</v>
      </c>
      <c r="E30" s="46">
        <v>118760</v>
      </c>
      <c r="F30" s="51">
        <v>168.69857999999999</v>
      </c>
      <c r="G30" s="5">
        <v>1.7069746E-2</v>
      </c>
    </row>
    <row r="31" spans="1:7" ht="15" x14ac:dyDescent="0.25">
      <c r="A31" s="6">
        <v>25</v>
      </c>
      <c r="B31" s="7" t="s">
        <v>633</v>
      </c>
      <c r="C31" s="11" t="s">
        <v>634</v>
      </c>
      <c r="D31" s="2" t="s">
        <v>60</v>
      </c>
      <c r="E31" s="46">
        <v>318563</v>
      </c>
      <c r="F31" s="51">
        <v>161.67072250000001</v>
      </c>
      <c r="G31" s="5">
        <v>1.6358633000000001E-2</v>
      </c>
    </row>
    <row r="32" spans="1:7" ht="15" x14ac:dyDescent="0.25">
      <c r="A32" s="6">
        <v>26</v>
      </c>
      <c r="B32" s="7" t="s">
        <v>722</v>
      </c>
      <c r="C32" s="11" t="s">
        <v>723</v>
      </c>
      <c r="D32" s="2" t="s">
        <v>243</v>
      </c>
      <c r="E32" s="46">
        <v>17264</v>
      </c>
      <c r="F32" s="51">
        <v>158.44036</v>
      </c>
      <c r="G32" s="5">
        <v>1.6031769000000001E-2</v>
      </c>
    </row>
    <row r="33" spans="1:7" ht="51" x14ac:dyDescent="0.25">
      <c r="A33" s="6">
        <v>27</v>
      </c>
      <c r="B33" s="7" t="s">
        <v>283</v>
      </c>
      <c r="C33" s="11" t="s">
        <v>284</v>
      </c>
      <c r="D33" s="2" t="s">
        <v>233</v>
      </c>
      <c r="E33" s="46">
        <v>405195</v>
      </c>
      <c r="F33" s="51">
        <v>154.78449000000001</v>
      </c>
      <c r="G33" s="5">
        <v>1.5661850000000001E-2</v>
      </c>
    </row>
    <row r="34" spans="1:7" ht="15" x14ac:dyDescent="0.25">
      <c r="A34" s="6">
        <v>28</v>
      </c>
      <c r="B34" s="7" t="s">
        <v>359</v>
      </c>
      <c r="C34" s="11" t="s">
        <v>360</v>
      </c>
      <c r="D34" s="2" t="s">
        <v>25</v>
      </c>
      <c r="E34" s="46">
        <v>224170</v>
      </c>
      <c r="F34" s="51">
        <v>154.6773</v>
      </c>
      <c r="G34" s="5">
        <v>1.5651004E-2</v>
      </c>
    </row>
    <row r="35" spans="1:7" ht="15" x14ac:dyDescent="0.25">
      <c r="A35" s="6">
        <v>29</v>
      </c>
      <c r="B35" s="7" t="s">
        <v>687</v>
      </c>
      <c r="C35" s="11" t="s">
        <v>688</v>
      </c>
      <c r="D35" s="2" t="s">
        <v>243</v>
      </c>
      <c r="E35" s="46">
        <v>60870</v>
      </c>
      <c r="F35" s="51">
        <v>147.12279000000001</v>
      </c>
      <c r="G35" s="5">
        <v>1.4886602000000001E-2</v>
      </c>
    </row>
    <row r="36" spans="1:7" ht="25.5" x14ac:dyDescent="0.25">
      <c r="A36" s="6">
        <v>30</v>
      </c>
      <c r="B36" s="7" t="s">
        <v>431</v>
      </c>
      <c r="C36" s="11" t="s">
        <v>432</v>
      </c>
      <c r="D36" s="2" t="s">
        <v>32</v>
      </c>
      <c r="E36" s="46">
        <v>10940</v>
      </c>
      <c r="F36" s="51">
        <v>143.46169</v>
      </c>
      <c r="G36" s="5">
        <v>1.4516154E-2</v>
      </c>
    </row>
    <row r="37" spans="1:7" ht="15" x14ac:dyDescent="0.25">
      <c r="A37" s="6">
        <v>31</v>
      </c>
      <c r="B37" s="7" t="s">
        <v>519</v>
      </c>
      <c r="C37" s="11" t="s">
        <v>520</v>
      </c>
      <c r="D37" s="2" t="s">
        <v>208</v>
      </c>
      <c r="E37" s="46">
        <v>13461</v>
      </c>
      <c r="F37" s="51">
        <v>143.31253649999999</v>
      </c>
      <c r="G37" s="5">
        <v>1.4501062E-2</v>
      </c>
    </row>
    <row r="38" spans="1:7" ht="25.5" x14ac:dyDescent="0.25">
      <c r="A38" s="6">
        <v>32</v>
      </c>
      <c r="B38" s="7" t="s">
        <v>539</v>
      </c>
      <c r="C38" s="11" t="s">
        <v>540</v>
      </c>
      <c r="D38" s="2" t="s">
        <v>13</v>
      </c>
      <c r="E38" s="46">
        <v>889633</v>
      </c>
      <c r="F38" s="51">
        <v>132.555317</v>
      </c>
      <c r="G38" s="5">
        <v>1.3412594E-2</v>
      </c>
    </row>
    <row r="39" spans="1:7" ht="15" x14ac:dyDescent="0.25">
      <c r="A39" s="6">
        <v>33</v>
      </c>
      <c r="B39" s="7" t="s">
        <v>618</v>
      </c>
      <c r="C39" s="11" t="s">
        <v>619</v>
      </c>
      <c r="D39" s="2" t="s">
        <v>243</v>
      </c>
      <c r="E39" s="46">
        <v>23398</v>
      </c>
      <c r="F39" s="51">
        <v>129.49623099999999</v>
      </c>
      <c r="G39" s="5">
        <v>1.3103060999999999E-2</v>
      </c>
    </row>
    <row r="40" spans="1:7" ht="15" x14ac:dyDescent="0.25">
      <c r="A40" s="6">
        <v>34</v>
      </c>
      <c r="B40" s="7" t="s">
        <v>265</v>
      </c>
      <c r="C40" s="11" t="s">
        <v>266</v>
      </c>
      <c r="D40" s="2" t="s">
        <v>19</v>
      </c>
      <c r="E40" s="46">
        <v>63000</v>
      </c>
      <c r="F40" s="51">
        <v>123.76349999999999</v>
      </c>
      <c r="G40" s="5">
        <v>1.2522995E-2</v>
      </c>
    </row>
    <row r="41" spans="1:7" ht="25.5" x14ac:dyDescent="0.25">
      <c r="A41" s="6">
        <v>35</v>
      </c>
      <c r="B41" s="7" t="s">
        <v>474</v>
      </c>
      <c r="C41" s="11" t="s">
        <v>475</v>
      </c>
      <c r="D41" s="2" t="s">
        <v>41</v>
      </c>
      <c r="E41" s="46">
        <v>89433</v>
      </c>
      <c r="F41" s="51">
        <v>118.5434415</v>
      </c>
      <c r="G41" s="5">
        <v>1.1994804E-2</v>
      </c>
    </row>
    <row r="42" spans="1:7" ht="25.5" x14ac:dyDescent="0.25">
      <c r="A42" s="6">
        <v>36</v>
      </c>
      <c r="B42" s="7" t="s">
        <v>631</v>
      </c>
      <c r="C42" s="11" t="s">
        <v>632</v>
      </c>
      <c r="D42" s="2" t="s">
        <v>630</v>
      </c>
      <c r="E42" s="46">
        <v>55805</v>
      </c>
      <c r="F42" s="51">
        <v>115.5442525</v>
      </c>
      <c r="G42" s="5">
        <v>1.1691332E-2</v>
      </c>
    </row>
    <row r="43" spans="1:7" ht="25.5" x14ac:dyDescent="0.25">
      <c r="A43" s="6">
        <v>37</v>
      </c>
      <c r="B43" s="7" t="s">
        <v>45</v>
      </c>
      <c r="C43" s="11" t="s">
        <v>46</v>
      </c>
      <c r="D43" s="2" t="s">
        <v>32</v>
      </c>
      <c r="E43" s="46">
        <v>10400</v>
      </c>
      <c r="F43" s="51">
        <v>110.06319999999999</v>
      </c>
      <c r="G43" s="5">
        <v>1.1136732E-2</v>
      </c>
    </row>
    <row r="44" spans="1:7" ht="15" x14ac:dyDescent="0.25">
      <c r="A44" s="6">
        <v>38</v>
      </c>
      <c r="B44" s="7" t="s">
        <v>399</v>
      </c>
      <c r="C44" s="11" t="s">
        <v>400</v>
      </c>
      <c r="D44" s="2" t="s">
        <v>208</v>
      </c>
      <c r="E44" s="46">
        <v>13182</v>
      </c>
      <c r="F44" s="51">
        <v>93.144012000000004</v>
      </c>
      <c r="G44" s="5">
        <v>9.4247659999999994E-3</v>
      </c>
    </row>
    <row r="45" spans="1:7" ht="15" x14ac:dyDescent="0.25">
      <c r="A45" s="6">
        <v>39</v>
      </c>
      <c r="B45" s="7" t="s">
        <v>689</v>
      </c>
      <c r="C45" s="11" t="s">
        <v>690</v>
      </c>
      <c r="D45" s="2" t="s">
        <v>16</v>
      </c>
      <c r="E45" s="46">
        <v>64419</v>
      </c>
      <c r="F45" s="51">
        <v>70.055662499999997</v>
      </c>
      <c r="G45" s="5">
        <v>7.0885740000000003E-3</v>
      </c>
    </row>
    <row r="46" spans="1:7" ht="15" x14ac:dyDescent="0.25">
      <c r="A46" s="6">
        <v>40</v>
      </c>
      <c r="B46" s="7" t="s">
        <v>353</v>
      </c>
      <c r="C46" s="11" t="s">
        <v>354</v>
      </c>
      <c r="D46" s="2" t="s">
        <v>243</v>
      </c>
      <c r="E46" s="46">
        <v>12763</v>
      </c>
      <c r="F46" s="51">
        <v>68.269287000000006</v>
      </c>
      <c r="G46" s="5">
        <v>6.9078200000000003E-3</v>
      </c>
    </row>
    <row r="47" spans="1:7" ht="25.5" x14ac:dyDescent="0.25">
      <c r="A47" s="6">
        <v>41</v>
      </c>
      <c r="B47" s="7" t="s">
        <v>226</v>
      </c>
      <c r="C47" s="11" t="s">
        <v>227</v>
      </c>
      <c r="D47" s="2" t="s">
        <v>44</v>
      </c>
      <c r="E47" s="46">
        <v>123842</v>
      </c>
      <c r="F47" s="51">
        <v>20.557772</v>
      </c>
      <c r="G47" s="5">
        <v>2.0801359999999998E-3</v>
      </c>
    </row>
    <row r="48" spans="1:7" ht="15" x14ac:dyDescent="0.25">
      <c r="A48" s="1"/>
      <c r="B48" s="2"/>
      <c r="C48" s="8" t="s">
        <v>104</v>
      </c>
      <c r="D48" s="12"/>
      <c r="E48" s="48"/>
      <c r="F48" s="53">
        <v>9170.8221510000003</v>
      </c>
      <c r="G48" s="13">
        <v>0.92794855399999987</v>
      </c>
    </row>
    <row r="49" spans="1:7" ht="15" x14ac:dyDescent="0.25">
      <c r="A49" s="6"/>
      <c r="B49" s="7"/>
      <c r="C49" s="14"/>
      <c r="D49" s="15"/>
      <c r="E49" s="46"/>
      <c r="F49" s="51"/>
      <c r="G49" s="5"/>
    </row>
    <row r="50" spans="1:7" ht="15" x14ac:dyDescent="0.25">
      <c r="A50" s="1"/>
      <c r="B50" s="2"/>
      <c r="C50" s="8" t="s">
        <v>105</v>
      </c>
      <c r="D50" s="9"/>
      <c r="E50" s="47"/>
      <c r="F50" s="52"/>
      <c r="G50" s="10"/>
    </row>
    <row r="51" spans="1:7" ht="15" x14ac:dyDescent="0.25">
      <c r="A51" s="1"/>
      <c r="B51" s="2"/>
      <c r="C51" s="8" t="s">
        <v>104</v>
      </c>
      <c r="D51" s="12"/>
      <c r="E51" s="48"/>
      <c r="F51" s="53">
        <v>0</v>
      </c>
      <c r="G51" s="13">
        <v>0</v>
      </c>
    </row>
    <row r="52" spans="1:7" ht="15" x14ac:dyDescent="0.25">
      <c r="A52" s="6"/>
      <c r="B52" s="7"/>
      <c r="C52" s="14"/>
      <c r="D52" s="15"/>
      <c r="E52" s="46"/>
      <c r="F52" s="51"/>
      <c r="G52" s="5"/>
    </row>
    <row r="53" spans="1:7" ht="15" x14ac:dyDescent="0.25">
      <c r="A53" s="16"/>
      <c r="B53" s="17"/>
      <c r="C53" s="8" t="s">
        <v>106</v>
      </c>
      <c r="D53" s="9"/>
      <c r="E53" s="47"/>
      <c r="F53" s="52"/>
      <c r="G53" s="10"/>
    </row>
    <row r="54" spans="1:7" ht="15" x14ac:dyDescent="0.25">
      <c r="A54" s="18"/>
      <c r="B54" s="19"/>
      <c r="C54" s="8" t="s">
        <v>104</v>
      </c>
      <c r="D54" s="20"/>
      <c r="E54" s="49"/>
      <c r="F54" s="54">
        <v>0</v>
      </c>
      <c r="G54" s="21">
        <v>0</v>
      </c>
    </row>
    <row r="55" spans="1:7" ht="15" x14ac:dyDescent="0.25">
      <c r="A55" s="18"/>
      <c r="B55" s="19"/>
      <c r="C55" s="14"/>
      <c r="D55" s="22"/>
      <c r="E55" s="50"/>
      <c r="F55" s="55"/>
      <c r="G55" s="23"/>
    </row>
    <row r="56" spans="1:7" ht="15" x14ac:dyDescent="0.25">
      <c r="A56" s="1"/>
      <c r="B56" s="2"/>
      <c r="C56" s="8" t="s">
        <v>108</v>
      </c>
      <c r="D56" s="9"/>
      <c r="E56" s="47"/>
      <c r="F56" s="52"/>
      <c r="G56" s="10"/>
    </row>
    <row r="57" spans="1:7" ht="15" x14ac:dyDescent="0.25">
      <c r="A57" s="1"/>
      <c r="B57" s="2"/>
      <c r="C57" s="8" t="s">
        <v>104</v>
      </c>
      <c r="D57" s="12"/>
      <c r="E57" s="48"/>
      <c r="F57" s="53">
        <v>0</v>
      </c>
      <c r="G57" s="13">
        <v>0</v>
      </c>
    </row>
    <row r="58" spans="1:7" ht="15" x14ac:dyDescent="0.25">
      <c r="A58" s="1"/>
      <c r="B58" s="2"/>
      <c r="C58" s="14"/>
      <c r="D58" s="4"/>
      <c r="E58" s="46"/>
      <c r="F58" s="51"/>
      <c r="G58" s="5"/>
    </row>
    <row r="59" spans="1:7" ht="15" x14ac:dyDescent="0.25">
      <c r="A59" s="1"/>
      <c r="B59" s="2"/>
      <c r="C59" s="8" t="s">
        <v>109</v>
      </c>
      <c r="D59" s="9"/>
      <c r="E59" s="47"/>
      <c r="F59" s="52"/>
      <c r="G59" s="10"/>
    </row>
    <row r="60" spans="1:7" ht="15" x14ac:dyDescent="0.25">
      <c r="A60" s="1"/>
      <c r="B60" s="2"/>
      <c r="C60" s="8" t="s">
        <v>104</v>
      </c>
      <c r="D60" s="12"/>
      <c r="E60" s="48"/>
      <c r="F60" s="53">
        <v>0</v>
      </c>
      <c r="G60" s="13">
        <v>0</v>
      </c>
    </row>
    <row r="61" spans="1:7" ht="15" x14ac:dyDescent="0.25">
      <c r="A61" s="1"/>
      <c r="B61" s="2"/>
      <c r="C61" s="14"/>
      <c r="D61" s="4"/>
      <c r="E61" s="46"/>
      <c r="F61" s="51"/>
      <c r="G61" s="5"/>
    </row>
    <row r="62" spans="1:7" ht="15" x14ac:dyDescent="0.25">
      <c r="A62" s="1"/>
      <c r="B62" s="2"/>
      <c r="C62" s="8" t="s">
        <v>110</v>
      </c>
      <c r="D62" s="9"/>
      <c r="E62" s="47"/>
      <c r="F62" s="52"/>
      <c r="G62" s="10"/>
    </row>
    <row r="63" spans="1:7" ht="15" x14ac:dyDescent="0.25">
      <c r="A63" s="6">
        <v>1</v>
      </c>
      <c r="B63" s="7"/>
      <c r="C63" s="11" t="s">
        <v>835</v>
      </c>
      <c r="D63" s="15" t="s">
        <v>724</v>
      </c>
      <c r="E63" s="46">
        <v>69375</v>
      </c>
      <c r="F63" s="51">
        <v>81.337886249999997</v>
      </c>
      <c r="G63" s="5">
        <v>8.2301639999999999E-3</v>
      </c>
    </row>
    <row r="64" spans="1:7" ht="15" x14ac:dyDescent="0.25">
      <c r="A64" s="6">
        <v>2</v>
      </c>
      <c r="B64" s="7"/>
      <c r="C64" s="11" t="s">
        <v>836</v>
      </c>
      <c r="D64" s="15" t="s">
        <v>724</v>
      </c>
      <c r="E64" s="46">
        <v>18750</v>
      </c>
      <c r="F64" s="51">
        <v>35.927587500000001</v>
      </c>
      <c r="G64" s="5">
        <v>3.6353290000000001E-3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117.26547375</v>
      </c>
      <c r="G65" s="13">
        <v>1.1865493E-2</v>
      </c>
    </row>
    <row r="66" spans="1:7" ht="15" x14ac:dyDescent="0.25">
      <c r="A66" s="1"/>
      <c r="B66" s="2"/>
      <c r="C66" s="14"/>
      <c r="D66" s="4"/>
      <c r="E66" s="46"/>
      <c r="F66" s="51"/>
      <c r="G66" s="5"/>
    </row>
    <row r="67" spans="1:7" ht="25.5" x14ac:dyDescent="0.25">
      <c r="A67" s="6"/>
      <c r="B67" s="7"/>
      <c r="C67" s="24" t="s">
        <v>111</v>
      </c>
      <c r="D67" s="25"/>
      <c r="E67" s="48"/>
      <c r="F67" s="53">
        <v>9288.08762475</v>
      </c>
      <c r="G67" s="13">
        <v>0.93981404699999982</v>
      </c>
    </row>
    <row r="68" spans="1:7" ht="15" x14ac:dyDescent="0.25">
      <c r="A68" s="1"/>
      <c r="B68" s="2"/>
      <c r="C68" s="11"/>
      <c r="D68" s="4"/>
      <c r="E68" s="46"/>
      <c r="F68" s="51"/>
      <c r="G68" s="5"/>
    </row>
    <row r="69" spans="1:7" ht="15" x14ac:dyDescent="0.25">
      <c r="A69" s="1"/>
      <c r="B69" s="2"/>
      <c r="C69" s="3" t="s">
        <v>112</v>
      </c>
      <c r="D69" s="4"/>
      <c r="E69" s="46"/>
      <c r="F69" s="51"/>
      <c r="G69" s="5"/>
    </row>
    <row r="70" spans="1:7" ht="25.5" x14ac:dyDescent="0.25">
      <c r="A70" s="1"/>
      <c r="B70" s="2"/>
      <c r="C70" s="8" t="s">
        <v>10</v>
      </c>
      <c r="D70" s="9"/>
      <c r="E70" s="47"/>
      <c r="F70" s="52"/>
      <c r="G70" s="10"/>
    </row>
    <row r="71" spans="1:7" ht="15" x14ac:dyDescent="0.25">
      <c r="A71" s="6"/>
      <c r="B71" s="7"/>
      <c r="C71" s="8" t="s">
        <v>104</v>
      </c>
      <c r="D71" s="12"/>
      <c r="E71" s="48"/>
      <c r="F71" s="53">
        <v>0</v>
      </c>
      <c r="G71" s="13">
        <v>0</v>
      </c>
    </row>
    <row r="72" spans="1:7" ht="15" x14ac:dyDescent="0.25">
      <c r="A72" s="6"/>
      <c r="B72" s="7"/>
      <c r="C72" s="14"/>
      <c r="D72" s="4"/>
      <c r="E72" s="46"/>
      <c r="F72" s="51"/>
      <c r="G72" s="5"/>
    </row>
    <row r="73" spans="1:7" ht="15" x14ac:dyDescent="0.25">
      <c r="A73" s="1"/>
      <c r="B73" s="26"/>
      <c r="C73" s="8" t="s">
        <v>113</v>
      </c>
      <c r="D73" s="9"/>
      <c r="E73" s="47"/>
      <c r="F73" s="52"/>
      <c r="G73" s="10"/>
    </row>
    <row r="74" spans="1:7" ht="15" x14ac:dyDescent="0.25">
      <c r="A74" s="6"/>
      <c r="B74" s="7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6"/>
      <c r="B75" s="7"/>
      <c r="C75" s="14"/>
      <c r="D75" s="4"/>
      <c r="E75" s="46"/>
      <c r="F75" s="56"/>
      <c r="G75" s="27"/>
    </row>
    <row r="76" spans="1:7" ht="15" x14ac:dyDescent="0.25">
      <c r="A76" s="1"/>
      <c r="B76" s="2"/>
      <c r="C76" s="8" t="s">
        <v>114</v>
      </c>
      <c r="D76" s="9"/>
      <c r="E76" s="47"/>
      <c r="F76" s="52"/>
      <c r="G76" s="10"/>
    </row>
    <row r="77" spans="1:7" ht="15" x14ac:dyDescent="0.25">
      <c r="A77" s="6"/>
      <c r="B77" s="7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25.5" x14ac:dyDescent="0.25">
      <c r="A79" s="1"/>
      <c r="B79" s="26"/>
      <c r="C79" s="8" t="s">
        <v>115</v>
      </c>
      <c r="D79" s="9"/>
      <c r="E79" s="47"/>
      <c r="F79" s="52"/>
      <c r="G79" s="10"/>
    </row>
    <row r="80" spans="1:7" ht="15" x14ac:dyDescent="0.25">
      <c r="A80" s="6"/>
      <c r="B80" s="7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6"/>
      <c r="B81" s="7"/>
      <c r="C81" s="14"/>
      <c r="D81" s="4"/>
      <c r="E81" s="46"/>
      <c r="F81" s="51"/>
      <c r="G81" s="5"/>
    </row>
    <row r="82" spans="1:7" ht="15" x14ac:dyDescent="0.25">
      <c r="A82" s="6"/>
      <c r="B82" s="7"/>
      <c r="C82" s="28" t="s">
        <v>116</v>
      </c>
      <c r="D82" s="25"/>
      <c r="E82" s="48"/>
      <c r="F82" s="53">
        <v>0</v>
      </c>
      <c r="G82" s="13">
        <v>0</v>
      </c>
    </row>
    <row r="83" spans="1:7" ht="15" x14ac:dyDescent="0.25">
      <c r="A83" s="6"/>
      <c r="B83" s="7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117</v>
      </c>
      <c r="D84" s="4"/>
      <c r="E84" s="46"/>
      <c r="F84" s="51"/>
      <c r="G84" s="5"/>
    </row>
    <row r="85" spans="1:7" ht="15" x14ac:dyDescent="0.25">
      <c r="A85" s="6"/>
      <c r="B85" s="7"/>
      <c r="C85" s="8" t="s">
        <v>118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25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7"/>
      <c r="E87" s="46"/>
      <c r="F87" s="51"/>
      <c r="G87" s="5"/>
    </row>
    <row r="88" spans="1:7" ht="15" x14ac:dyDescent="0.25">
      <c r="A88" s="6"/>
      <c r="B88" s="7"/>
      <c r="C88" s="8" t="s">
        <v>119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25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7"/>
      <c r="E90" s="46"/>
      <c r="F90" s="51"/>
      <c r="G90" s="5"/>
    </row>
    <row r="91" spans="1:7" ht="15" x14ac:dyDescent="0.25">
      <c r="A91" s="6"/>
      <c r="B91" s="7"/>
      <c r="C91" s="8" t="s">
        <v>120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25"/>
      <c r="E92" s="48"/>
      <c r="F92" s="53">
        <v>0</v>
      </c>
      <c r="G92" s="13">
        <v>0</v>
      </c>
    </row>
    <row r="93" spans="1:7" ht="15" x14ac:dyDescent="0.25">
      <c r="A93" s="6"/>
      <c r="B93" s="7"/>
      <c r="C93" s="14"/>
      <c r="D93" s="7"/>
      <c r="E93" s="46"/>
      <c r="F93" s="51"/>
      <c r="G93" s="5"/>
    </row>
    <row r="94" spans="1:7" ht="15" x14ac:dyDescent="0.25">
      <c r="A94" s="6"/>
      <c r="B94" s="7"/>
      <c r="C94" s="8" t="s">
        <v>121</v>
      </c>
      <c r="D94" s="9"/>
      <c r="E94" s="47"/>
      <c r="F94" s="52"/>
      <c r="G94" s="10"/>
    </row>
    <row r="95" spans="1:7" ht="15" x14ac:dyDescent="0.25">
      <c r="A95" s="6">
        <v>1</v>
      </c>
      <c r="B95" s="7"/>
      <c r="C95" s="11" t="s">
        <v>840</v>
      </c>
      <c r="D95" s="15"/>
      <c r="E95" s="46"/>
      <c r="F95" s="51">
        <v>602.7131746</v>
      </c>
      <c r="G95" s="5">
        <v>6.0985460999999998E-2</v>
      </c>
    </row>
    <row r="96" spans="1:7" ht="15" x14ac:dyDescent="0.25">
      <c r="A96" s="6"/>
      <c r="B96" s="7"/>
      <c r="C96" s="8" t="s">
        <v>104</v>
      </c>
      <c r="D96" s="25"/>
      <c r="E96" s="48"/>
      <c r="F96" s="53">
        <v>602.7131746</v>
      </c>
      <c r="G96" s="13">
        <v>6.0985460999999998E-2</v>
      </c>
    </row>
    <row r="97" spans="1:7" ht="15" x14ac:dyDescent="0.25">
      <c r="A97" s="6"/>
      <c r="B97" s="7"/>
      <c r="C97" s="14"/>
      <c r="D97" s="7"/>
      <c r="E97" s="46"/>
      <c r="F97" s="51"/>
      <c r="G97" s="5"/>
    </row>
    <row r="98" spans="1:7" ht="25.5" x14ac:dyDescent="0.25">
      <c r="A98" s="6"/>
      <c r="B98" s="7"/>
      <c r="C98" s="24" t="s">
        <v>122</v>
      </c>
      <c r="D98" s="25"/>
      <c r="E98" s="48"/>
      <c r="F98" s="53">
        <v>602.7131746</v>
      </c>
      <c r="G98" s="13">
        <v>6.0985460999999998E-2</v>
      </c>
    </row>
    <row r="99" spans="1:7" ht="15" x14ac:dyDescent="0.25">
      <c r="A99" s="6"/>
      <c r="B99" s="7"/>
      <c r="C99" s="29"/>
      <c r="D99" s="7"/>
      <c r="E99" s="46"/>
      <c r="F99" s="51"/>
      <c r="G99" s="5"/>
    </row>
    <row r="100" spans="1:7" ht="15" x14ac:dyDescent="0.25">
      <c r="A100" s="1"/>
      <c r="B100" s="2"/>
      <c r="C100" s="3" t="s">
        <v>123</v>
      </c>
      <c r="D100" s="4"/>
      <c r="E100" s="46"/>
      <c r="F100" s="51"/>
      <c r="G100" s="5"/>
    </row>
    <row r="101" spans="1:7" ht="25.5" x14ac:dyDescent="0.25">
      <c r="A101" s="6"/>
      <c r="B101" s="7"/>
      <c r="C101" s="8" t="s">
        <v>124</v>
      </c>
      <c r="D101" s="9"/>
      <c r="E101" s="47"/>
      <c r="F101" s="52"/>
      <c r="G101" s="10"/>
    </row>
    <row r="102" spans="1:7" ht="15" x14ac:dyDescent="0.25">
      <c r="A102" s="6"/>
      <c r="B102" s="7"/>
      <c r="C102" s="8" t="s">
        <v>104</v>
      </c>
      <c r="D102" s="25"/>
      <c r="E102" s="48"/>
      <c r="F102" s="53">
        <v>0</v>
      </c>
      <c r="G102" s="13">
        <v>0</v>
      </c>
    </row>
    <row r="103" spans="1:7" ht="15" x14ac:dyDescent="0.25">
      <c r="A103" s="6"/>
      <c r="B103" s="7"/>
      <c r="C103" s="14"/>
      <c r="D103" s="7"/>
      <c r="E103" s="46"/>
      <c r="F103" s="51"/>
      <c r="G103" s="5"/>
    </row>
    <row r="104" spans="1:7" ht="15" x14ac:dyDescent="0.25">
      <c r="A104" s="1"/>
      <c r="B104" s="2"/>
      <c r="C104" s="3" t="s">
        <v>125</v>
      </c>
      <c r="D104" s="4"/>
      <c r="E104" s="46"/>
      <c r="F104" s="51"/>
      <c r="G104" s="5"/>
    </row>
    <row r="105" spans="1:7" ht="25.5" x14ac:dyDescent="0.25">
      <c r="A105" s="6"/>
      <c r="B105" s="7"/>
      <c r="C105" s="8" t="s">
        <v>126</v>
      </c>
      <c r="D105" s="9"/>
      <c r="E105" s="47"/>
      <c r="F105" s="52"/>
      <c r="G105" s="10"/>
    </row>
    <row r="106" spans="1:7" ht="15" x14ac:dyDescent="0.25">
      <c r="A106" s="6"/>
      <c r="B106" s="7"/>
      <c r="C106" s="8" t="s">
        <v>104</v>
      </c>
      <c r="D106" s="25"/>
      <c r="E106" s="48"/>
      <c r="F106" s="53">
        <v>0</v>
      </c>
      <c r="G106" s="13">
        <v>0</v>
      </c>
    </row>
    <row r="107" spans="1:7" ht="15" x14ac:dyDescent="0.25">
      <c r="A107" s="6"/>
      <c r="B107" s="7"/>
      <c r="C107" s="14"/>
      <c r="D107" s="7"/>
      <c r="E107" s="46"/>
      <c r="F107" s="51"/>
      <c r="G107" s="5"/>
    </row>
    <row r="108" spans="1:7" ht="25.5" x14ac:dyDescent="0.25">
      <c r="A108" s="6"/>
      <c r="B108" s="7"/>
      <c r="C108" s="8" t="s">
        <v>127</v>
      </c>
      <c r="D108" s="9"/>
      <c r="E108" s="47"/>
      <c r="F108" s="52"/>
      <c r="G108" s="10"/>
    </row>
    <row r="109" spans="1:7" ht="15" x14ac:dyDescent="0.25">
      <c r="A109" s="6"/>
      <c r="B109" s="7"/>
      <c r="C109" s="8" t="s">
        <v>104</v>
      </c>
      <c r="D109" s="25"/>
      <c r="E109" s="48"/>
      <c r="F109" s="53">
        <v>0</v>
      </c>
      <c r="G109" s="13">
        <v>0</v>
      </c>
    </row>
    <row r="110" spans="1:7" ht="15" x14ac:dyDescent="0.25">
      <c r="A110" s="6"/>
      <c r="B110" s="7"/>
      <c r="C110" s="14"/>
      <c r="D110" s="7"/>
      <c r="E110" s="46"/>
      <c r="F110" s="56"/>
      <c r="G110" s="27"/>
    </row>
    <row r="111" spans="1:7" ht="25.5" x14ac:dyDescent="0.25">
      <c r="A111" s="6"/>
      <c r="B111" s="7"/>
      <c r="C111" s="29" t="s">
        <v>128</v>
      </c>
      <c r="D111" s="7"/>
      <c r="E111" s="46"/>
      <c r="F111" s="137">
        <v>-7.9014557999999999</v>
      </c>
      <c r="G111" s="138">
        <v>-7.901325572485273E-4</v>
      </c>
    </row>
    <row r="112" spans="1:7" ht="15" x14ac:dyDescent="0.25">
      <c r="A112" s="6"/>
      <c r="B112" s="7"/>
      <c r="C112" s="30" t="s">
        <v>129</v>
      </c>
      <c r="D112" s="12"/>
      <c r="E112" s="48"/>
      <c r="F112" s="53">
        <v>9882.8993435499997</v>
      </c>
      <c r="G112" s="13">
        <v>0.99999999999999978</v>
      </c>
    </row>
    <row r="114" spans="2:6" ht="15" x14ac:dyDescent="0.25">
      <c r="B114" s="143"/>
      <c r="C114" s="143"/>
      <c r="D114" s="143"/>
      <c r="E114" s="143"/>
      <c r="F114" s="143"/>
    </row>
    <row r="115" spans="2:6" ht="15" x14ac:dyDescent="0.25">
      <c r="B115" s="143"/>
      <c r="C115" s="143"/>
      <c r="D115" s="143"/>
      <c r="E115" s="143"/>
      <c r="F115" s="143"/>
    </row>
    <row r="117" spans="2:6" ht="15" x14ac:dyDescent="0.25">
      <c r="B117" s="36" t="s">
        <v>131</v>
      </c>
      <c r="C117" s="37"/>
      <c r="D117" s="38"/>
    </row>
    <row r="118" spans="2:6" ht="15" x14ac:dyDescent="0.25">
      <c r="B118" s="39" t="s">
        <v>132</v>
      </c>
      <c r="C118" s="40"/>
      <c r="D118" s="62" t="s">
        <v>133</v>
      </c>
    </row>
    <row r="119" spans="2:6" ht="15" x14ac:dyDescent="0.25">
      <c r="B119" s="39" t="s">
        <v>134</v>
      </c>
      <c r="C119" s="40"/>
      <c r="D119" s="62" t="s">
        <v>133</v>
      </c>
    </row>
    <row r="120" spans="2:6" ht="15" x14ac:dyDescent="0.25">
      <c r="B120" s="41" t="s">
        <v>135</v>
      </c>
      <c r="C120" s="40"/>
      <c r="D120" s="42"/>
    </row>
    <row r="121" spans="2:6" ht="25.5" customHeight="1" x14ac:dyDescent="0.25">
      <c r="B121" s="42"/>
      <c r="C121" s="32" t="s">
        <v>136</v>
      </c>
      <c r="D121" s="33" t="s">
        <v>137</v>
      </c>
    </row>
    <row r="122" spans="2:6" ht="12.75" customHeight="1" x14ac:dyDescent="0.25">
      <c r="B122" s="57" t="s">
        <v>138</v>
      </c>
      <c r="C122" s="58" t="s">
        <v>139</v>
      </c>
      <c r="D122" s="58" t="s">
        <v>140</v>
      </c>
    </row>
    <row r="123" spans="2:6" ht="15" x14ac:dyDescent="0.25">
      <c r="B123" s="42" t="s">
        <v>141</v>
      </c>
      <c r="C123" s="43">
        <v>9.8147000000000002</v>
      </c>
      <c r="D123" s="43">
        <v>9.4640000000000004</v>
      </c>
    </row>
    <row r="124" spans="2:6" ht="15" x14ac:dyDescent="0.25">
      <c r="B124" s="42" t="s">
        <v>142</v>
      </c>
      <c r="C124" s="43">
        <v>9.8147000000000002</v>
      </c>
      <c r="D124" s="43">
        <v>9.4640000000000004</v>
      </c>
    </row>
    <row r="125" spans="2:6" ht="15" x14ac:dyDescent="0.25">
      <c r="B125" s="42" t="s">
        <v>143</v>
      </c>
      <c r="C125" s="43">
        <v>9.5619999999999994</v>
      </c>
      <c r="D125" s="43">
        <v>9.2156000000000002</v>
      </c>
    </row>
    <row r="126" spans="2:6" ht="15" x14ac:dyDescent="0.25">
      <c r="B126" s="42" t="s">
        <v>144</v>
      </c>
      <c r="C126" s="43">
        <v>9.5619999999999994</v>
      </c>
      <c r="D126" s="43">
        <v>9.2156000000000002</v>
      </c>
    </row>
    <row r="128" spans="2:6" ht="15" x14ac:dyDescent="0.25">
      <c r="B128" s="59" t="s">
        <v>145</v>
      </c>
      <c r="C128" s="44"/>
      <c r="D128" s="60" t="s">
        <v>133</v>
      </c>
    </row>
    <row r="129" spans="2:4" ht="24.75" customHeight="1" x14ac:dyDescent="0.25">
      <c r="B129" s="61"/>
      <c r="C129" s="61"/>
    </row>
    <row r="130" spans="2:4" ht="15" x14ac:dyDescent="0.25">
      <c r="B130" s="63"/>
      <c r="C130" s="65"/>
      <c r="D130"/>
    </row>
    <row r="132" spans="2:4" ht="15" x14ac:dyDescent="0.25">
      <c r="B132" s="41" t="s">
        <v>146</v>
      </c>
      <c r="C132" s="40"/>
      <c r="D132" s="64" t="s">
        <v>725</v>
      </c>
    </row>
    <row r="133" spans="2:4" ht="15" x14ac:dyDescent="0.25">
      <c r="B133" s="41" t="s">
        <v>147</v>
      </c>
      <c r="C133" s="40"/>
      <c r="D133" s="64" t="s">
        <v>133</v>
      </c>
    </row>
    <row r="134" spans="2:4" ht="15" x14ac:dyDescent="0.25">
      <c r="B134" s="41" t="s">
        <v>148</v>
      </c>
      <c r="C134" s="40"/>
      <c r="D134" s="45">
        <v>0.35800782519003893</v>
      </c>
    </row>
    <row r="135" spans="2:4" ht="15" x14ac:dyDescent="0.25">
      <c r="B135" s="41" t="s">
        <v>149</v>
      </c>
      <c r="C135" s="40"/>
      <c r="D135" s="45" t="s">
        <v>133</v>
      </c>
    </row>
  </sheetData>
  <mergeCells count="5">
    <mergeCell ref="A1:G1"/>
    <mergeCell ref="A2:G2"/>
    <mergeCell ref="A3:G3"/>
    <mergeCell ref="B114:F114"/>
    <mergeCell ref="B115:F115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B0E9-481D-4D1E-9538-4E831BC81D61}">
  <dimension ref="A1:N105"/>
  <sheetViews>
    <sheetView workbookViewId="0">
      <selection activeCell="A2" sqref="A2:G2"/>
    </sheetView>
  </sheetViews>
  <sheetFormatPr defaultRowHeight="12.75" x14ac:dyDescent="0.2"/>
  <cols>
    <col min="1" max="1" width="5.85546875" style="145" bestFit="1" customWidth="1"/>
    <col min="2" max="2" width="14.140625" style="145" bestFit="1" customWidth="1"/>
    <col min="3" max="3" width="37.7109375" style="145" bestFit="1" customWidth="1"/>
    <col min="4" max="4" width="26.85546875" style="145" bestFit="1" customWidth="1"/>
    <col min="5" max="5" width="13.85546875" style="145" bestFit="1" customWidth="1"/>
    <col min="6" max="6" width="17.42578125" style="170" bestFit="1" customWidth="1"/>
    <col min="7" max="7" width="8.5703125" style="176" bestFit="1" customWidth="1"/>
    <col min="8" max="8" width="9.140625" style="145"/>
    <col min="9" max="9" width="12.28515625" style="145" bestFit="1" customWidth="1"/>
    <col min="10" max="10" width="19.85546875" style="145" bestFit="1" customWidth="1"/>
    <col min="11" max="16384" width="9.140625" style="145"/>
  </cols>
  <sheetData>
    <row r="1" spans="1:12" ht="15" customHeight="1" x14ac:dyDescent="0.2">
      <c r="A1" s="140" t="s">
        <v>0</v>
      </c>
      <c r="B1" s="141"/>
      <c r="C1" s="141"/>
      <c r="D1" s="141"/>
      <c r="E1" s="141"/>
      <c r="F1" s="141"/>
      <c r="G1" s="142"/>
    </row>
    <row r="2" spans="1:12" ht="15" customHeight="1" x14ac:dyDescent="0.2">
      <c r="A2" s="146" t="s">
        <v>841</v>
      </c>
      <c r="B2" s="146"/>
      <c r="C2" s="146"/>
      <c r="D2" s="146"/>
      <c r="E2" s="146"/>
      <c r="F2" s="146"/>
      <c r="G2" s="146"/>
    </row>
    <row r="3" spans="1:12" ht="15" customHeight="1" x14ac:dyDescent="0.2">
      <c r="A3" s="140" t="s">
        <v>803</v>
      </c>
      <c r="B3" s="141"/>
      <c r="C3" s="141"/>
      <c r="D3" s="141"/>
      <c r="E3" s="141"/>
      <c r="F3" s="141"/>
      <c r="G3" s="142"/>
    </row>
    <row r="4" spans="1:12" ht="30" x14ac:dyDescent="0.2">
      <c r="A4" s="147" t="s">
        <v>2</v>
      </c>
      <c r="B4" s="148" t="s">
        <v>842</v>
      </c>
      <c r="C4" s="149" t="s">
        <v>843</v>
      </c>
      <c r="D4" s="150" t="s">
        <v>5</v>
      </c>
      <c r="E4" s="151" t="s">
        <v>6</v>
      </c>
      <c r="F4" s="152" t="s">
        <v>844</v>
      </c>
      <c r="G4" s="153" t="s">
        <v>845</v>
      </c>
    </row>
    <row r="5" spans="1:12" x14ac:dyDescent="0.2">
      <c r="A5" s="154"/>
      <c r="B5" s="155"/>
      <c r="C5" s="156" t="s">
        <v>846</v>
      </c>
      <c r="D5" s="157"/>
      <c r="E5" s="157"/>
      <c r="F5" s="158"/>
      <c r="G5" s="159"/>
    </row>
    <row r="6" spans="1:12" x14ac:dyDescent="0.2">
      <c r="A6" s="154"/>
      <c r="B6" s="155"/>
      <c r="C6" s="156" t="s">
        <v>847</v>
      </c>
      <c r="D6" s="157"/>
      <c r="E6" s="157"/>
      <c r="F6" s="158"/>
      <c r="G6" s="159"/>
    </row>
    <row r="7" spans="1:12" x14ac:dyDescent="0.2">
      <c r="A7" s="154"/>
      <c r="B7" s="155"/>
      <c r="C7" s="156" t="s">
        <v>848</v>
      </c>
      <c r="D7" s="157"/>
      <c r="E7" s="160" t="s">
        <v>849</v>
      </c>
      <c r="F7" s="160" t="s">
        <v>849</v>
      </c>
      <c r="G7" s="161" t="s">
        <v>849</v>
      </c>
    </row>
    <row r="8" spans="1:12" x14ac:dyDescent="0.2">
      <c r="A8" s="154"/>
      <c r="B8" s="155"/>
      <c r="C8" s="162" t="s">
        <v>104</v>
      </c>
      <c r="D8" s="163" t="s">
        <v>850</v>
      </c>
      <c r="E8" s="163" t="s">
        <v>850</v>
      </c>
      <c r="F8" s="160" t="s">
        <v>849</v>
      </c>
      <c r="G8" s="161" t="s">
        <v>849</v>
      </c>
    </row>
    <row r="9" spans="1:12" x14ac:dyDescent="0.2">
      <c r="A9" s="154"/>
      <c r="B9" s="155"/>
      <c r="C9" s="162" t="s">
        <v>851</v>
      </c>
      <c r="D9" s="163" t="s">
        <v>850</v>
      </c>
      <c r="E9" s="164"/>
      <c r="F9" s="160" t="s">
        <v>849</v>
      </c>
      <c r="G9" s="161" t="s">
        <v>849</v>
      </c>
    </row>
    <row r="10" spans="1:12" x14ac:dyDescent="0.2">
      <c r="A10" s="154"/>
      <c r="B10" s="155"/>
      <c r="C10" s="163"/>
      <c r="D10" s="163"/>
      <c r="E10" s="164"/>
      <c r="F10" s="160"/>
      <c r="G10" s="161"/>
    </row>
    <row r="11" spans="1:12" x14ac:dyDescent="0.2">
      <c r="A11" s="154"/>
      <c r="B11" s="155"/>
      <c r="C11" s="165" t="s">
        <v>852</v>
      </c>
      <c r="D11" s="163"/>
      <c r="E11" s="164"/>
      <c r="F11" s="166"/>
      <c r="G11" s="167"/>
    </row>
    <row r="12" spans="1:12" x14ac:dyDescent="0.2">
      <c r="A12" s="154"/>
      <c r="B12" s="155"/>
      <c r="C12" s="165" t="s">
        <v>853</v>
      </c>
      <c r="D12" s="163"/>
      <c r="E12" s="164"/>
      <c r="F12" s="166"/>
      <c r="G12" s="167"/>
    </row>
    <row r="13" spans="1:12" x14ac:dyDescent="0.2">
      <c r="A13" s="168">
        <v>1</v>
      </c>
      <c r="B13" s="155" t="s">
        <v>854</v>
      </c>
      <c r="C13" s="163" t="s">
        <v>855</v>
      </c>
      <c r="D13" s="163" t="s">
        <v>856</v>
      </c>
      <c r="E13" s="164">
        <v>3715</v>
      </c>
      <c r="F13" s="166">
        <v>226.6124805</v>
      </c>
      <c r="G13" s="169">
        <f t="shared" ref="G13:G18" si="0">F13/$F$79</f>
        <v>3.6870910208690807E-2</v>
      </c>
      <c r="H13" s="170"/>
      <c r="I13" s="171"/>
      <c r="J13" s="172"/>
      <c r="K13" s="172"/>
      <c r="L13" s="173"/>
    </row>
    <row r="14" spans="1:12" x14ac:dyDescent="0.2">
      <c r="A14" s="168">
        <v>2</v>
      </c>
      <c r="B14" s="155" t="s">
        <v>857</v>
      </c>
      <c r="C14" s="163" t="s">
        <v>858</v>
      </c>
      <c r="D14" s="163" t="s">
        <v>859</v>
      </c>
      <c r="E14" s="164">
        <v>2163</v>
      </c>
      <c r="F14" s="166">
        <v>184.83143920000001</v>
      </c>
      <c r="G14" s="169">
        <f t="shared" si="0"/>
        <v>3.0072939422620609E-2</v>
      </c>
      <c r="H14" s="170"/>
      <c r="I14" s="174"/>
      <c r="J14" s="175"/>
      <c r="K14" s="170"/>
    </row>
    <row r="15" spans="1:12" x14ac:dyDescent="0.2">
      <c r="A15" s="168">
        <v>3</v>
      </c>
      <c r="B15" s="155" t="s">
        <v>860</v>
      </c>
      <c r="C15" s="163" t="s">
        <v>861</v>
      </c>
      <c r="D15" s="163" t="s">
        <v>859</v>
      </c>
      <c r="E15" s="164">
        <v>5684</v>
      </c>
      <c r="F15" s="166">
        <v>101.2230093</v>
      </c>
      <c r="G15" s="169">
        <f t="shared" si="0"/>
        <v>1.6469456928052004E-2</v>
      </c>
      <c r="H15" s="170"/>
      <c r="I15" s="174"/>
      <c r="J15" s="175"/>
      <c r="K15" s="170"/>
    </row>
    <row r="16" spans="1:12" x14ac:dyDescent="0.2">
      <c r="A16" s="168">
        <v>4</v>
      </c>
      <c r="B16" s="155" t="s">
        <v>862</v>
      </c>
      <c r="C16" s="163" t="s">
        <v>863</v>
      </c>
      <c r="D16" s="163" t="s">
        <v>864</v>
      </c>
      <c r="E16" s="164">
        <v>6545</v>
      </c>
      <c r="F16" s="166">
        <v>67.434712300000001</v>
      </c>
      <c r="G16" s="169">
        <f t="shared" si="0"/>
        <v>1.0971943013360191E-2</v>
      </c>
      <c r="H16" s="170"/>
      <c r="I16" s="174"/>
      <c r="J16" s="175"/>
      <c r="K16" s="170"/>
    </row>
    <row r="17" spans="1:14" x14ac:dyDescent="0.2">
      <c r="A17" s="168">
        <v>5</v>
      </c>
      <c r="B17" s="155" t="s">
        <v>865</v>
      </c>
      <c r="C17" s="163" t="s">
        <v>866</v>
      </c>
      <c r="D17" s="163" t="s">
        <v>864</v>
      </c>
      <c r="E17" s="164">
        <v>24749</v>
      </c>
      <c r="F17" s="166">
        <v>59.6978054</v>
      </c>
      <c r="G17" s="169">
        <f t="shared" si="0"/>
        <v>9.7131120832477588E-3</v>
      </c>
      <c r="H17" s="170"/>
      <c r="I17" s="174"/>
      <c r="J17" s="175"/>
      <c r="K17" s="170"/>
    </row>
    <row r="18" spans="1:14" x14ac:dyDescent="0.2">
      <c r="A18" s="168">
        <v>6</v>
      </c>
      <c r="B18" s="155" t="s">
        <v>867</v>
      </c>
      <c r="C18" s="163" t="s">
        <v>868</v>
      </c>
      <c r="D18" s="163" t="s">
        <v>864</v>
      </c>
      <c r="E18" s="164">
        <v>387</v>
      </c>
      <c r="F18" s="166">
        <v>22.699914500000002</v>
      </c>
      <c r="G18" s="169">
        <f t="shared" si="0"/>
        <v>3.6933822330869307E-3</v>
      </c>
      <c r="H18" s="170"/>
      <c r="I18" s="174"/>
      <c r="J18" s="175"/>
      <c r="K18" s="170"/>
    </row>
    <row r="19" spans="1:14" x14ac:dyDescent="0.2">
      <c r="A19" s="154"/>
      <c r="B19" s="155"/>
      <c r="C19" s="163"/>
      <c r="D19" s="163"/>
      <c r="E19" s="164"/>
      <c r="F19" s="166"/>
      <c r="G19" s="169"/>
      <c r="H19" s="176"/>
    </row>
    <row r="20" spans="1:14" x14ac:dyDescent="0.2">
      <c r="A20" s="154"/>
      <c r="B20" s="155"/>
      <c r="C20" s="165" t="s">
        <v>104</v>
      </c>
      <c r="D20" s="163"/>
      <c r="E20" s="164"/>
      <c r="F20" s="177">
        <f>SUM(F13:F19)</f>
        <v>662.49936119999995</v>
      </c>
      <c r="G20" s="178">
        <f>F20/F79</f>
        <v>0.10779174388905829</v>
      </c>
      <c r="H20" s="176"/>
    </row>
    <row r="21" spans="1:14" x14ac:dyDescent="0.2">
      <c r="A21" s="154"/>
      <c r="B21" s="155"/>
      <c r="C21" s="163"/>
      <c r="D21" s="163"/>
      <c r="E21" s="164"/>
      <c r="F21" s="177"/>
      <c r="G21" s="179"/>
    </row>
    <row r="22" spans="1:14" x14ac:dyDescent="0.2">
      <c r="A22" s="154"/>
      <c r="B22" s="155"/>
      <c r="C22" s="165" t="s">
        <v>869</v>
      </c>
      <c r="D22" s="163"/>
      <c r="E22" s="164"/>
      <c r="F22" s="166"/>
      <c r="G22" s="167"/>
    </row>
    <row r="23" spans="1:14" x14ac:dyDescent="0.2">
      <c r="A23" s="168">
        <v>1</v>
      </c>
      <c r="B23" s="155" t="s">
        <v>870</v>
      </c>
      <c r="C23" s="163" t="s">
        <v>871</v>
      </c>
      <c r="D23" s="163" t="s">
        <v>872</v>
      </c>
      <c r="E23" s="164">
        <v>312</v>
      </c>
      <c r="F23" s="166">
        <v>407.17620010000007</v>
      </c>
      <c r="G23" s="169">
        <f t="shared" ref="G23:G49" si="1">F23/$F$79</f>
        <v>6.6249471696696871E-2</v>
      </c>
      <c r="H23" s="170"/>
      <c r="I23" s="180"/>
      <c r="J23" s="170"/>
      <c r="K23" s="170"/>
      <c r="N23" s="181"/>
    </row>
    <row r="24" spans="1:14" x14ac:dyDescent="0.2">
      <c r="A24" s="168">
        <v>2</v>
      </c>
      <c r="B24" s="155" t="s">
        <v>873</v>
      </c>
      <c r="C24" s="163" t="s">
        <v>874</v>
      </c>
      <c r="D24" s="163" t="s">
        <v>875</v>
      </c>
      <c r="E24" s="164">
        <v>4185</v>
      </c>
      <c r="F24" s="166">
        <v>386.36988350000001</v>
      </c>
      <c r="G24" s="169">
        <f t="shared" si="1"/>
        <v>6.2864186696331703E-2</v>
      </c>
      <c r="H24" s="170"/>
      <c r="I24" s="180"/>
      <c r="J24" s="170"/>
      <c r="K24" s="170"/>
      <c r="N24" s="181"/>
    </row>
    <row r="25" spans="1:14" x14ac:dyDescent="0.2">
      <c r="A25" s="168">
        <v>3</v>
      </c>
      <c r="B25" s="155" t="s">
        <v>876</v>
      </c>
      <c r="C25" s="163" t="s">
        <v>877</v>
      </c>
      <c r="D25" s="163" t="s">
        <v>878</v>
      </c>
      <c r="E25" s="164">
        <v>424</v>
      </c>
      <c r="F25" s="166">
        <v>316.40750009999999</v>
      </c>
      <c r="G25" s="169">
        <f t="shared" si="1"/>
        <v>5.1480979775707571E-2</v>
      </c>
      <c r="H25" s="170"/>
      <c r="I25" s="182"/>
      <c r="J25" s="170"/>
      <c r="K25" s="170"/>
      <c r="N25" s="181"/>
    </row>
    <row r="26" spans="1:14" x14ac:dyDescent="0.2">
      <c r="A26" s="168">
        <v>4</v>
      </c>
      <c r="B26" s="155" t="s">
        <v>879</v>
      </c>
      <c r="C26" s="163" t="s">
        <v>880</v>
      </c>
      <c r="D26" s="163" t="s">
        <v>881</v>
      </c>
      <c r="E26" s="164">
        <v>2269</v>
      </c>
      <c r="F26" s="166">
        <v>309.49728520000002</v>
      </c>
      <c r="G26" s="169">
        <f t="shared" si="1"/>
        <v>5.0356655499575499E-2</v>
      </c>
      <c r="H26" s="170"/>
      <c r="I26" s="182"/>
      <c r="J26" s="170"/>
      <c r="K26" s="170"/>
      <c r="N26" s="181"/>
    </row>
    <row r="27" spans="1:14" x14ac:dyDescent="0.2">
      <c r="A27" s="168">
        <v>5</v>
      </c>
      <c r="B27" s="155" t="s">
        <v>882</v>
      </c>
      <c r="C27" s="163" t="s">
        <v>883</v>
      </c>
      <c r="D27" s="163" t="s">
        <v>864</v>
      </c>
      <c r="E27" s="164">
        <v>970</v>
      </c>
      <c r="F27" s="166">
        <v>284.49494540000001</v>
      </c>
      <c r="G27" s="169">
        <f t="shared" si="1"/>
        <v>4.6288657904125424E-2</v>
      </c>
      <c r="H27" s="170"/>
      <c r="I27" s="182"/>
      <c r="J27" s="170"/>
      <c r="K27" s="170"/>
      <c r="N27" s="181"/>
    </row>
    <row r="28" spans="1:14" x14ac:dyDescent="0.2">
      <c r="A28" s="168">
        <v>6</v>
      </c>
      <c r="B28" s="155" t="s">
        <v>884</v>
      </c>
      <c r="C28" s="163" t="s">
        <v>885</v>
      </c>
      <c r="D28" s="163" t="s">
        <v>886</v>
      </c>
      <c r="E28" s="164">
        <v>1972</v>
      </c>
      <c r="F28" s="166">
        <v>282.22301429999999</v>
      </c>
      <c r="G28" s="169">
        <f t="shared" si="1"/>
        <v>4.5919004090692002E-2</v>
      </c>
      <c r="H28" s="170"/>
      <c r="I28" s="182"/>
      <c r="J28" s="170"/>
      <c r="K28" s="170"/>
      <c r="N28" s="181"/>
    </row>
    <row r="29" spans="1:14" x14ac:dyDescent="0.2">
      <c r="A29" s="168">
        <v>7</v>
      </c>
      <c r="B29" s="155" t="s">
        <v>887</v>
      </c>
      <c r="C29" s="163" t="s">
        <v>888</v>
      </c>
      <c r="D29" s="163" t="s">
        <v>889</v>
      </c>
      <c r="E29" s="164">
        <v>3483</v>
      </c>
      <c r="F29" s="166">
        <v>263.20538850000003</v>
      </c>
      <c r="G29" s="169">
        <f t="shared" si="1"/>
        <v>4.2824747447336997E-2</v>
      </c>
      <c r="H29" s="170"/>
      <c r="I29" s="182"/>
      <c r="J29" s="170"/>
      <c r="K29" s="170"/>
      <c r="N29" s="181"/>
    </row>
    <row r="30" spans="1:14" x14ac:dyDescent="0.2">
      <c r="A30" s="168">
        <v>8</v>
      </c>
      <c r="B30" s="155" t="s">
        <v>890</v>
      </c>
      <c r="C30" s="163" t="s">
        <v>891</v>
      </c>
      <c r="D30" s="163" t="s">
        <v>892</v>
      </c>
      <c r="E30" s="164">
        <v>2543</v>
      </c>
      <c r="F30" s="166">
        <v>244.73093309999999</v>
      </c>
      <c r="G30" s="169">
        <f t="shared" si="1"/>
        <v>3.981886716790612E-2</v>
      </c>
      <c r="H30" s="170"/>
      <c r="I30" s="182"/>
      <c r="J30" s="170"/>
      <c r="K30" s="170"/>
      <c r="N30" s="181"/>
    </row>
    <row r="31" spans="1:14" x14ac:dyDescent="0.2">
      <c r="A31" s="168">
        <v>9</v>
      </c>
      <c r="B31" s="155" t="s">
        <v>893</v>
      </c>
      <c r="C31" s="163" t="s">
        <v>894</v>
      </c>
      <c r="D31" s="163" t="s">
        <v>895</v>
      </c>
      <c r="E31" s="164">
        <v>6873</v>
      </c>
      <c r="F31" s="166">
        <v>241.19450240000003</v>
      </c>
      <c r="G31" s="169">
        <f t="shared" si="1"/>
        <v>3.9243473356800666E-2</v>
      </c>
      <c r="H31" s="170"/>
      <c r="I31" s="182"/>
      <c r="J31" s="170"/>
      <c r="K31" s="170"/>
      <c r="N31" s="181"/>
    </row>
    <row r="32" spans="1:14" x14ac:dyDescent="0.2">
      <c r="A32" s="168">
        <v>10</v>
      </c>
      <c r="B32" s="155" t="s">
        <v>896</v>
      </c>
      <c r="C32" s="163" t="s">
        <v>897</v>
      </c>
      <c r="D32" s="163" t="s">
        <v>878</v>
      </c>
      <c r="E32" s="164">
        <v>1813</v>
      </c>
      <c r="F32" s="166">
        <v>241.15028460000002</v>
      </c>
      <c r="G32" s="169">
        <f t="shared" si="1"/>
        <v>3.9236278913979912E-2</v>
      </c>
      <c r="H32" s="170"/>
      <c r="I32" s="182"/>
      <c r="J32" s="170"/>
      <c r="K32" s="170"/>
      <c r="N32" s="181"/>
    </row>
    <row r="33" spans="1:14" x14ac:dyDescent="0.2">
      <c r="A33" s="168">
        <v>11</v>
      </c>
      <c r="B33" s="155" t="s">
        <v>898</v>
      </c>
      <c r="C33" s="163" t="s">
        <v>899</v>
      </c>
      <c r="D33" s="163" t="s">
        <v>900</v>
      </c>
      <c r="E33" s="164">
        <v>2338</v>
      </c>
      <c r="F33" s="166">
        <v>222.19866160000001</v>
      </c>
      <c r="G33" s="169">
        <f t="shared" si="1"/>
        <v>3.6152761234811488E-2</v>
      </c>
      <c r="H33" s="170"/>
      <c r="I33" s="182"/>
      <c r="J33" s="170"/>
      <c r="K33" s="170"/>
      <c r="N33" s="181"/>
    </row>
    <row r="34" spans="1:14" x14ac:dyDescent="0.2">
      <c r="A34" s="168">
        <v>12</v>
      </c>
      <c r="B34" s="155" t="s">
        <v>901</v>
      </c>
      <c r="C34" s="163" t="s">
        <v>902</v>
      </c>
      <c r="D34" s="163" t="s">
        <v>903</v>
      </c>
      <c r="E34" s="164">
        <v>5623</v>
      </c>
      <c r="F34" s="166">
        <v>212.09293270000001</v>
      </c>
      <c r="G34" s="169">
        <f t="shared" si="1"/>
        <v>3.4508511888777467E-2</v>
      </c>
      <c r="H34" s="170"/>
      <c r="I34" s="182"/>
      <c r="J34" s="170"/>
      <c r="K34" s="170"/>
      <c r="N34" s="181"/>
    </row>
    <row r="35" spans="1:14" x14ac:dyDescent="0.2">
      <c r="A35" s="168">
        <v>13</v>
      </c>
      <c r="B35" s="155" t="s">
        <v>904</v>
      </c>
      <c r="C35" s="163" t="s">
        <v>905</v>
      </c>
      <c r="D35" s="163" t="s">
        <v>906</v>
      </c>
      <c r="E35" s="164">
        <v>2573</v>
      </c>
      <c r="F35" s="166">
        <v>198.25048370000002</v>
      </c>
      <c r="G35" s="169">
        <f t="shared" si="1"/>
        <v>3.225628070971237E-2</v>
      </c>
      <c r="H35" s="170"/>
      <c r="I35" s="182"/>
      <c r="J35" s="170"/>
      <c r="K35" s="170"/>
      <c r="N35" s="181"/>
    </row>
    <row r="36" spans="1:14" x14ac:dyDescent="0.2">
      <c r="A36" s="168">
        <v>14</v>
      </c>
      <c r="B36" s="155" t="s">
        <v>907</v>
      </c>
      <c r="C36" s="163" t="s">
        <v>908</v>
      </c>
      <c r="D36" s="163" t="s">
        <v>909</v>
      </c>
      <c r="E36" s="164">
        <v>4946</v>
      </c>
      <c r="F36" s="166">
        <v>194.19274340000001</v>
      </c>
      <c r="G36" s="169">
        <f t="shared" si="1"/>
        <v>3.1596067389063044E-2</v>
      </c>
      <c r="H36" s="170"/>
      <c r="I36" s="182"/>
      <c r="J36" s="170"/>
      <c r="K36" s="170"/>
      <c r="N36" s="181"/>
    </row>
    <row r="37" spans="1:14" x14ac:dyDescent="0.2">
      <c r="A37" s="168">
        <v>15</v>
      </c>
      <c r="B37" s="155" t="s">
        <v>910</v>
      </c>
      <c r="C37" s="163" t="s">
        <v>911</v>
      </c>
      <c r="D37" s="163" t="s">
        <v>912</v>
      </c>
      <c r="E37" s="164">
        <v>5719</v>
      </c>
      <c r="F37" s="166">
        <v>188.67579550000002</v>
      </c>
      <c r="G37" s="169">
        <f t="shared" si="1"/>
        <v>3.0698434168694472E-2</v>
      </c>
      <c r="H37" s="170"/>
      <c r="I37" s="182"/>
      <c r="J37" s="170"/>
      <c r="K37" s="170"/>
      <c r="N37" s="181"/>
    </row>
    <row r="38" spans="1:14" x14ac:dyDescent="0.2">
      <c r="A38" s="168">
        <v>16</v>
      </c>
      <c r="B38" s="155" t="s">
        <v>913</v>
      </c>
      <c r="C38" s="163" t="s">
        <v>914</v>
      </c>
      <c r="D38" s="163" t="s">
        <v>915</v>
      </c>
      <c r="E38" s="164">
        <v>2596</v>
      </c>
      <c r="F38" s="166">
        <v>150.19589200000001</v>
      </c>
      <c r="G38" s="169">
        <f t="shared" si="1"/>
        <v>2.4437573938679083E-2</v>
      </c>
      <c r="H38" s="170"/>
      <c r="I38" s="182"/>
      <c r="J38" s="170"/>
      <c r="K38" s="170"/>
      <c r="N38" s="181"/>
    </row>
    <row r="39" spans="1:14" x14ac:dyDescent="0.2">
      <c r="A39" s="168">
        <v>17</v>
      </c>
      <c r="B39" s="155" t="s">
        <v>916</v>
      </c>
      <c r="C39" s="163" t="s">
        <v>917</v>
      </c>
      <c r="D39" s="163" t="s">
        <v>906</v>
      </c>
      <c r="E39" s="164">
        <v>1650</v>
      </c>
      <c r="F39" s="166">
        <v>140.36942569999999</v>
      </c>
      <c r="G39" s="169">
        <f t="shared" si="1"/>
        <v>2.2838761923486359E-2</v>
      </c>
      <c r="H39" s="170"/>
      <c r="I39" s="182"/>
      <c r="J39" s="170"/>
      <c r="K39" s="170"/>
      <c r="N39" s="181"/>
    </row>
    <row r="40" spans="1:14" x14ac:dyDescent="0.2">
      <c r="A40" s="168">
        <v>18</v>
      </c>
      <c r="B40" s="155" t="s">
        <v>918</v>
      </c>
      <c r="C40" s="163" t="s">
        <v>919</v>
      </c>
      <c r="D40" s="163" t="s">
        <v>895</v>
      </c>
      <c r="E40" s="164">
        <v>1548</v>
      </c>
      <c r="F40" s="166">
        <v>139.89612440000002</v>
      </c>
      <c r="G40" s="169">
        <f t="shared" si="1"/>
        <v>2.2761753588837485E-2</v>
      </c>
      <c r="H40" s="170"/>
      <c r="I40" s="182"/>
      <c r="J40" s="170"/>
      <c r="K40" s="170"/>
      <c r="N40" s="181"/>
    </row>
    <row r="41" spans="1:14" x14ac:dyDescent="0.2">
      <c r="A41" s="168">
        <v>19</v>
      </c>
      <c r="B41" s="155" t="s">
        <v>920</v>
      </c>
      <c r="C41" s="163" t="s">
        <v>921</v>
      </c>
      <c r="D41" s="163" t="s">
        <v>922</v>
      </c>
      <c r="E41" s="164">
        <v>2705</v>
      </c>
      <c r="F41" s="166">
        <v>137.9636051</v>
      </c>
      <c r="G41" s="169">
        <f t="shared" si="1"/>
        <v>2.2447323662340729E-2</v>
      </c>
      <c r="H41" s="170"/>
      <c r="I41" s="182"/>
      <c r="J41" s="170"/>
      <c r="K41" s="170"/>
      <c r="N41" s="181"/>
    </row>
    <row r="42" spans="1:14" x14ac:dyDescent="0.2">
      <c r="A42" s="168">
        <v>20</v>
      </c>
      <c r="B42" s="155" t="s">
        <v>923</v>
      </c>
      <c r="C42" s="163" t="s">
        <v>924</v>
      </c>
      <c r="D42" s="163" t="s">
        <v>925</v>
      </c>
      <c r="E42" s="164">
        <v>1928</v>
      </c>
      <c r="F42" s="166">
        <v>137.2188807</v>
      </c>
      <c r="G42" s="169">
        <f t="shared" si="1"/>
        <v>2.2326153520157755E-2</v>
      </c>
      <c r="H42" s="170"/>
      <c r="I42" s="182"/>
      <c r="J42" s="170"/>
      <c r="K42" s="170"/>
      <c r="N42" s="181"/>
    </row>
    <row r="43" spans="1:14" x14ac:dyDescent="0.2">
      <c r="A43" s="168">
        <v>21</v>
      </c>
      <c r="B43" s="155" t="s">
        <v>926</v>
      </c>
      <c r="C43" s="163" t="s">
        <v>927</v>
      </c>
      <c r="D43" s="163" t="s">
        <v>928</v>
      </c>
      <c r="E43" s="164">
        <v>1446</v>
      </c>
      <c r="F43" s="166">
        <v>136.82781469999998</v>
      </c>
      <c r="G43" s="169">
        <f t="shared" si="1"/>
        <v>2.2262525253348008E-2</v>
      </c>
      <c r="H43" s="170"/>
      <c r="I43" s="182"/>
      <c r="J43" s="170"/>
      <c r="K43" s="170"/>
      <c r="N43" s="181"/>
    </row>
    <row r="44" spans="1:14" x14ac:dyDescent="0.2">
      <c r="A44" s="168">
        <v>22</v>
      </c>
      <c r="B44" s="155" t="s">
        <v>929</v>
      </c>
      <c r="C44" s="163" t="s">
        <v>930</v>
      </c>
      <c r="D44" s="163" t="s">
        <v>931</v>
      </c>
      <c r="E44" s="164">
        <v>17661</v>
      </c>
      <c r="F44" s="166">
        <v>127.80188380000001</v>
      </c>
      <c r="G44" s="169">
        <f t="shared" si="1"/>
        <v>2.079396409100838E-2</v>
      </c>
      <c r="H44" s="170"/>
      <c r="I44" s="182"/>
      <c r="J44" s="170"/>
      <c r="K44" s="170"/>
      <c r="N44" s="181"/>
    </row>
    <row r="45" spans="1:14" x14ac:dyDescent="0.2">
      <c r="A45" s="168">
        <v>23</v>
      </c>
      <c r="B45" s="155" t="s">
        <v>932</v>
      </c>
      <c r="C45" s="163" t="s">
        <v>933</v>
      </c>
      <c r="D45" s="163" t="s">
        <v>909</v>
      </c>
      <c r="E45" s="164">
        <v>977</v>
      </c>
      <c r="F45" s="166">
        <v>124.4109735</v>
      </c>
      <c r="G45" s="169">
        <f t="shared" si="1"/>
        <v>2.024224712943077E-2</v>
      </c>
      <c r="H45" s="170"/>
      <c r="I45" s="182"/>
      <c r="J45" s="170"/>
      <c r="K45" s="170"/>
      <c r="N45" s="181"/>
    </row>
    <row r="46" spans="1:14" x14ac:dyDescent="0.2">
      <c r="A46" s="168">
        <v>24</v>
      </c>
      <c r="B46" s="155" t="s">
        <v>934</v>
      </c>
      <c r="C46" s="163" t="s">
        <v>935</v>
      </c>
      <c r="D46" s="163" t="s">
        <v>864</v>
      </c>
      <c r="E46" s="164">
        <v>2385</v>
      </c>
      <c r="F46" s="166">
        <v>91.432844200000005</v>
      </c>
      <c r="G46" s="169">
        <f t="shared" si="1"/>
        <v>1.4876551287842312E-2</v>
      </c>
      <c r="H46" s="170"/>
      <c r="I46" s="182"/>
      <c r="J46" s="170"/>
      <c r="K46" s="170"/>
      <c r="N46" s="181"/>
    </row>
    <row r="47" spans="1:14" x14ac:dyDescent="0.2">
      <c r="A47" s="168">
        <v>25</v>
      </c>
      <c r="B47" s="155" t="s">
        <v>936</v>
      </c>
      <c r="C47" s="163" t="s">
        <v>937</v>
      </c>
      <c r="D47" s="163" t="s">
        <v>864</v>
      </c>
      <c r="E47" s="164">
        <v>125</v>
      </c>
      <c r="F47" s="166">
        <v>62.1182546</v>
      </c>
      <c r="G47" s="169">
        <f t="shared" si="1"/>
        <v>1.0106930486016168E-2</v>
      </c>
      <c r="H47" s="170"/>
      <c r="I47" s="182"/>
      <c r="J47" s="170"/>
      <c r="K47" s="170"/>
      <c r="N47" s="181"/>
    </row>
    <row r="48" spans="1:14" x14ac:dyDescent="0.2">
      <c r="A48" s="168">
        <v>26</v>
      </c>
      <c r="B48" s="155" t="s">
        <v>934</v>
      </c>
      <c r="C48" s="163" t="s">
        <v>935</v>
      </c>
      <c r="D48" s="163" t="s">
        <v>864</v>
      </c>
      <c r="E48" s="164">
        <v>615</v>
      </c>
      <c r="F48" s="166">
        <v>23.608205500000004</v>
      </c>
      <c r="G48" s="169">
        <f t="shared" si="1"/>
        <v>3.8411654259211049E-3</v>
      </c>
      <c r="H48" s="170"/>
      <c r="I48" s="182"/>
      <c r="J48" s="170"/>
      <c r="K48" s="170"/>
      <c r="N48" s="181"/>
    </row>
    <row r="49" spans="1:14" x14ac:dyDescent="0.2">
      <c r="A49" s="168">
        <v>27</v>
      </c>
      <c r="B49" s="155" t="s">
        <v>938</v>
      </c>
      <c r="C49" s="163" t="s">
        <v>939</v>
      </c>
      <c r="D49" s="163" t="s">
        <v>931</v>
      </c>
      <c r="E49" s="164">
        <v>94</v>
      </c>
      <c r="F49" s="166">
        <v>4.6488223</v>
      </c>
      <c r="G49" s="169">
        <f t="shared" si="1"/>
        <v>7.5638512592628127E-4</v>
      </c>
      <c r="H49" s="170"/>
      <c r="I49" s="182"/>
      <c r="J49" s="170"/>
      <c r="K49" s="170"/>
      <c r="N49" s="181"/>
    </row>
    <row r="50" spans="1:14" x14ac:dyDescent="0.2">
      <c r="A50" s="154"/>
      <c r="B50" s="155"/>
      <c r="C50" s="163"/>
      <c r="D50" s="163"/>
      <c r="E50" s="164"/>
      <c r="F50" s="166"/>
      <c r="G50" s="169"/>
      <c r="H50" s="176"/>
      <c r="J50" s="170"/>
      <c r="N50" s="181"/>
    </row>
    <row r="51" spans="1:14" x14ac:dyDescent="0.2">
      <c r="A51" s="154"/>
      <c r="B51" s="155"/>
      <c r="C51" s="162" t="s">
        <v>104</v>
      </c>
      <c r="D51" s="163"/>
      <c r="E51" s="163"/>
      <c r="F51" s="160">
        <f>SUM(F23:F49)</f>
        <v>5268.3532805999994</v>
      </c>
      <c r="G51" s="178">
        <f>F51/F79</f>
        <v>0.85718571337320593</v>
      </c>
      <c r="H51" s="176"/>
      <c r="N51" s="181"/>
    </row>
    <row r="52" spans="1:14" x14ac:dyDescent="0.2">
      <c r="A52" s="154"/>
      <c r="B52" s="155"/>
      <c r="C52" s="162"/>
      <c r="D52" s="163"/>
      <c r="E52" s="163"/>
      <c r="F52" s="160"/>
      <c r="G52" s="161"/>
      <c r="N52" s="181"/>
    </row>
    <row r="53" spans="1:14" x14ac:dyDescent="0.2">
      <c r="A53" s="154"/>
      <c r="B53" s="155"/>
      <c r="C53" s="162" t="s">
        <v>940</v>
      </c>
      <c r="D53" s="163" t="s">
        <v>850</v>
      </c>
      <c r="E53" s="160" t="s">
        <v>849</v>
      </c>
      <c r="F53" s="160" t="s">
        <v>849</v>
      </c>
      <c r="G53" s="161" t="s">
        <v>849</v>
      </c>
      <c r="N53" s="181"/>
    </row>
    <row r="54" spans="1:14" x14ac:dyDescent="0.2">
      <c r="A54" s="154"/>
      <c r="B54" s="155"/>
      <c r="C54" s="162" t="s">
        <v>104</v>
      </c>
      <c r="D54" s="163" t="s">
        <v>850</v>
      </c>
      <c r="E54" s="160" t="s">
        <v>849</v>
      </c>
      <c r="F54" s="160" t="s">
        <v>849</v>
      </c>
      <c r="G54" s="161" t="s">
        <v>849</v>
      </c>
      <c r="N54" s="181"/>
    </row>
    <row r="55" spans="1:14" x14ac:dyDescent="0.2">
      <c r="A55" s="154"/>
      <c r="B55" s="155"/>
      <c r="C55" s="162" t="s">
        <v>851</v>
      </c>
      <c r="D55" s="163" t="s">
        <v>850</v>
      </c>
      <c r="E55" s="163" t="s">
        <v>850</v>
      </c>
      <c r="F55" s="160">
        <f>F51+F20</f>
        <v>5930.8526417999992</v>
      </c>
      <c r="G55" s="183">
        <f>F55/$F$79</f>
        <v>0.96497745726226414</v>
      </c>
      <c r="N55" s="181"/>
    </row>
    <row r="56" spans="1:14" x14ac:dyDescent="0.2">
      <c r="A56" s="154"/>
      <c r="B56" s="155"/>
      <c r="C56" s="184"/>
      <c r="D56" s="163"/>
      <c r="E56" s="163"/>
      <c r="F56" s="185"/>
      <c r="G56" s="161"/>
      <c r="N56" s="181"/>
    </row>
    <row r="57" spans="1:14" x14ac:dyDescent="0.2">
      <c r="A57" s="154"/>
      <c r="B57" s="155"/>
      <c r="C57" s="184" t="s">
        <v>941</v>
      </c>
      <c r="D57" s="163"/>
      <c r="E57" s="163"/>
      <c r="F57" s="185"/>
      <c r="G57" s="161"/>
    </row>
    <row r="58" spans="1:14" x14ac:dyDescent="0.2">
      <c r="A58" s="154"/>
      <c r="B58" s="155"/>
      <c r="C58" s="154" t="s">
        <v>942</v>
      </c>
      <c r="D58" s="163"/>
      <c r="E58" s="160" t="s">
        <v>849</v>
      </c>
      <c r="F58" s="160" t="s">
        <v>849</v>
      </c>
      <c r="G58" s="160" t="s">
        <v>849</v>
      </c>
    </row>
    <row r="59" spans="1:14" x14ac:dyDescent="0.2">
      <c r="A59" s="154"/>
      <c r="B59" s="155"/>
      <c r="C59" s="154" t="s">
        <v>943</v>
      </c>
      <c r="D59" s="163"/>
      <c r="E59" s="160" t="s">
        <v>849</v>
      </c>
      <c r="F59" s="160" t="s">
        <v>849</v>
      </c>
      <c r="G59" s="160" t="s">
        <v>849</v>
      </c>
    </row>
    <row r="60" spans="1:14" x14ac:dyDescent="0.2">
      <c r="A60" s="154"/>
      <c r="B60" s="155"/>
      <c r="C60" s="154" t="s">
        <v>944</v>
      </c>
      <c r="D60" s="163"/>
      <c r="E60" s="160" t="s">
        <v>849</v>
      </c>
      <c r="F60" s="160" t="s">
        <v>849</v>
      </c>
      <c r="G60" s="160" t="s">
        <v>849</v>
      </c>
    </row>
    <row r="61" spans="1:14" x14ac:dyDescent="0.2">
      <c r="A61" s="154"/>
      <c r="B61" s="155"/>
      <c r="C61" s="154"/>
      <c r="D61" s="163"/>
      <c r="E61" s="163"/>
      <c r="F61" s="186"/>
      <c r="G61" s="187"/>
    </row>
    <row r="62" spans="1:14" x14ac:dyDescent="0.2">
      <c r="A62" s="154"/>
      <c r="B62" s="155"/>
      <c r="C62" s="188" t="s">
        <v>945</v>
      </c>
      <c r="D62" s="163"/>
      <c r="E62" s="163"/>
      <c r="F62" s="186"/>
      <c r="G62" s="187"/>
    </row>
    <row r="63" spans="1:14" x14ac:dyDescent="0.2">
      <c r="A63" s="154"/>
      <c r="B63" s="155"/>
      <c r="C63" s="162" t="s">
        <v>104</v>
      </c>
      <c r="D63" s="163" t="s">
        <v>850</v>
      </c>
      <c r="E63" s="160" t="s">
        <v>849</v>
      </c>
      <c r="F63" s="160" t="s">
        <v>849</v>
      </c>
      <c r="G63" s="161" t="s">
        <v>849</v>
      </c>
    </row>
    <row r="64" spans="1:14" x14ac:dyDescent="0.2">
      <c r="A64" s="154"/>
      <c r="B64" s="155"/>
      <c r="C64" s="162" t="s">
        <v>851</v>
      </c>
      <c r="D64" s="163" t="s">
        <v>850</v>
      </c>
      <c r="E64" s="163" t="s">
        <v>850</v>
      </c>
      <c r="F64" s="160" t="s">
        <v>849</v>
      </c>
      <c r="G64" s="161" t="s">
        <v>849</v>
      </c>
    </row>
    <row r="65" spans="1:9" x14ac:dyDescent="0.2">
      <c r="A65" s="154"/>
      <c r="B65" s="155"/>
      <c r="C65" s="162"/>
      <c r="D65" s="163"/>
      <c r="E65" s="163"/>
      <c r="F65" s="160"/>
      <c r="G65" s="161"/>
    </row>
    <row r="66" spans="1:9" x14ac:dyDescent="0.2">
      <c r="A66" s="154"/>
      <c r="B66" s="155"/>
      <c r="C66" s="162" t="s">
        <v>946</v>
      </c>
      <c r="D66" s="163"/>
      <c r="E66" s="163"/>
      <c r="F66" s="160"/>
      <c r="G66" s="161"/>
    </row>
    <row r="67" spans="1:9" x14ac:dyDescent="0.2">
      <c r="A67" s="154"/>
      <c r="B67" s="155"/>
      <c r="C67" s="162" t="s">
        <v>947</v>
      </c>
      <c r="D67" s="163"/>
      <c r="E67" s="160" t="s">
        <v>849</v>
      </c>
      <c r="F67" s="160" t="s">
        <v>849</v>
      </c>
      <c r="G67" s="161" t="s">
        <v>849</v>
      </c>
    </row>
    <row r="68" spans="1:9" hidden="1" x14ac:dyDescent="0.2">
      <c r="A68" s="154"/>
      <c r="B68" s="155"/>
      <c r="C68" s="155"/>
      <c r="D68" s="163"/>
      <c r="E68" s="163" t="s">
        <v>850</v>
      </c>
      <c r="F68" s="160" t="s">
        <v>849</v>
      </c>
      <c r="G68" s="161" t="s">
        <v>849</v>
      </c>
    </row>
    <row r="69" spans="1:9" x14ac:dyDescent="0.2">
      <c r="A69" s="154"/>
      <c r="B69" s="155"/>
      <c r="C69" s="162" t="s">
        <v>104</v>
      </c>
      <c r="D69" s="163"/>
      <c r="E69" s="163"/>
      <c r="F69" s="160" t="s">
        <v>849</v>
      </c>
      <c r="G69" s="161" t="s">
        <v>849</v>
      </c>
    </row>
    <row r="70" spans="1:9" x14ac:dyDescent="0.2">
      <c r="A70" s="154"/>
      <c r="B70" s="155"/>
      <c r="C70" s="162"/>
      <c r="D70" s="163"/>
      <c r="E70" s="163"/>
      <c r="F70" s="160"/>
      <c r="G70" s="161"/>
    </row>
    <row r="71" spans="1:9" x14ac:dyDescent="0.2">
      <c r="A71" s="154"/>
      <c r="B71" s="155"/>
      <c r="C71" s="162" t="s">
        <v>948</v>
      </c>
      <c r="D71" s="163" t="s">
        <v>850</v>
      </c>
      <c r="E71" s="163" t="s">
        <v>850</v>
      </c>
      <c r="F71" s="189" t="s">
        <v>850</v>
      </c>
      <c r="G71" s="190" t="s">
        <v>850</v>
      </c>
    </row>
    <row r="72" spans="1:9" x14ac:dyDescent="0.2">
      <c r="A72" s="154"/>
      <c r="B72" s="155"/>
      <c r="C72" s="97" t="s">
        <v>840</v>
      </c>
      <c r="D72" s="163" t="s">
        <v>949</v>
      </c>
      <c r="E72" s="164"/>
      <c r="F72" s="166">
        <v>215.89725749999999</v>
      </c>
      <c r="G72" s="169">
        <f>F72/$F$79</f>
        <v>3.5127493322615555E-2</v>
      </c>
      <c r="H72" s="170"/>
    </row>
    <row r="73" spans="1:9" x14ac:dyDescent="0.2">
      <c r="A73" s="154"/>
      <c r="B73" s="155"/>
      <c r="C73" s="162" t="s">
        <v>104</v>
      </c>
      <c r="D73" s="163" t="s">
        <v>850</v>
      </c>
      <c r="E73" s="163" t="s">
        <v>850</v>
      </c>
      <c r="F73" s="160">
        <f>F72</f>
        <v>215.89725749999999</v>
      </c>
      <c r="G73" s="183">
        <f>G72</f>
        <v>3.5127493322615555E-2</v>
      </c>
    </row>
    <row r="74" spans="1:9" x14ac:dyDescent="0.2">
      <c r="A74" s="154"/>
      <c r="B74" s="155"/>
      <c r="C74" s="162"/>
      <c r="D74" s="163"/>
      <c r="E74" s="163"/>
      <c r="F74" s="160"/>
      <c r="G74" s="161"/>
    </row>
    <row r="75" spans="1:9" x14ac:dyDescent="0.2">
      <c r="A75" s="154"/>
      <c r="B75" s="155"/>
      <c r="C75" s="162" t="s">
        <v>128</v>
      </c>
      <c r="D75" s="163" t="s">
        <v>850</v>
      </c>
      <c r="E75" s="163" t="s">
        <v>850</v>
      </c>
      <c r="F75" s="166">
        <v>-0.64503729999887582</v>
      </c>
      <c r="G75" s="169">
        <f>F75/$F$79</f>
        <v>-1.0495058487970129E-4</v>
      </c>
      <c r="H75" s="170"/>
    </row>
    <row r="76" spans="1:9" x14ac:dyDescent="0.2">
      <c r="A76" s="154"/>
      <c r="B76" s="155"/>
      <c r="C76" s="162" t="s">
        <v>104</v>
      </c>
      <c r="D76" s="163"/>
      <c r="E76" s="163"/>
      <c r="F76" s="160">
        <f>F75</f>
        <v>-0.64503729999887582</v>
      </c>
      <c r="G76" s="183">
        <f>G75</f>
        <v>-1.0495058487970129E-4</v>
      </c>
      <c r="I76" s="170"/>
    </row>
    <row r="77" spans="1:9" x14ac:dyDescent="0.2">
      <c r="A77" s="154"/>
      <c r="B77" s="155"/>
      <c r="C77" s="162" t="s">
        <v>851</v>
      </c>
      <c r="D77" s="163"/>
      <c r="E77" s="163"/>
      <c r="F77" s="160">
        <f>F73+F76</f>
        <v>215.25222020000112</v>
      </c>
      <c r="G77" s="183">
        <f>F77/$F$79</f>
        <v>3.5022542737735855E-2</v>
      </c>
      <c r="H77" s="170"/>
    </row>
    <row r="78" spans="1:9" x14ac:dyDescent="0.2">
      <c r="A78" s="154"/>
      <c r="B78" s="155"/>
      <c r="C78" s="162"/>
      <c r="D78" s="163"/>
      <c r="E78" s="163"/>
      <c r="F78" s="160"/>
      <c r="G78" s="161"/>
    </row>
    <row r="79" spans="1:9" x14ac:dyDescent="0.2">
      <c r="A79" s="154"/>
      <c r="B79" s="155"/>
      <c r="C79" s="162" t="s">
        <v>950</v>
      </c>
      <c r="D79" s="163" t="s">
        <v>850</v>
      </c>
      <c r="E79" s="163" t="s">
        <v>850</v>
      </c>
      <c r="F79" s="160">
        <v>6146.1048620000001</v>
      </c>
      <c r="G79" s="183">
        <f>G77+G55</f>
        <v>1</v>
      </c>
      <c r="H79" s="170"/>
    </row>
    <row r="80" spans="1:9" x14ac:dyDescent="0.2">
      <c r="A80" s="191"/>
      <c r="B80" s="171"/>
      <c r="C80" s="172"/>
      <c r="D80" s="171"/>
      <c r="E80" s="171"/>
      <c r="F80" s="192"/>
      <c r="G80" s="193"/>
      <c r="H80" s="170"/>
    </row>
    <row r="81" spans="1:7" x14ac:dyDescent="0.2">
      <c r="A81" s="191"/>
      <c r="B81" s="194" t="s">
        <v>131</v>
      </c>
      <c r="C81" s="194"/>
      <c r="D81" s="195"/>
      <c r="E81" s="195"/>
      <c r="F81" s="196"/>
      <c r="G81" s="193"/>
    </row>
    <row r="82" spans="1:7" x14ac:dyDescent="0.2">
      <c r="A82" s="191"/>
      <c r="B82" s="197" t="s">
        <v>951</v>
      </c>
      <c r="C82" s="197"/>
      <c r="D82" s="197"/>
      <c r="E82" s="195"/>
      <c r="F82" s="196"/>
      <c r="G82" s="193"/>
    </row>
    <row r="83" spans="1:7" x14ac:dyDescent="0.2">
      <c r="A83" s="191"/>
      <c r="B83" s="197" t="s">
        <v>952</v>
      </c>
      <c r="C83" s="197"/>
      <c r="D83" s="197"/>
      <c r="E83" s="195"/>
      <c r="F83" s="195"/>
      <c r="G83" s="193"/>
    </row>
    <row r="84" spans="1:7" x14ac:dyDescent="0.2">
      <c r="A84" s="191"/>
      <c r="B84" s="198" t="s">
        <v>953</v>
      </c>
      <c r="C84" s="198"/>
      <c r="D84" s="198"/>
      <c r="E84" s="195"/>
      <c r="F84" s="195"/>
      <c r="G84" s="199"/>
    </row>
    <row r="85" spans="1:7" ht="15.75" customHeight="1" x14ac:dyDescent="0.2">
      <c r="A85" s="191"/>
      <c r="B85" s="200"/>
      <c r="C85" s="201" t="s">
        <v>954</v>
      </c>
      <c r="D85" s="201"/>
      <c r="E85" s="201" t="s">
        <v>955</v>
      </c>
      <c r="F85" s="201"/>
    </row>
    <row r="86" spans="1:7" x14ac:dyDescent="0.2">
      <c r="A86" s="191"/>
      <c r="B86" s="202"/>
      <c r="C86" s="203" t="s">
        <v>956</v>
      </c>
      <c r="D86" s="204" t="s">
        <v>957</v>
      </c>
      <c r="E86" s="203" t="s">
        <v>956</v>
      </c>
      <c r="F86" s="204" t="s">
        <v>957</v>
      </c>
    </row>
    <row r="87" spans="1:7" x14ac:dyDescent="0.2">
      <c r="A87" s="191"/>
      <c r="B87" s="184" t="s">
        <v>958</v>
      </c>
      <c r="C87" s="205">
        <v>43616</v>
      </c>
      <c r="D87" s="205">
        <v>43646</v>
      </c>
      <c r="E87" s="205">
        <v>43616</v>
      </c>
      <c r="F87" s="205">
        <v>43646</v>
      </c>
      <c r="G87" s="145"/>
    </row>
    <row r="88" spans="1:7" x14ac:dyDescent="0.2">
      <c r="A88" s="191"/>
      <c r="B88" s="206" t="s">
        <v>959</v>
      </c>
      <c r="C88" s="207">
        <v>14.691420792791099</v>
      </c>
      <c r="D88" s="207">
        <v>15.5504</v>
      </c>
      <c r="E88" s="207">
        <v>14.3592310716569</v>
      </c>
      <c r="F88" s="207">
        <v>15.1905</v>
      </c>
      <c r="G88" s="145"/>
    </row>
    <row r="89" spans="1:7" x14ac:dyDescent="0.2">
      <c r="A89" s="191"/>
      <c r="B89" s="206" t="s">
        <v>960</v>
      </c>
      <c r="C89" s="207">
        <v>14.691420792791099</v>
      </c>
      <c r="D89" s="207">
        <v>15.5504</v>
      </c>
      <c r="E89" s="207">
        <v>14.359231060332</v>
      </c>
      <c r="F89" s="207">
        <v>15.1905</v>
      </c>
      <c r="G89" s="145"/>
    </row>
    <row r="90" spans="1:7" x14ac:dyDescent="0.2">
      <c r="A90" s="191"/>
      <c r="B90" s="191"/>
      <c r="C90" s="195"/>
      <c r="D90" s="195"/>
      <c r="E90" s="208"/>
      <c r="F90" s="208"/>
      <c r="G90" s="199"/>
    </row>
    <row r="91" spans="1:7" x14ac:dyDescent="0.2">
      <c r="A91" s="191"/>
      <c r="B91" s="197" t="s">
        <v>961</v>
      </c>
      <c r="C91" s="197"/>
      <c r="D91" s="197"/>
      <c r="E91" s="195"/>
      <c r="F91" s="195"/>
      <c r="G91" s="199"/>
    </row>
    <row r="92" spans="1:7" x14ac:dyDescent="0.2">
      <c r="A92" s="191"/>
      <c r="B92" s="197" t="s">
        <v>962</v>
      </c>
      <c r="C92" s="197"/>
      <c r="D92" s="197"/>
      <c r="E92" s="195"/>
      <c r="F92" s="195"/>
      <c r="G92" s="209"/>
    </row>
    <row r="93" spans="1:7" x14ac:dyDescent="0.2">
      <c r="A93" s="191"/>
      <c r="B93" s="197" t="s">
        <v>963</v>
      </c>
      <c r="C93" s="197"/>
      <c r="D93" s="197"/>
      <c r="E93" s="196"/>
      <c r="F93" s="195"/>
      <c r="G93" s="199"/>
    </row>
    <row r="94" spans="1:7" x14ac:dyDescent="0.2">
      <c r="A94" s="191"/>
      <c r="B94" s="210" t="s">
        <v>964</v>
      </c>
      <c r="C94" s="210"/>
      <c r="D94" s="210"/>
      <c r="E94" s="195"/>
      <c r="F94" s="195"/>
      <c r="G94" s="199"/>
    </row>
    <row r="95" spans="1:7" x14ac:dyDescent="0.2">
      <c r="A95" s="191"/>
      <c r="B95" s="197" t="s">
        <v>965</v>
      </c>
      <c r="C95" s="197"/>
      <c r="D95" s="197"/>
      <c r="E95" s="195"/>
      <c r="F95" s="195"/>
      <c r="G95" s="199"/>
    </row>
    <row r="96" spans="1:7" x14ac:dyDescent="0.2">
      <c r="A96" s="191"/>
      <c r="B96" s="191"/>
      <c r="C96" s="211"/>
      <c r="D96" s="191"/>
      <c r="E96" s="191"/>
      <c r="F96" s="209"/>
      <c r="G96" s="199"/>
    </row>
    <row r="97" spans="1:7" x14ac:dyDescent="0.2">
      <c r="A97" s="191"/>
      <c r="B97" s="191"/>
      <c r="C97" s="191"/>
      <c r="D97" s="191"/>
      <c r="E97" s="191"/>
      <c r="F97" s="209"/>
      <c r="G97" s="199"/>
    </row>
    <row r="98" spans="1:7" x14ac:dyDescent="0.2">
      <c r="A98" s="191"/>
      <c r="B98" s="191"/>
      <c r="C98" s="191"/>
      <c r="D98" s="191"/>
      <c r="E98" s="191"/>
      <c r="F98" s="209"/>
      <c r="G98" s="199"/>
    </row>
    <row r="99" spans="1:7" x14ac:dyDescent="0.2">
      <c r="A99" s="191"/>
      <c r="B99" s="191"/>
      <c r="C99" s="191"/>
      <c r="D99" s="191"/>
      <c r="E99" s="191"/>
      <c r="F99" s="209"/>
      <c r="G99" s="199"/>
    </row>
    <row r="100" spans="1:7" x14ac:dyDescent="0.2">
      <c r="A100" s="191"/>
      <c r="B100" s="191"/>
      <c r="C100" s="191"/>
      <c r="D100" s="191"/>
      <c r="E100" s="191"/>
      <c r="F100" s="209"/>
      <c r="G100" s="199"/>
    </row>
    <row r="101" spans="1:7" x14ac:dyDescent="0.2">
      <c r="A101" s="191"/>
      <c r="B101" s="191"/>
      <c r="C101" s="191"/>
      <c r="D101" s="191"/>
      <c r="E101" s="191"/>
      <c r="F101" s="209"/>
      <c r="G101" s="199"/>
    </row>
    <row r="102" spans="1:7" x14ac:dyDescent="0.2">
      <c r="A102" s="191"/>
      <c r="B102" s="191"/>
      <c r="C102" s="191"/>
      <c r="D102" s="191"/>
      <c r="E102" s="191"/>
      <c r="F102" s="209"/>
      <c r="G102" s="199"/>
    </row>
    <row r="103" spans="1:7" x14ac:dyDescent="0.2">
      <c r="A103" s="191"/>
      <c r="B103" s="191"/>
      <c r="C103" s="191"/>
      <c r="D103" s="191"/>
      <c r="E103" s="191"/>
      <c r="F103" s="209"/>
      <c r="G103" s="199"/>
    </row>
    <row r="104" spans="1:7" x14ac:dyDescent="0.2">
      <c r="A104" s="191"/>
      <c r="B104" s="191"/>
      <c r="C104" s="191"/>
      <c r="D104" s="191"/>
      <c r="E104" s="191"/>
      <c r="F104" s="209"/>
      <c r="G104" s="199"/>
    </row>
    <row r="105" spans="1:7" x14ac:dyDescent="0.2">
      <c r="A105" s="191"/>
      <c r="B105" s="191"/>
      <c r="C105" s="191"/>
      <c r="D105" s="191"/>
      <c r="E105" s="191"/>
      <c r="F105" s="209"/>
      <c r="G105" s="199"/>
    </row>
  </sheetData>
  <mergeCells count="13">
    <mergeCell ref="B95:D95"/>
    <mergeCell ref="C85:D85"/>
    <mergeCell ref="E85:F85"/>
    <mergeCell ref="B91:D91"/>
    <mergeCell ref="B92:D92"/>
    <mergeCell ref="B93:D93"/>
    <mergeCell ref="B94:D94"/>
    <mergeCell ref="A1:G1"/>
    <mergeCell ref="A2:G2"/>
    <mergeCell ref="A3:G3"/>
    <mergeCell ref="B82:D82"/>
    <mergeCell ref="B83:D83"/>
    <mergeCell ref="B84:D8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7C3-CB2E-49A7-B7F6-D9F2D64C609D}">
  <dimension ref="A1:J105"/>
  <sheetViews>
    <sheetView workbookViewId="0">
      <selection sqref="A1:G1"/>
    </sheetView>
  </sheetViews>
  <sheetFormatPr defaultRowHeight="12.75" x14ac:dyDescent="0.2"/>
  <cols>
    <col min="1" max="1" width="5.85546875" style="145" bestFit="1" customWidth="1"/>
    <col min="2" max="2" width="14.140625" style="145" bestFit="1" customWidth="1"/>
    <col min="3" max="3" width="37.7109375" style="145" bestFit="1" customWidth="1"/>
    <col min="4" max="4" width="26.85546875" style="145" bestFit="1" customWidth="1"/>
    <col min="5" max="5" width="13.85546875" style="145" bestFit="1" customWidth="1"/>
    <col min="6" max="6" width="10.7109375" style="170" bestFit="1" customWidth="1"/>
    <col min="7" max="7" width="9.7109375" style="176" bestFit="1" customWidth="1"/>
    <col min="8" max="16384" width="9.140625" style="145"/>
  </cols>
  <sheetData>
    <row r="1" spans="1:10" ht="18.75" customHeight="1" x14ac:dyDescent="0.2">
      <c r="A1" s="212" t="s">
        <v>0</v>
      </c>
      <c r="B1" s="212"/>
      <c r="C1" s="212"/>
      <c r="D1" s="212"/>
      <c r="E1" s="212"/>
      <c r="F1" s="212"/>
      <c r="G1" s="212"/>
    </row>
    <row r="2" spans="1:10" ht="15" customHeight="1" x14ac:dyDescent="0.2">
      <c r="A2" s="146" t="s">
        <v>966</v>
      </c>
      <c r="B2" s="146"/>
      <c r="C2" s="146"/>
      <c r="D2" s="146"/>
      <c r="E2" s="146"/>
      <c r="F2" s="146"/>
      <c r="G2" s="146"/>
    </row>
    <row r="3" spans="1:10" ht="15" customHeight="1" x14ac:dyDescent="0.2">
      <c r="A3" s="140" t="s">
        <v>803</v>
      </c>
      <c r="B3" s="141"/>
      <c r="C3" s="141"/>
      <c r="D3" s="141"/>
      <c r="E3" s="141"/>
      <c r="F3" s="141"/>
      <c r="G3" s="142"/>
    </row>
    <row r="4" spans="1:10" ht="30" x14ac:dyDescent="0.2">
      <c r="A4" s="147" t="s">
        <v>2</v>
      </c>
      <c r="B4" s="148" t="s">
        <v>842</v>
      </c>
      <c r="C4" s="213" t="s">
        <v>843</v>
      </c>
      <c r="D4" s="151" t="s">
        <v>5</v>
      </c>
      <c r="E4" s="214" t="s">
        <v>6</v>
      </c>
      <c r="F4" s="215" t="s">
        <v>844</v>
      </c>
      <c r="G4" s="216" t="s">
        <v>845</v>
      </c>
    </row>
    <row r="5" spans="1:10" x14ac:dyDescent="0.2">
      <c r="A5" s="154"/>
      <c r="B5" s="155"/>
      <c r="C5" s="156" t="s">
        <v>846</v>
      </c>
      <c r="D5" s="157"/>
      <c r="E5" s="157"/>
      <c r="F5" s="158"/>
      <c r="G5" s="159"/>
    </row>
    <row r="6" spans="1:10" x14ac:dyDescent="0.2">
      <c r="A6" s="154"/>
      <c r="B6" s="155"/>
      <c r="C6" s="156" t="s">
        <v>847</v>
      </c>
      <c r="D6" s="157"/>
      <c r="E6" s="157"/>
      <c r="F6" s="158"/>
      <c r="G6" s="159"/>
    </row>
    <row r="7" spans="1:10" x14ac:dyDescent="0.2">
      <c r="A7" s="154"/>
      <c r="B7" s="155"/>
      <c r="C7" s="156" t="s">
        <v>848</v>
      </c>
      <c r="D7" s="157"/>
      <c r="E7" s="160" t="s">
        <v>849</v>
      </c>
      <c r="F7" s="160" t="s">
        <v>849</v>
      </c>
      <c r="G7" s="161" t="s">
        <v>849</v>
      </c>
    </row>
    <row r="8" spans="1:10" x14ac:dyDescent="0.2">
      <c r="A8" s="154"/>
      <c r="B8" s="217"/>
      <c r="C8" s="162" t="s">
        <v>104</v>
      </c>
      <c r="D8" s="163" t="s">
        <v>850</v>
      </c>
      <c r="E8" s="163" t="s">
        <v>850</v>
      </c>
      <c r="F8" s="160" t="s">
        <v>849</v>
      </c>
      <c r="G8" s="161" t="s">
        <v>849</v>
      </c>
    </row>
    <row r="9" spans="1:10" x14ac:dyDescent="0.2">
      <c r="A9" s="154"/>
      <c r="B9" s="217"/>
      <c r="C9" s="162" t="s">
        <v>851</v>
      </c>
      <c r="D9" s="163" t="s">
        <v>850</v>
      </c>
      <c r="E9" s="164"/>
      <c r="F9" s="160" t="s">
        <v>849</v>
      </c>
      <c r="G9" s="161" t="s">
        <v>849</v>
      </c>
    </row>
    <row r="10" spans="1:10" x14ac:dyDescent="0.2">
      <c r="A10" s="154"/>
      <c r="B10" s="217"/>
      <c r="C10" s="163"/>
      <c r="D10" s="163"/>
      <c r="E10" s="164"/>
      <c r="F10" s="160"/>
      <c r="G10" s="161"/>
    </row>
    <row r="11" spans="1:10" x14ac:dyDescent="0.2">
      <c r="A11" s="154"/>
      <c r="B11" s="217"/>
      <c r="C11" s="165" t="s">
        <v>852</v>
      </c>
      <c r="D11" s="163"/>
      <c r="E11" s="164"/>
      <c r="F11" s="166"/>
      <c r="G11" s="167"/>
    </row>
    <row r="12" spans="1:10" x14ac:dyDescent="0.2">
      <c r="A12" s="154"/>
      <c r="B12" s="217"/>
      <c r="C12" s="165" t="s">
        <v>853</v>
      </c>
      <c r="D12" s="163"/>
      <c r="E12" s="164"/>
      <c r="F12" s="166"/>
      <c r="G12" s="167"/>
    </row>
    <row r="13" spans="1:10" x14ac:dyDescent="0.2">
      <c r="A13" s="218">
        <v>1</v>
      </c>
      <c r="B13" s="155" t="s">
        <v>854</v>
      </c>
      <c r="C13" s="155" t="s">
        <v>855</v>
      </c>
      <c r="D13" s="163"/>
      <c r="E13" s="164">
        <v>2681</v>
      </c>
      <c r="F13" s="166">
        <v>163.53918169999997</v>
      </c>
      <c r="G13" s="169">
        <f>F13/$F$78</f>
        <v>3.6881808123033447E-2</v>
      </c>
      <c r="H13" s="170"/>
      <c r="I13" s="170"/>
      <c r="J13" s="175"/>
    </row>
    <row r="14" spans="1:10" x14ac:dyDescent="0.2">
      <c r="A14" s="218">
        <v>2</v>
      </c>
      <c r="B14" s="155" t="s">
        <v>857</v>
      </c>
      <c r="C14" s="155" t="s">
        <v>858</v>
      </c>
      <c r="D14" s="163"/>
      <c r="E14" s="164">
        <v>1563</v>
      </c>
      <c r="F14" s="166">
        <v>133.56058229999999</v>
      </c>
      <c r="G14" s="169">
        <f t="shared" ref="G14:G20" si="0">F14/$F$78</f>
        <v>3.0120951554138891E-2</v>
      </c>
      <c r="H14" s="170"/>
      <c r="I14" s="170"/>
      <c r="J14" s="175"/>
    </row>
    <row r="15" spans="1:10" x14ac:dyDescent="0.2">
      <c r="A15" s="218">
        <v>3</v>
      </c>
      <c r="B15" s="155" t="s">
        <v>860</v>
      </c>
      <c r="C15" s="155" t="s">
        <v>861</v>
      </c>
      <c r="D15" s="163"/>
      <c r="E15" s="164">
        <v>4079</v>
      </c>
      <c r="F15" s="166">
        <v>72.640509300000005</v>
      </c>
      <c r="G15" s="169">
        <f t="shared" si="0"/>
        <v>1.638208836630144E-2</v>
      </c>
      <c r="H15" s="170"/>
      <c r="I15" s="170"/>
      <c r="J15" s="175"/>
    </row>
    <row r="16" spans="1:10" x14ac:dyDescent="0.2">
      <c r="A16" s="218">
        <v>4</v>
      </c>
      <c r="B16" s="155" t="s">
        <v>862</v>
      </c>
      <c r="C16" s="155" t="s">
        <v>863</v>
      </c>
      <c r="D16" s="163"/>
      <c r="E16" s="164">
        <v>4724</v>
      </c>
      <c r="F16" s="166">
        <v>48.672510500000008</v>
      </c>
      <c r="G16" s="169">
        <f t="shared" si="0"/>
        <v>1.0976759052276285E-2</v>
      </c>
      <c r="H16" s="170"/>
      <c r="I16" s="170"/>
      <c r="J16" s="175"/>
    </row>
    <row r="17" spans="1:10" x14ac:dyDescent="0.2">
      <c r="A17" s="218">
        <v>5</v>
      </c>
      <c r="B17" s="155" t="s">
        <v>865</v>
      </c>
      <c r="C17" s="155" t="s">
        <v>866</v>
      </c>
      <c r="D17" s="163"/>
      <c r="E17" s="164">
        <v>17875</v>
      </c>
      <c r="F17" s="166">
        <v>43.116823799999999</v>
      </c>
      <c r="G17" s="169">
        <f t="shared" si="0"/>
        <v>9.7238252370822637E-3</v>
      </c>
      <c r="H17" s="170"/>
      <c r="I17" s="170"/>
      <c r="J17" s="175"/>
    </row>
    <row r="18" spans="1:10" x14ac:dyDescent="0.2">
      <c r="A18" s="218">
        <v>6</v>
      </c>
      <c r="B18" s="155" t="s">
        <v>867</v>
      </c>
      <c r="C18" s="155" t="s">
        <v>868</v>
      </c>
      <c r="D18" s="163"/>
      <c r="E18" s="164">
        <v>280</v>
      </c>
      <c r="F18" s="166">
        <v>16.423710699999997</v>
      </c>
      <c r="G18" s="169">
        <f t="shared" si="0"/>
        <v>3.7039206165088161E-3</v>
      </c>
      <c r="H18" s="170"/>
      <c r="I18" s="170"/>
      <c r="J18" s="175"/>
    </row>
    <row r="19" spans="1:10" x14ac:dyDescent="0.2">
      <c r="A19" s="154"/>
      <c r="B19" s="155"/>
      <c r="C19" s="155"/>
      <c r="D19" s="163"/>
      <c r="E19" s="164"/>
      <c r="F19" s="166"/>
      <c r="G19" s="169"/>
    </row>
    <row r="20" spans="1:10" x14ac:dyDescent="0.2">
      <c r="A20" s="154"/>
      <c r="B20" s="155"/>
      <c r="C20" s="219" t="s">
        <v>104</v>
      </c>
      <c r="D20" s="163"/>
      <c r="E20" s="164"/>
      <c r="F20" s="177">
        <f>SUM(F13:F18)</f>
        <v>477.95331829999998</v>
      </c>
      <c r="G20" s="178">
        <f t="shared" si="0"/>
        <v>0.10778935294934114</v>
      </c>
    </row>
    <row r="21" spans="1:10" x14ac:dyDescent="0.2">
      <c r="A21" s="154"/>
      <c r="B21" s="155"/>
      <c r="C21" s="163"/>
      <c r="D21" s="163"/>
      <c r="E21" s="164"/>
      <c r="F21" s="177"/>
      <c r="G21" s="179"/>
    </row>
    <row r="22" spans="1:10" x14ac:dyDescent="0.2">
      <c r="A22" s="154"/>
      <c r="B22" s="155"/>
      <c r="C22" s="165" t="s">
        <v>869</v>
      </c>
      <c r="D22" s="163"/>
      <c r="E22" s="164"/>
      <c r="F22" s="166"/>
      <c r="G22" s="167"/>
    </row>
    <row r="23" spans="1:10" x14ac:dyDescent="0.2">
      <c r="A23" s="168">
        <v>1</v>
      </c>
      <c r="B23" s="155" t="s">
        <v>870</v>
      </c>
      <c r="C23" s="155" t="s">
        <v>871</v>
      </c>
      <c r="D23" s="163"/>
      <c r="E23" s="164">
        <v>225</v>
      </c>
      <c r="F23" s="220">
        <v>293.63668280000002</v>
      </c>
      <c r="G23" s="169">
        <f t="shared" ref="G23:G48" si="1">F23/$F$78</f>
        <v>6.6221756036300608E-2</v>
      </c>
      <c r="H23" s="170"/>
      <c r="I23" s="170"/>
      <c r="J23" s="170"/>
    </row>
    <row r="24" spans="1:10" x14ac:dyDescent="0.2">
      <c r="A24" s="168">
        <v>2</v>
      </c>
      <c r="B24" s="155" t="s">
        <v>873</v>
      </c>
      <c r="C24" s="155" t="s">
        <v>874</v>
      </c>
      <c r="D24" s="163"/>
      <c r="E24" s="164">
        <v>3024</v>
      </c>
      <c r="F24" s="220">
        <v>279.1833997</v>
      </c>
      <c r="G24" s="169">
        <f t="shared" si="1"/>
        <v>6.2962211696523093E-2</v>
      </c>
      <c r="H24" s="170"/>
      <c r="I24" s="170"/>
      <c r="J24" s="170"/>
    </row>
    <row r="25" spans="1:10" x14ac:dyDescent="0.2">
      <c r="A25" s="168">
        <v>3</v>
      </c>
      <c r="B25" s="155" t="s">
        <v>876</v>
      </c>
      <c r="C25" s="155" t="s">
        <v>877</v>
      </c>
      <c r="D25" s="163"/>
      <c r="E25" s="164">
        <v>307</v>
      </c>
      <c r="F25" s="220">
        <v>229.0969399</v>
      </c>
      <c r="G25" s="169">
        <f t="shared" si="1"/>
        <v>5.1666574891305855E-2</v>
      </c>
      <c r="H25" s="170"/>
      <c r="I25" s="170"/>
      <c r="J25" s="170"/>
    </row>
    <row r="26" spans="1:10" x14ac:dyDescent="0.2">
      <c r="A26" s="168">
        <v>4</v>
      </c>
      <c r="B26" s="155" t="s">
        <v>879</v>
      </c>
      <c r="C26" s="155" t="s">
        <v>880</v>
      </c>
      <c r="D26" s="163"/>
      <c r="E26" s="164">
        <v>1638</v>
      </c>
      <c r="F26" s="220">
        <v>223.42730420000001</v>
      </c>
      <c r="G26" s="169">
        <f t="shared" si="1"/>
        <v>5.0387942982785677E-2</v>
      </c>
      <c r="H26" s="170"/>
      <c r="I26" s="170"/>
      <c r="J26" s="170"/>
    </row>
    <row r="27" spans="1:10" x14ac:dyDescent="0.2">
      <c r="A27" s="168">
        <v>5</v>
      </c>
      <c r="B27" s="155" t="s">
        <v>882</v>
      </c>
      <c r="C27" s="155" t="s">
        <v>883</v>
      </c>
      <c r="D27" s="163"/>
      <c r="E27" s="164">
        <v>701</v>
      </c>
      <c r="F27" s="220">
        <v>205.59892450000004</v>
      </c>
      <c r="G27" s="169">
        <f t="shared" si="1"/>
        <v>4.6367237532233797E-2</v>
      </c>
      <c r="H27" s="170"/>
      <c r="I27" s="170"/>
      <c r="J27" s="170"/>
    </row>
    <row r="28" spans="1:10" x14ac:dyDescent="0.2">
      <c r="A28" s="168">
        <v>6</v>
      </c>
      <c r="B28" s="155" t="s">
        <v>884</v>
      </c>
      <c r="C28" s="155" t="s">
        <v>885</v>
      </c>
      <c r="D28" s="163"/>
      <c r="E28" s="164">
        <v>1410</v>
      </c>
      <c r="F28" s="220">
        <v>201.79231749999997</v>
      </c>
      <c r="G28" s="169">
        <f t="shared" si="1"/>
        <v>4.5508761003768945E-2</v>
      </c>
      <c r="H28" s="170"/>
      <c r="I28" s="170"/>
      <c r="J28" s="170"/>
    </row>
    <row r="29" spans="1:10" x14ac:dyDescent="0.2">
      <c r="A29" s="168">
        <v>7</v>
      </c>
      <c r="B29" s="155" t="s">
        <v>887</v>
      </c>
      <c r="C29" s="155" t="s">
        <v>888</v>
      </c>
      <c r="D29" s="163"/>
      <c r="E29" s="164">
        <v>2514</v>
      </c>
      <c r="F29" s="220">
        <v>189.9794277</v>
      </c>
      <c r="G29" s="169">
        <f t="shared" si="1"/>
        <v>4.2844685456531827E-2</v>
      </c>
      <c r="H29" s="170"/>
      <c r="I29" s="170"/>
      <c r="J29" s="170"/>
    </row>
    <row r="30" spans="1:10" x14ac:dyDescent="0.2">
      <c r="A30" s="168">
        <v>8</v>
      </c>
      <c r="B30" s="155" t="s">
        <v>890</v>
      </c>
      <c r="C30" s="155" t="s">
        <v>891</v>
      </c>
      <c r="D30" s="163"/>
      <c r="E30" s="164">
        <v>1834</v>
      </c>
      <c r="F30" s="220">
        <v>176.49883260000001</v>
      </c>
      <c r="G30" s="169">
        <f t="shared" si="1"/>
        <v>3.9804504402094619E-2</v>
      </c>
      <c r="H30" s="170"/>
      <c r="I30" s="170"/>
      <c r="J30" s="170"/>
    </row>
    <row r="31" spans="1:10" x14ac:dyDescent="0.2">
      <c r="A31" s="168">
        <v>9</v>
      </c>
      <c r="B31" s="155" t="s">
        <v>896</v>
      </c>
      <c r="C31" s="155" t="s">
        <v>897</v>
      </c>
      <c r="D31" s="163"/>
      <c r="E31" s="164">
        <v>1311</v>
      </c>
      <c r="F31" s="220">
        <v>174.37839109999999</v>
      </c>
      <c r="G31" s="169">
        <f t="shared" si="1"/>
        <v>3.9326296576140223E-2</v>
      </c>
      <c r="H31" s="170"/>
      <c r="I31" s="170"/>
      <c r="J31" s="170"/>
    </row>
    <row r="32" spans="1:10" x14ac:dyDescent="0.2">
      <c r="A32" s="168">
        <v>10</v>
      </c>
      <c r="B32" s="155" t="s">
        <v>893</v>
      </c>
      <c r="C32" s="155" t="s">
        <v>894</v>
      </c>
      <c r="D32" s="163"/>
      <c r="E32" s="164">
        <v>4928</v>
      </c>
      <c r="F32" s="220">
        <v>172.93852870000001</v>
      </c>
      <c r="G32" s="169">
        <f t="shared" si="1"/>
        <v>3.9001574829288226E-2</v>
      </c>
      <c r="H32" s="170"/>
      <c r="I32" s="170"/>
      <c r="J32" s="170"/>
    </row>
    <row r="33" spans="1:10" x14ac:dyDescent="0.2">
      <c r="A33" s="168">
        <v>11</v>
      </c>
      <c r="B33" s="155" t="s">
        <v>898</v>
      </c>
      <c r="C33" s="155" t="s">
        <v>899</v>
      </c>
      <c r="D33" s="163"/>
      <c r="E33" s="164">
        <v>1689</v>
      </c>
      <c r="F33" s="220">
        <v>160.5190503</v>
      </c>
      <c r="G33" s="169">
        <f t="shared" si="1"/>
        <v>3.6200699744947759E-2</v>
      </c>
      <c r="H33" s="170"/>
      <c r="I33" s="170"/>
      <c r="J33" s="170"/>
    </row>
    <row r="34" spans="1:10" x14ac:dyDescent="0.2">
      <c r="A34" s="168">
        <v>12</v>
      </c>
      <c r="B34" s="155" t="s">
        <v>901</v>
      </c>
      <c r="C34" s="155" t="s">
        <v>902</v>
      </c>
      <c r="D34" s="163"/>
      <c r="E34" s="164">
        <v>4029</v>
      </c>
      <c r="F34" s="220">
        <v>151.96913140000001</v>
      </c>
      <c r="G34" s="169">
        <f t="shared" si="1"/>
        <v>3.4272498410812695E-2</v>
      </c>
      <c r="H34" s="170"/>
      <c r="I34" s="170"/>
      <c r="J34" s="170"/>
    </row>
    <row r="35" spans="1:10" x14ac:dyDescent="0.2">
      <c r="A35" s="168">
        <v>13</v>
      </c>
      <c r="B35" s="155" t="s">
        <v>904</v>
      </c>
      <c r="C35" s="155" t="s">
        <v>905</v>
      </c>
      <c r="D35" s="163"/>
      <c r="E35" s="164">
        <v>1857</v>
      </c>
      <c r="F35" s="220">
        <v>143.08245170000001</v>
      </c>
      <c r="G35" s="169">
        <f t="shared" si="1"/>
        <v>3.2268349850576521E-2</v>
      </c>
      <c r="H35" s="170"/>
      <c r="I35" s="170"/>
      <c r="J35" s="170"/>
    </row>
    <row r="36" spans="1:10" x14ac:dyDescent="0.2">
      <c r="A36" s="168">
        <v>14</v>
      </c>
      <c r="B36" s="155" t="s">
        <v>907</v>
      </c>
      <c r="C36" s="155" t="s">
        <v>908</v>
      </c>
      <c r="D36" s="163"/>
      <c r="E36" s="164">
        <v>3551</v>
      </c>
      <c r="F36" s="220">
        <v>139.4214379</v>
      </c>
      <c r="G36" s="169">
        <f t="shared" si="1"/>
        <v>3.1442707902856186E-2</v>
      </c>
      <c r="H36" s="170"/>
      <c r="I36" s="170"/>
      <c r="J36" s="170"/>
    </row>
    <row r="37" spans="1:10" x14ac:dyDescent="0.2">
      <c r="A37" s="168">
        <v>15</v>
      </c>
      <c r="B37" s="155" t="s">
        <v>910</v>
      </c>
      <c r="C37" s="155" t="s">
        <v>911</v>
      </c>
      <c r="D37" s="163"/>
      <c r="E37" s="164">
        <v>4102</v>
      </c>
      <c r="F37" s="220">
        <v>135.32927319999999</v>
      </c>
      <c r="G37" s="169">
        <f t="shared" si="1"/>
        <v>3.0519831612878693E-2</v>
      </c>
      <c r="H37" s="170"/>
      <c r="I37" s="170"/>
      <c r="J37" s="170"/>
    </row>
    <row r="38" spans="1:10" x14ac:dyDescent="0.2">
      <c r="A38" s="168">
        <v>16</v>
      </c>
      <c r="B38" s="155" t="s">
        <v>913</v>
      </c>
      <c r="C38" s="155" t="s">
        <v>914</v>
      </c>
      <c r="D38" s="163"/>
      <c r="E38" s="164">
        <v>1862</v>
      </c>
      <c r="F38" s="220">
        <v>107.72910280000001</v>
      </c>
      <c r="G38" s="169">
        <f t="shared" si="1"/>
        <v>2.4295364923769495E-2</v>
      </c>
      <c r="H38" s="170"/>
      <c r="I38" s="170"/>
      <c r="J38" s="170"/>
    </row>
    <row r="39" spans="1:10" x14ac:dyDescent="0.2">
      <c r="A39" s="168">
        <v>17</v>
      </c>
      <c r="B39" s="155" t="s">
        <v>920</v>
      </c>
      <c r="C39" s="155" t="s">
        <v>921</v>
      </c>
      <c r="D39" s="163"/>
      <c r="E39" s="164">
        <v>2015</v>
      </c>
      <c r="F39" s="220">
        <v>102.7714101</v>
      </c>
      <c r="G39" s="169">
        <f t="shared" si="1"/>
        <v>2.3177292367739553E-2</v>
      </c>
      <c r="H39" s="170"/>
      <c r="I39" s="170"/>
      <c r="J39" s="170"/>
    </row>
    <row r="40" spans="1:10" x14ac:dyDescent="0.2">
      <c r="A40" s="168">
        <v>18</v>
      </c>
      <c r="B40" s="155" t="s">
        <v>916</v>
      </c>
      <c r="C40" s="155" t="s">
        <v>917</v>
      </c>
      <c r="D40" s="163"/>
      <c r="E40" s="164">
        <v>1185</v>
      </c>
      <c r="F40" s="220">
        <v>100.8107694</v>
      </c>
      <c r="G40" s="169">
        <f t="shared" si="1"/>
        <v>2.2735123259737897E-2</v>
      </c>
      <c r="H40" s="170"/>
      <c r="I40" s="170"/>
      <c r="J40" s="170"/>
    </row>
    <row r="41" spans="1:10" x14ac:dyDescent="0.2">
      <c r="A41" s="168">
        <v>19</v>
      </c>
      <c r="B41" s="155" t="s">
        <v>918</v>
      </c>
      <c r="C41" s="155" t="s">
        <v>919</v>
      </c>
      <c r="D41" s="163"/>
      <c r="E41" s="164">
        <v>1110</v>
      </c>
      <c r="F41" s="220">
        <v>100.3131125</v>
      </c>
      <c r="G41" s="169">
        <f t="shared" si="1"/>
        <v>2.2622890300601696E-2</v>
      </c>
      <c r="H41" s="170"/>
      <c r="I41" s="170"/>
      <c r="J41" s="170"/>
    </row>
    <row r="42" spans="1:10" x14ac:dyDescent="0.2">
      <c r="A42" s="168">
        <v>20</v>
      </c>
      <c r="B42" s="155" t="s">
        <v>923</v>
      </c>
      <c r="C42" s="155" t="s">
        <v>924</v>
      </c>
      <c r="D42" s="163"/>
      <c r="E42" s="164">
        <v>1392</v>
      </c>
      <c r="F42" s="220">
        <v>99.070893099999992</v>
      </c>
      <c r="G42" s="169">
        <f t="shared" si="1"/>
        <v>2.2342741549206117E-2</v>
      </c>
      <c r="H42" s="170"/>
      <c r="I42" s="170"/>
      <c r="J42" s="170"/>
    </row>
    <row r="43" spans="1:10" x14ac:dyDescent="0.2">
      <c r="A43" s="168">
        <v>21</v>
      </c>
      <c r="B43" s="155" t="s">
        <v>926</v>
      </c>
      <c r="C43" s="155" t="s">
        <v>927</v>
      </c>
      <c r="D43" s="163"/>
      <c r="E43" s="164">
        <v>1044</v>
      </c>
      <c r="F43" s="220">
        <v>98.788546699999998</v>
      </c>
      <c r="G43" s="169">
        <f t="shared" si="1"/>
        <v>2.2279066008942427E-2</v>
      </c>
      <c r="H43" s="170"/>
      <c r="I43" s="170"/>
      <c r="J43" s="170"/>
    </row>
    <row r="44" spans="1:10" x14ac:dyDescent="0.2">
      <c r="A44" s="168">
        <v>22</v>
      </c>
      <c r="B44" s="155" t="s">
        <v>929</v>
      </c>
      <c r="C44" s="155" t="s">
        <v>930</v>
      </c>
      <c r="D44" s="163"/>
      <c r="E44" s="164">
        <v>12748</v>
      </c>
      <c r="F44" s="220">
        <v>92.249499699999987</v>
      </c>
      <c r="G44" s="169">
        <f t="shared" si="1"/>
        <v>2.080436206182406E-2</v>
      </c>
      <c r="H44" s="170"/>
      <c r="I44" s="170"/>
      <c r="J44" s="170"/>
    </row>
    <row r="45" spans="1:10" x14ac:dyDescent="0.2">
      <c r="A45" s="168">
        <v>23</v>
      </c>
      <c r="B45" s="155" t="s">
        <v>932</v>
      </c>
      <c r="C45" s="155" t="s">
        <v>933</v>
      </c>
      <c r="D45" s="163"/>
      <c r="E45" s="164">
        <v>705</v>
      </c>
      <c r="F45" s="220">
        <v>89.774551000000002</v>
      </c>
      <c r="G45" s="169">
        <f t="shared" si="1"/>
        <v>2.0246204792606474E-2</v>
      </c>
      <c r="H45" s="170"/>
      <c r="I45" s="170"/>
      <c r="J45" s="170"/>
    </row>
    <row r="46" spans="1:10" x14ac:dyDescent="0.2">
      <c r="A46" s="168">
        <v>24</v>
      </c>
      <c r="B46" s="155" t="s">
        <v>934</v>
      </c>
      <c r="C46" s="155" t="s">
        <v>935</v>
      </c>
      <c r="D46" s="163"/>
      <c r="E46" s="164">
        <v>2167</v>
      </c>
      <c r="F46" s="220">
        <v>83.075460899999996</v>
      </c>
      <c r="G46" s="169">
        <f t="shared" si="1"/>
        <v>1.8735407483369888E-2</v>
      </c>
      <c r="H46" s="170"/>
      <c r="I46" s="170"/>
      <c r="J46" s="170"/>
    </row>
    <row r="47" spans="1:10" x14ac:dyDescent="0.2">
      <c r="A47" s="168">
        <v>25</v>
      </c>
      <c r="B47" s="155" t="s">
        <v>936</v>
      </c>
      <c r="C47" s="155" t="s">
        <v>937</v>
      </c>
      <c r="D47" s="163"/>
      <c r="E47" s="164">
        <v>95</v>
      </c>
      <c r="F47" s="220">
        <v>47.209873499999993</v>
      </c>
      <c r="G47" s="169">
        <f t="shared" si="1"/>
        <v>1.0646901114705048E-2</v>
      </c>
      <c r="H47" s="170"/>
      <c r="I47" s="170"/>
      <c r="J47" s="170"/>
    </row>
    <row r="48" spans="1:10" x14ac:dyDescent="0.2">
      <c r="A48" s="168">
        <v>26</v>
      </c>
      <c r="B48" s="155" t="s">
        <v>938</v>
      </c>
      <c r="C48" s="155" t="s">
        <v>939</v>
      </c>
      <c r="D48" s="163"/>
      <c r="E48" s="164">
        <v>69</v>
      </c>
      <c r="F48" s="220">
        <v>3.4124334000000003</v>
      </c>
      <c r="G48" s="169">
        <f t="shared" si="1"/>
        <v>7.6958140907360721E-4</v>
      </c>
      <c r="H48" s="170"/>
      <c r="I48" s="170"/>
      <c r="J48" s="170"/>
    </row>
    <row r="49" spans="1:8" x14ac:dyDescent="0.2">
      <c r="A49" s="154"/>
      <c r="B49" s="155"/>
      <c r="C49" s="155"/>
      <c r="D49" s="163"/>
      <c r="E49" s="166" t="s">
        <v>850</v>
      </c>
      <c r="F49" s="166"/>
      <c r="G49" s="169"/>
    </row>
    <row r="50" spans="1:8" x14ac:dyDescent="0.2">
      <c r="A50" s="154"/>
      <c r="B50" s="155"/>
      <c r="C50" s="162" t="s">
        <v>104</v>
      </c>
      <c r="D50" s="163"/>
      <c r="E50" s="163" t="s">
        <v>850</v>
      </c>
      <c r="F50" s="160">
        <f>SUM(F23:F48)</f>
        <v>3802.0577463</v>
      </c>
      <c r="G50" s="178">
        <f>F50/$F$78</f>
        <v>0.85745056820062093</v>
      </c>
      <c r="H50" s="176"/>
    </row>
    <row r="51" spans="1:8" x14ac:dyDescent="0.2">
      <c r="A51" s="154"/>
      <c r="B51" s="155"/>
      <c r="C51" s="162"/>
      <c r="D51" s="163"/>
      <c r="E51" s="163"/>
      <c r="F51" s="160"/>
      <c r="G51" s="161"/>
    </row>
    <row r="52" spans="1:8" x14ac:dyDescent="0.2">
      <c r="A52" s="154"/>
      <c r="B52" s="155"/>
      <c r="C52" s="162" t="s">
        <v>940</v>
      </c>
      <c r="D52" s="163" t="s">
        <v>850</v>
      </c>
      <c r="E52" s="160" t="s">
        <v>849</v>
      </c>
      <c r="F52" s="160" t="s">
        <v>849</v>
      </c>
      <c r="G52" s="161" t="s">
        <v>849</v>
      </c>
    </row>
    <row r="53" spans="1:8" x14ac:dyDescent="0.2">
      <c r="A53" s="154"/>
      <c r="B53" s="155"/>
      <c r="C53" s="162" t="s">
        <v>104</v>
      </c>
      <c r="D53" s="163" t="s">
        <v>850</v>
      </c>
      <c r="E53" s="160" t="s">
        <v>849</v>
      </c>
      <c r="F53" s="160" t="s">
        <v>849</v>
      </c>
      <c r="G53" s="161" t="s">
        <v>849</v>
      </c>
    </row>
    <row r="54" spans="1:8" x14ac:dyDescent="0.2">
      <c r="A54" s="154"/>
      <c r="B54" s="155"/>
      <c r="C54" s="162" t="s">
        <v>851</v>
      </c>
      <c r="D54" s="163" t="s">
        <v>850</v>
      </c>
      <c r="E54" s="163" t="s">
        <v>850</v>
      </c>
      <c r="F54" s="160">
        <f>F50+F20</f>
        <v>4280.0110646000003</v>
      </c>
      <c r="G54" s="178">
        <f>F54/$F$78</f>
        <v>0.96523992114996215</v>
      </c>
    </row>
    <row r="55" spans="1:8" x14ac:dyDescent="0.2">
      <c r="A55" s="154"/>
      <c r="B55" s="155"/>
      <c r="C55" s="184"/>
      <c r="D55" s="163"/>
      <c r="E55" s="163"/>
      <c r="F55" s="185"/>
      <c r="G55" s="161"/>
    </row>
    <row r="56" spans="1:8" x14ac:dyDescent="0.2">
      <c r="A56" s="154"/>
      <c r="B56" s="155"/>
      <c r="C56" s="184" t="s">
        <v>941</v>
      </c>
      <c r="D56" s="163"/>
      <c r="E56" s="163"/>
      <c r="F56" s="185"/>
      <c r="G56" s="161"/>
    </row>
    <row r="57" spans="1:8" x14ac:dyDescent="0.2">
      <c r="A57" s="154"/>
      <c r="B57" s="155"/>
      <c r="C57" s="154" t="s">
        <v>942</v>
      </c>
      <c r="D57" s="163"/>
      <c r="E57" s="160" t="s">
        <v>849</v>
      </c>
      <c r="F57" s="160" t="s">
        <v>849</v>
      </c>
      <c r="G57" s="160" t="s">
        <v>849</v>
      </c>
    </row>
    <row r="58" spans="1:8" x14ac:dyDescent="0.2">
      <c r="A58" s="154"/>
      <c r="B58" s="155"/>
      <c r="C58" s="154" t="s">
        <v>943</v>
      </c>
      <c r="D58" s="163"/>
      <c r="E58" s="160" t="s">
        <v>849</v>
      </c>
      <c r="F58" s="160" t="s">
        <v>849</v>
      </c>
      <c r="G58" s="160" t="s">
        <v>849</v>
      </c>
    </row>
    <row r="59" spans="1:8" x14ac:dyDescent="0.2">
      <c r="A59" s="154"/>
      <c r="B59" s="155"/>
      <c r="C59" s="154" t="s">
        <v>944</v>
      </c>
      <c r="D59" s="163"/>
      <c r="E59" s="160" t="s">
        <v>849</v>
      </c>
      <c r="F59" s="160" t="s">
        <v>849</v>
      </c>
      <c r="G59" s="160" t="s">
        <v>849</v>
      </c>
    </row>
    <row r="60" spans="1:8" x14ac:dyDescent="0.2">
      <c r="A60" s="154"/>
      <c r="B60" s="155"/>
      <c r="C60" s="154"/>
      <c r="D60" s="163"/>
      <c r="E60" s="163"/>
      <c r="F60" s="186"/>
      <c r="G60" s="187"/>
    </row>
    <row r="61" spans="1:8" x14ac:dyDescent="0.2">
      <c r="A61" s="154"/>
      <c r="B61" s="155"/>
      <c r="C61" s="221" t="s">
        <v>945</v>
      </c>
      <c r="D61" s="163"/>
      <c r="E61" s="163"/>
      <c r="F61" s="186"/>
      <c r="G61" s="187"/>
    </row>
    <row r="62" spans="1:8" x14ac:dyDescent="0.2">
      <c r="A62" s="154"/>
      <c r="B62" s="155"/>
      <c r="C62" s="162" t="s">
        <v>104</v>
      </c>
      <c r="D62" s="163" t="s">
        <v>850</v>
      </c>
      <c r="E62" s="160" t="s">
        <v>849</v>
      </c>
      <c r="F62" s="160" t="s">
        <v>849</v>
      </c>
      <c r="G62" s="161" t="s">
        <v>849</v>
      </c>
    </row>
    <row r="63" spans="1:8" x14ac:dyDescent="0.2">
      <c r="A63" s="154"/>
      <c r="B63" s="155"/>
      <c r="C63" s="162" t="s">
        <v>851</v>
      </c>
      <c r="D63" s="163" t="s">
        <v>850</v>
      </c>
      <c r="E63" s="163" t="s">
        <v>850</v>
      </c>
      <c r="F63" s="160" t="s">
        <v>849</v>
      </c>
      <c r="G63" s="161" t="s">
        <v>849</v>
      </c>
    </row>
    <row r="64" spans="1:8" x14ac:dyDescent="0.2">
      <c r="A64" s="154"/>
      <c r="B64" s="155"/>
      <c r="C64" s="162"/>
      <c r="D64" s="163"/>
      <c r="E64" s="163"/>
      <c r="F64" s="160"/>
      <c r="G64" s="161"/>
    </row>
    <row r="65" spans="1:9" x14ac:dyDescent="0.2">
      <c r="A65" s="154"/>
      <c r="B65" s="155"/>
      <c r="C65" s="162" t="s">
        <v>946</v>
      </c>
      <c r="D65" s="163"/>
      <c r="E65" s="163"/>
      <c r="F65" s="160"/>
      <c r="G65" s="161"/>
    </row>
    <row r="66" spans="1:9" x14ac:dyDescent="0.2">
      <c r="A66" s="154"/>
      <c r="B66" s="155"/>
      <c r="C66" s="162" t="s">
        <v>947</v>
      </c>
      <c r="D66" s="163"/>
      <c r="E66" s="160" t="s">
        <v>849</v>
      </c>
      <c r="F66" s="160" t="s">
        <v>849</v>
      </c>
      <c r="G66" s="161" t="s">
        <v>849</v>
      </c>
    </row>
    <row r="67" spans="1:9" hidden="1" x14ac:dyDescent="0.2">
      <c r="A67" s="154"/>
      <c r="B67" s="155"/>
      <c r="C67" s="155"/>
      <c r="D67" s="163"/>
      <c r="E67" s="164"/>
      <c r="F67" s="222"/>
      <c r="G67" s="169"/>
    </row>
    <row r="68" spans="1:9" x14ac:dyDescent="0.2">
      <c r="A68" s="154"/>
      <c r="B68" s="155"/>
      <c r="C68" s="162" t="s">
        <v>104</v>
      </c>
      <c r="D68" s="163"/>
      <c r="E68" s="163"/>
      <c r="F68" s="160" t="s">
        <v>849</v>
      </c>
      <c r="G68" s="161" t="s">
        <v>849</v>
      </c>
    </row>
    <row r="69" spans="1:9" x14ac:dyDescent="0.2">
      <c r="A69" s="154"/>
      <c r="B69" s="155"/>
      <c r="C69" s="162"/>
      <c r="D69" s="163"/>
      <c r="E69" s="163"/>
      <c r="F69" s="160"/>
      <c r="G69" s="161"/>
    </row>
    <row r="70" spans="1:9" x14ac:dyDescent="0.2">
      <c r="A70" s="154"/>
      <c r="B70" s="155"/>
      <c r="C70" s="162" t="s">
        <v>948</v>
      </c>
      <c r="D70" s="163" t="s">
        <v>850</v>
      </c>
      <c r="E70" s="163" t="s">
        <v>850</v>
      </c>
      <c r="F70" s="189" t="s">
        <v>850</v>
      </c>
      <c r="G70" s="190" t="s">
        <v>850</v>
      </c>
    </row>
    <row r="71" spans="1:9" x14ac:dyDescent="0.2">
      <c r="A71" s="154"/>
      <c r="B71" s="155"/>
      <c r="C71" s="97" t="s">
        <v>840</v>
      </c>
      <c r="D71" s="163" t="s">
        <v>949</v>
      </c>
      <c r="E71" s="164"/>
      <c r="F71" s="166">
        <v>152.927224</v>
      </c>
      <c r="G71" s="169">
        <f>F71/$F$78</f>
        <v>3.4488570101217253E-2</v>
      </c>
      <c r="H71" s="175"/>
    </row>
    <row r="72" spans="1:9" x14ac:dyDescent="0.2">
      <c r="A72" s="154"/>
      <c r="B72" s="155"/>
      <c r="C72" s="162" t="s">
        <v>104</v>
      </c>
      <c r="D72" s="163" t="s">
        <v>850</v>
      </c>
      <c r="E72" s="163" t="s">
        <v>850</v>
      </c>
      <c r="F72" s="160">
        <f>F71</f>
        <v>152.927224</v>
      </c>
      <c r="G72" s="178">
        <f>F72/$F$78</f>
        <v>3.4488570101217253E-2</v>
      </c>
    </row>
    <row r="73" spans="1:9" x14ac:dyDescent="0.2">
      <c r="A73" s="154"/>
      <c r="B73" s="155"/>
      <c r="C73" s="162"/>
      <c r="D73" s="163"/>
      <c r="E73" s="163"/>
      <c r="F73" s="160"/>
      <c r="G73" s="161"/>
    </row>
    <row r="74" spans="1:9" x14ac:dyDescent="0.2">
      <c r="A74" s="154"/>
      <c r="B74" s="155"/>
      <c r="C74" s="162" t="s">
        <v>128</v>
      </c>
      <c r="D74" s="163" t="s">
        <v>850</v>
      </c>
      <c r="E74" s="163" t="s">
        <v>850</v>
      </c>
      <c r="F74" s="166"/>
      <c r="G74" s="169">
        <f>F74/$F$78</f>
        <v>0</v>
      </c>
      <c r="H74" s="170"/>
    </row>
    <row r="75" spans="1:9" x14ac:dyDescent="0.2">
      <c r="A75" s="154"/>
      <c r="B75" s="155"/>
      <c r="C75" s="162" t="s">
        <v>104</v>
      </c>
      <c r="D75" s="163"/>
      <c r="E75" s="163"/>
      <c r="F75" s="160">
        <v>1.2039083999998184</v>
      </c>
      <c r="G75" s="183">
        <f>F75/$F$78</f>
        <v>2.7150874882053726E-4</v>
      </c>
      <c r="H75" s="170"/>
      <c r="I75" s="170"/>
    </row>
    <row r="76" spans="1:9" x14ac:dyDescent="0.2">
      <c r="A76" s="154"/>
      <c r="B76" s="155"/>
      <c r="C76" s="162" t="s">
        <v>851</v>
      </c>
      <c r="D76" s="163"/>
      <c r="E76" s="163"/>
      <c r="F76" s="160">
        <f>F72+F75</f>
        <v>154.13113239999981</v>
      </c>
      <c r="G76" s="183">
        <f>F76/$F$78</f>
        <v>3.476007885003779E-2</v>
      </c>
      <c r="H76" s="170"/>
    </row>
    <row r="77" spans="1:9" x14ac:dyDescent="0.2">
      <c r="A77" s="154"/>
      <c r="B77" s="155"/>
      <c r="C77" s="162"/>
      <c r="D77" s="163"/>
      <c r="E77" s="163"/>
      <c r="F77" s="160"/>
      <c r="G77" s="161"/>
    </row>
    <row r="78" spans="1:9" x14ac:dyDescent="0.2">
      <c r="A78" s="154"/>
      <c r="B78" s="155"/>
      <c r="C78" s="162" t="s">
        <v>950</v>
      </c>
      <c r="D78" s="163" t="s">
        <v>850</v>
      </c>
      <c r="E78" s="163" t="s">
        <v>850</v>
      </c>
      <c r="F78" s="160">
        <v>4434.1421970000001</v>
      </c>
      <c r="G78" s="183">
        <f>G76+G54</f>
        <v>1</v>
      </c>
      <c r="H78" s="170"/>
    </row>
    <row r="79" spans="1:9" x14ac:dyDescent="0.2">
      <c r="A79" s="191"/>
      <c r="B79" s="171"/>
      <c r="C79" s="172"/>
      <c r="D79" s="171"/>
      <c r="E79" s="171"/>
      <c r="F79" s="223"/>
      <c r="G79" s="193"/>
      <c r="H79" s="224"/>
    </row>
    <row r="80" spans="1:9" x14ac:dyDescent="0.2">
      <c r="A80" s="191"/>
      <c r="B80" s="194" t="s">
        <v>131</v>
      </c>
      <c r="C80" s="191"/>
      <c r="D80" s="195"/>
      <c r="E80" s="195"/>
      <c r="F80" s="196"/>
      <c r="G80" s="193"/>
    </row>
    <row r="81" spans="1:7" x14ac:dyDescent="0.2">
      <c r="A81" s="191"/>
      <c r="B81" s="197" t="s">
        <v>951</v>
      </c>
      <c r="C81" s="197"/>
      <c r="D81" s="197"/>
      <c r="E81" s="195"/>
      <c r="F81" s="196"/>
      <c r="G81" s="193"/>
    </row>
    <row r="82" spans="1:7" x14ac:dyDescent="0.2">
      <c r="A82" s="191"/>
      <c r="B82" s="197" t="s">
        <v>952</v>
      </c>
      <c r="C82" s="197"/>
      <c r="D82" s="197"/>
      <c r="E82" s="195"/>
      <c r="F82" s="195"/>
      <c r="G82" s="193"/>
    </row>
    <row r="83" spans="1:7" x14ac:dyDescent="0.2">
      <c r="A83" s="191"/>
      <c r="B83" s="198" t="s">
        <v>953</v>
      </c>
      <c r="C83" s="198"/>
      <c r="D83" s="198"/>
      <c r="E83" s="195"/>
      <c r="F83" s="195"/>
      <c r="G83" s="199"/>
    </row>
    <row r="84" spans="1:7" x14ac:dyDescent="0.2">
      <c r="A84" s="191"/>
      <c r="B84" s="200"/>
      <c r="C84" s="201" t="s">
        <v>954</v>
      </c>
      <c r="D84" s="201"/>
      <c r="E84" s="201" t="s">
        <v>955</v>
      </c>
      <c r="F84" s="201"/>
      <c r="G84" s="191"/>
    </row>
    <row r="85" spans="1:7" x14ac:dyDescent="0.2">
      <c r="A85" s="191"/>
      <c r="B85" s="202"/>
      <c r="C85" s="203" t="s">
        <v>956</v>
      </c>
      <c r="D85" s="204" t="s">
        <v>957</v>
      </c>
      <c r="E85" s="203" t="s">
        <v>956</v>
      </c>
      <c r="F85" s="204" t="s">
        <v>957</v>
      </c>
      <c r="G85" s="191"/>
    </row>
    <row r="86" spans="1:7" x14ac:dyDescent="0.2">
      <c r="A86" s="191"/>
      <c r="B86" s="184" t="s">
        <v>958</v>
      </c>
      <c r="C86" s="205">
        <v>43616</v>
      </c>
      <c r="D86" s="205">
        <v>43646</v>
      </c>
      <c r="E86" s="205">
        <v>43616</v>
      </c>
      <c r="F86" s="205">
        <v>43646</v>
      </c>
      <c r="G86" s="191"/>
    </row>
    <row r="87" spans="1:7" x14ac:dyDescent="0.2">
      <c r="A87" s="191"/>
      <c r="B87" s="206" t="s">
        <v>959</v>
      </c>
      <c r="C87" s="207">
        <v>14.851056516822201</v>
      </c>
      <c r="D87" s="207">
        <v>15.7187</v>
      </c>
      <c r="E87" s="207">
        <v>14.5261062439013</v>
      </c>
      <c r="F87" s="207">
        <v>15.3673</v>
      </c>
      <c r="G87" s="191"/>
    </row>
    <row r="88" spans="1:7" x14ac:dyDescent="0.2">
      <c r="A88" s="191"/>
      <c r="B88" s="206" t="s">
        <v>960</v>
      </c>
      <c r="C88" s="207">
        <v>14.851056516822201</v>
      </c>
      <c r="D88" s="207">
        <v>15.7187</v>
      </c>
      <c r="E88" s="207">
        <v>14.526106230832998</v>
      </c>
      <c r="F88" s="207">
        <v>15.3673</v>
      </c>
      <c r="G88" s="191"/>
    </row>
    <row r="89" spans="1:7" x14ac:dyDescent="0.2">
      <c r="A89" s="191"/>
      <c r="B89" s="191"/>
      <c r="C89" s="195"/>
      <c r="D89" s="195"/>
      <c r="E89" s="208"/>
      <c r="F89" s="208"/>
      <c r="G89" s="199"/>
    </row>
    <row r="90" spans="1:7" x14ac:dyDescent="0.2">
      <c r="A90" s="191"/>
      <c r="B90" s="197" t="s">
        <v>961</v>
      </c>
      <c r="C90" s="197"/>
      <c r="D90" s="197"/>
      <c r="E90" s="195"/>
      <c r="F90" s="195"/>
      <c r="G90" s="199"/>
    </row>
    <row r="91" spans="1:7" x14ac:dyDescent="0.2">
      <c r="A91" s="191"/>
      <c r="B91" s="197" t="s">
        <v>962</v>
      </c>
      <c r="C91" s="197"/>
      <c r="D91" s="197"/>
      <c r="E91" s="195"/>
      <c r="F91" s="195"/>
      <c r="G91" s="199"/>
    </row>
    <row r="92" spans="1:7" x14ac:dyDescent="0.2">
      <c r="A92" s="191"/>
      <c r="B92" s="197" t="s">
        <v>967</v>
      </c>
      <c r="C92" s="197"/>
      <c r="D92" s="197"/>
      <c r="E92" s="196"/>
      <c r="F92" s="195"/>
      <c r="G92" s="199"/>
    </row>
    <row r="93" spans="1:7" x14ac:dyDescent="0.2">
      <c r="A93" s="191"/>
      <c r="B93" s="210" t="s">
        <v>964</v>
      </c>
      <c r="C93" s="210"/>
      <c r="D93" s="210"/>
      <c r="E93" s="195"/>
      <c r="F93" s="195"/>
      <c r="G93" s="199"/>
    </row>
    <row r="94" spans="1:7" x14ac:dyDescent="0.2">
      <c r="A94" s="191"/>
      <c r="B94" s="197" t="s">
        <v>965</v>
      </c>
      <c r="C94" s="197"/>
      <c r="D94" s="197"/>
      <c r="E94" s="195"/>
      <c r="F94" s="195"/>
      <c r="G94" s="199"/>
    </row>
    <row r="95" spans="1:7" x14ac:dyDescent="0.2">
      <c r="A95" s="191"/>
      <c r="B95" s="191"/>
      <c r="C95" s="211"/>
      <c r="D95" s="191"/>
      <c r="E95" s="191"/>
      <c r="F95" s="209"/>
      <c r="G95" s="199"/>
    </row>
    <row r="96" spans="1:7" x14ac:dyDescent="0.2">
      <c r="A96" s="191"/>
      <c r="B96" s="191"/>
      <c r="C96" s="191"/>
      <c r="D96" s="191"/>
      <c r="E96" s="191"/>
      <c r="F96" s="209"/>
      <c r="G96" s="199"/>
    </row>
    <row r="97" spans="1:7" x14ac:dyDescent="0.2">
      <c r="A97" s="191"/>
      <c r="B97" s="191"/>
      <c r="C97" s="191"/>
      <c r="D97" s="225"/>
      <c r="E97" s="191"/>
      <c r="F97" s="209"/>
      <c r="G97" s="199"/>
    </row>
    <row r="98" spans="1:7" x14ac:dyDescent="0.2">
      <c r="A98" s="191"/>
      <c r="B98" s="191"/>
      <c r="C98" s="191"/>
      <c r="D98" s="191"/>
      <c r="E98" s="191"/>
      <c r="F98" s="209"/>
      <c r="G98" s="199"/>
    </row>
    <row r="99" spans="1:7" x14ac:dyDescent="0.2">
      <c r="A99" s="191"/>
      <c r="B99" s="191"/>
      <c r="C99" s="191"/>
      <c r="D99" s="191"/>
      <c r="E99" s="191"/>
      <c r="F99" s="209"/>
      <c r="G99" s="199"/>
    </row>
    <row r="100" spans="1:7" x14ac:dyDescent="0.2">
      <c r="A100" s="191"/>
      <c r="B100" s="191"/>
      <c r="C100" s="191"/>
      <c r="D100" s="191"/>
      <c r="E100" s="191"/>
      <c r="F100" s="209"/>
      <c r="G100" s="199"/>
    </row>
    <row r="101" spans="1:7" x14ac:dyDescent="0.2">
      <c r="A101" s="191"/>
      <c r="B101" s="191"/>
      <c r="C101" s="191"/>
      <c r="D101" s="191"/>
      <c r="E101" s="191"/>
      <c r="F101" s="209"/>
      <c r="G101" s="199"/>
    </row>
    <row r="102" spans="1:7" x14ac:dyDescent="0.2">
      <c r="A102" s="191"/>
      <c r="B102" s="191"/>
      <c r="C102" s="191"/>
      <c r="D102" s="191"/>
      <c r="E102" s="191"/>
      <c r="F102" s="209"/>
      <c r="G102" s="199"/>
    </row>
    <row r="103" spans="1:7" x14ac:dyDescent="0.2">
      <c r="A103" s="191"/>
      <c r="B103" s="191"/>
      <c r="C103" s="191"/>
      <c r="D103" s="191"/>
      <c r="E103" s="191"/>
      <c r="F103" s="209"/>
      <c r="G103" s="199"/>
    </row>
    <row r="104" spans="1:7" x14ac:dyDescent="0.2">
      <c r="A104" s="191"/>
      <c r="B104" s="191"/>
      <c r="C104" s="191"/>
      <c r="D104" s="191"/>
      <c r="E104" s="191"/>
      <c r="F104" s="209"/>
      <c r="G104" s="199"/>
    </row>
    <row r="105" spans="1:7" x14ac:dyDescent="0.2">
      <c r="A105" s="191"/>
      <c r="B105" s="191"/>
      <c r="C105" s="191"/>
      <c r="D105" s="191"/>
      <c r="E105" s="191"/>
      <c r="F105" s="209"/>
      <c r="G105" s="199"/>
    </row>
  </sheetData>
  <mergeCells count="13">
    <mergeCell ref="B94:D94"/>
    <mergeCell ref="C84:D84"/>
    <mergeCell ref="E84:F84"/>
    <mergeCell ref="B90:D90"/>
    <mergeCell ref="B91:D91"/>
    <mergeCell ref="B92:D92"/>
    <mergeCell ref="B93:D93"/>
    <mergeCell ref="A1:G1"/>
    <mergeCell ref="A2:G2"/>
    <mergeCell ref="A3:G3"/>
    <mergeCell ref="B81:D81"/>
    <mergeCell ref="B82:D82"/>
    <mergeCell ref="B83:D8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34E2-A3F0-4D90-BDE8-AFD08FD214EB}">
  <dimension ref="A1:O39"/>
  <sheetViews>
    <sheetView workbookViewId="0">
      <selection sqref="A1:G1"/>
    </sheetView>
  </sheetViews>
  <sheetFormatPr defaultRowHeight="15" x14ac:dyDescent="0.25"/>
  <cols>
    <col min="1" max="1" width="5.42578125" style="228" bestFit="1" customWidth="1"/>
    <col min="2" max="2" width="19.7109375" style="228" bestFit="1" customWidth="1"/>
    <col min="3" max="3" width="40.28515625" style="228" bestFit="1" customWidth="1"/>
    <col min="4" max="4" width="15.28515625" style="228" bestFit="1" customWidth="1"/>
    <col min="5" max="5" width="9.85546875" style="228" bestFit="1" customWidth="1"/>
    <col min="6" max="6" width="10.140625" style="228" bestFit="1" customWidth="1"/>
    <col min="7" max="7" width="14" style="228" bestFit="1" customWidth="1"/>
    <col min="8" max="8" width="11.85546875" style="228" bestFit="1" customWidth="1"/>
    <col min="9" max="9" width="15.28515625" style="228" bestFit="1" customWidth="1"/>
    <col min="10" max="10" width="14.85546875" style="228" customWidth="1"/>
    <col min="11" max="11" width="9.7109375" style="228" customWidth="1"/>
    <col min="12" max="12" width="6.140625" style="228" customWidth="1"/>
    <col min="13" max="257" width="9.140625" style="228"/>
    <col min="258" max="258" width="5.42578125" style="228" bestFit="1" customWidth="1"/>
    <col min="259" max="259" width="20.42578125" style="228" bestFit="1" customWidth="1"/>
    <col min="260" max="260" width="41.42578125" style="228" customWidth="1"/>
    <col min="261" max="261" width="15.28515625" style="228" bestFit="1" customWidth="1"/>
    <col min="262" max="262" width="16.7109375" style="228" bestFit="1" customWidth="1"/>
    <col min="263" max="263" width="11.28515625" style="228" bestFit="1" customWidth="1"/>
    <col min="264" max="264" width="14" style="228" bestFit="1" customWidth="1"/>
    <col min="265" max="265" width="11.85546875" style="228" bestFit="1" customWidth="1"/>
    <col min="266" max="266" width="14.85546875" style="228" bestFit="1" customWidth="1"/>
    <col min="267" max="267" width="9.7109375" style="228" customWidth="1"/>
    <col min="268" max="268" width="4.85546875" style="228" customWidth="1"/>
    <col min="269" max="513" width="9.140625" style="228"/>
    <col min="514" max="514" width="5.42578125" style="228" bestFit="1" customWidth="1"/>
    <col min="515" max="515" width="20.42578125" style="228" bestFit="1" customWidth="1"/>
    <col min="516" max="516" width="41.42578125" style="228" customWidth="1"/>
    <col min="517" max="517" width="15.28515625" style="228" bestFit="1" customWidth="1"/>
    <col min="518" max="518" width="16.7109375" style="228" bestFit="1" customWidth="1"/>
    <col min="519" max="519" width="11.28515625" style="228" bestFit="1" customWidth="1"/>
    <col min="520" max="520" width="14" style="228" bestFit="1" customWidth="1"/>
    <col min="521" max="521" width="11.85546875" style="228" bestFit="1" customWidth="1"/>
    <col min="522" max="522" width="14.85546875" style="228" bestFit="1" customWidth="1"/>
    <col min="523" max="523" width="9.7109375" style="228" customWidth="1"/>
    <col min="524" max="524" width="4.85546875" style="228" customWidth="1"/>
    <col min="525" max="769" width="9.140625" style="228"/>
    <col min="770" max="770" width="5.42578125" style="228" bestFit="1" customWidth="1"/>
    <col min="771" max="771" width="20.42578125" style="228" bestFit="1" customWidth="1"/>
    <col min="772" max="772" width="41.42578125" style="228" customWidth="1"/>
    <col min="773" max="773" width="15.28515625" style="228" bestFit="1" customWidth="1"/>
    <col min="774" max="774" width="16.7109375" style="228" bestFit="1" customWidth="1"/>
    <col min="775" max="775" width="11.28515625" style="228" bestFit="1" customWidth="1"/>
    <col min="776" max="776" width="14" style="228" bestFit="1" customWidth="1"/>
    <col min="777" max="777" width="11.85546875" style="228" bestFit="1" customWidth="1"/>
    <col min="778" max="778" width="14.85546875" style="228" bestFit="1" customWidth="1"/>
    <col min="779" max="779" width="9.7109375" style="228" customWidth="1"/>
    <col min="780" max="780" width="4.85546875" style="228" customWidth="1"/>
    <col min="781" max="1025" width="9.140625" style="228"/>
    <col min="1026" max="1026" width="5.42578125" style="228" bestFit="1" customWidth="1"/>
    <col min="1027" max="1027" width="20.42578125" style="228" bestFit="1" customWidth="1"/>
    <col min="1028" max="1028" width="41.42578125" style="228" customWidth="1"/>
    <col min="1029" max="1029" width="15.28515625" style="228" bestFit="1" customWidth="1"/>
    <col min="1030" max="1030" width="16.7109375" style="228" bestFit="1" customWidth="1"/>
    <col min="1031" max="1031" width="11.28515625" style="228" bestFit="1" customWidth="1"/>
    <col min="1032" max="1032" width="14" style="228" bestFit="1" customWidth="1"/>
    <col min="1033" max="1033" width="11.85546875" style="228" bestFit="1" customWidth="1"/>
    <col min="1034" max="1034" width="14.85546875" style="228" bestFit="1" customWidth="1"/>
    <col min="1035" max="1035" width="9.7109375" style="228" customWidth="1"/>
    <col min="1036" max="1036" width="4.85546875" style="228" customWidth="1"/>
    <col min="1037" max="1281" width="9.140625" style="228"/>
    <col min="1282" max="1282" width="5.42578125" style="228" bestFit="1" customWidth="1"/>
    <col min="1283" max="1283" width="20.42578125" style="228" bestFit="1" customWidth="1"/>
    <col min="1284" max="1284" width="41.42578125" style="228" customWidth="1"/>
    <col min="1285" max="1285" width="15.28515625" style="228" bestFit="1" customWidth="1"/>
    <col min="1286" max="1286" width="16.7109375" style="228" bestFit="1" customWidth="1"/>
    <col min="1287" max="1287" width="11.28515625" style="228" bestFit="1" customWidth="1"/>
    <col min="1288" max="1288" width="14" style="228" bestFit="1" customWidth="1"/>
    <col min="1289" max="1289" width="11.85546875" style="228" bestFit="1" customWidth="1"/>
    <col min="1290" max="1290" width="14.85546875" style="228" bestFit="1" customWidth="1"/>
    <col min="1291" max="1291" width="9.7109375" style="228" customWidth="1"/>
    <col min="1292" max="1292" width="4.85546875" style="228" customWidth="1"/>
    <col min="1293" max="1537" width="9.140625" style="228"/>
    <col min="1538" max="1538" width="5.42578125" style="228" bestFit="1" customWidth="1"/>
    <col min="1539" max="1539" width="20.42578125" style="228" bestFit="1" customWidth="1"/>
    <col min="1540" max="1540" width="41.42578125" style="228" customWidth="1"/>
    <col min="1541" max="1541" width="15.28515625" style="228" bestFit="1" customWidth="1"/>
    <col min="1542" max="1542" width="16.7109375" style="228" bestFit="1" customWidth="1"/>
    <col min="1543" max="1543" width="11.28515625" style="228" bestFit="1" customWidth="1"/>
    <col min="1544" max="1544" width="14" style="228" bestFit="1" customWidth="1"/>
    <col min="1545" max="1545" width="11.85546875" style="228" bestFit="1" customWidth="1"/>
    <col min="1546" max="1546" width="14.85546875" style="228" bestFit="1" customWidth="1"/>
    <col min="1547" max="1547" width="9.7109375" style="228" customWidth="1"/>
    <col min="1548" max="1548" width="4.85546875" style="228" customWidth="1"/>
    <col min="1549" max="1793" width="9.140625" style="228"/>
    <col min="1794" max="1794" width="5.42578125" style="228" bestFit="1" customWidth="1"/>
    <col min="1795" max="1795" width="20.42578125" style="228" bestFit="1" customWidth="1"/>
    <col min="1796" max="1796" width="41.42578125" style="228" customWidth="1"/>
    <col min="1797" max="1797" width="15.28515625" style="228" bestFit="1" customWidth="1"/>
    <col min="1798" max="1798" width="16.7109375" style="228" bestFit="1" customWidth="1"/>
    <col min="1799" max="1799" width="11.28515625" style="228" bestFit="1" customWidth="1"/>
    <col min="1800" max="1800" width="14" style="228" bestFit="1" customWidth="1"/>
    <col min="1801" max="1801" width="11.85546875" style="228" bestFit="1" customWidth="1"/>
    <col min="1802" max="1802" width="14.85546875" style="228" bestFit="1" customWidth="1"/>
    <col min="1803" max="1803" width="9.7109375" style="228" customWidth="1"/>
    <col min="1804" max="1804" width="4.85546875" style="228" customWidth="1"/>
    <col min="1805" max="2049" width="9.140625" style="228"/>
    <col min="2050" max="2050" width="5.42578125" style="228" bestFit="1" customWidth="1"/>
    <col min="2051" max="2051" width="20.42578125" style="228" bestFit="1" customWidth="1"/>
    <col min="2052" max="2052" width="41.42578125" style="228" customWidth="1"/>
    <col min="2053" max="2053" width="15.28515625" style="228" bestFit="1" customWidth="1"/>
    <col min="2054" max="2054" width="16.7109375" style="228" bestFit="1" customWidth="1"/>
    <col min="2055" max="2055" width="11.28515625" style="228" bestFit="1" customWidth="1"/>
    <col min="2056" max="2056" width="14" style="228" bestFit="1" customWidth="1"/>
    <col min="2057" max="2057" width="11.85546875" style="228" bestFit="1" customWidth="1"/>
    <col min="2058" max="2058" width="14.85546875" style="228" bestFit="1" customWidth="1"/>
    <col min="2059" max="2059" width="9.7109375" style="228" customWidth="1"/>
    <col min="2060" max="2060" width="4.85546875" style="228" customWidth="1"/>
    <col min="2061" max="2305" width="9.140625" style="228"/>
    <col min="2306" max="2306" width="5.42578125" style="228" bestFit="1" customWidth="1"/>
    <col min="2307" max="2307" width="20.42578125" style="228" bestFit="1" customWidth="1"/>
    <col min="2308" max="2308" width="41.42578125" style="228" customWidth="1"/>
    <col min="2309" max="2309" width="15.28515625" style="228" bestFit="1" customWidth="1"/>
    <col min="2310" max="2310" width="16.7109375" style="228" bestFit="1" customWidth="1"/>
    <col min="2311" max="2311" width="11.28515625" style="228" bestFit="1" customWidth="1"/>
    <col min="2312" max="2312" width="14" style="228" bestFit="1" customWidth="1"/>
    <col min="2313" max="2313" width="11.85546875" style="228" bestFit="1" customWidth="1"/>
    <col min="2314" max="2314" width="14.85546875" style="228" bestFit="1" customWidth="1"/>
    <col min="2315" max="2315" width="9.7109375" style="228" customWidth="1"/>
    <col min="2316" max="2316" width="4.85546875" style="228" customWidth="1"/>
    <col min="2317" max="2561" width="9.140625" style="228"/>
    <col min="2562" max="2562" width="5.42578125" style="228" bestFit="1" customWidth="1"/>
    <col min="2563" max="2563" width="20.42578125" style="228" bestFit="1" customWidth="1"/>
    <col min="2564" max="2564" width="41.42578125" style="228" customWidth="1"/>
    <col min="2565" max="2565" width="15.28515625" style="228" bestFit="1" customWidth="1"/>
    <col min="2566" max="2566" width="16.7109375" style="228" bestFit="1" customWidth="1"/>
    <col min="2567" max="2567" width="11.28515625" style="228" bestFit="1" customWidth="1"/>
    <col min="2568" max="2568" width="14" style="228" bestFit="1" customWidth="1"/>
    <col min="2569" max="2569" width="11.85546875" style="228" bestFit="1" customWidth="1"/>
    <col min="2570" max="2570" width="14.85546875" style="228" bestFit="1" customWidth="1"/>
    <col min="2571" max="2571" width="9.7109375" style="228" customWidth="1"/>
    <col min="2572" max="2572" width="4.85546875" style="228" customWidth="1"/>
    <col min="2573" max="2817" width="9.140625" style="228"/>
    <col min="2818" max="2818" width="5.42578125" style="228" bestFit="1" customWidth="1"/>
    <col min="2819" max="2819" width="20.42578125" style="228" bestFit="1" customWidth="1"/>
    <col min="2820" max="2820" width="41.42578125" style="228" customWidth="1"/>
    <col min="2821" max="2821" width="15.28515625" style="228" bestFit="1" customWidth="1"/>
    <col min="2822" max="2822" width="16.7109375" style="228" bestFit="1" customWidth="1"/>
    <col min="2823" max="2823" width="11.28515625" style="228" bestFit="1" customWidth="1"/>
    <col min="2824" max="2824" width="14" style="228" bestFit="1" customWidth="1"/>
    <col min="2825" max="2825" width="11.85546875" style="228" bestFit="1" customWidth="1"/>
    <col min="2826" max="2826" width="14.85546875" style="228" bestFit="1" customWidth="1"/>
    <col min="2827" max="2827" width="9.7109375" style="228" customWidth="1"/>
    <col min="2828" max="2828" width="4.85546875" style="228" customWidth="1"/>
    <col min="2829" max="3073" width="9.140625" style="228"/>
    <col min="3074" max="3074" width="5.42578125" style="228" bestFit="1" customWidth="1"/>
    <col min="3075" max="3075" width="20.42578125" style="228" bestFit="1" customWidth="1"/>
    <col min="3076" max="3076" width="41.42578125" style="228" customWidth="1"/>
    <col min="3077" max="3077" width="15.28515625" style="228" bestFit="1" customWidth="1"/>
    <col min="3078" max="3078" width="16.7109375" style="228" bestFit="1" customWidth="1"/>
    <col min="3079" max="3079" width="11.28515625" style="228" bestFit="1" customWidth="1"/>
    <col min="3080" max="3080" width="14" style="228" bestFit="1" customWidth="1"/>
    <col min="3081" max="3081" width="11.85546875" style="228" bestFit="1" customWidth="1"/>
    <col min="3082" max="3082" width="14.85546875" style="228" bestFit="1" customWidth="1"/>
    <col min="3083" max="3083" width="9.7109375" style="228" customWidth="1"/>
    <col min="3084" max="3084" width="4.85546875" style="228" customWidth="1"/>
    <col min="3085" max="3329" width="9.140625" style="228"/>
    <col min="3330" max="3330" width="5.42578125" style="228" bestFit="1" customWidth="1"/>
    <col min="3331" max="3331" width="20.42578125" style="228" bestFit="1" customWidth="1"/>
    <col min="3332" max="3332" width="41.42578125" style="228" customWidth="1"/>
    <col min="3333" max="3333" width="15.28515625" style="228" bestFit="1" customWidth="1"/>
    <col min="3334" max="3334" width="16.7109375" style="228" bestFit="1" customWidth="1"/>
    <col min="3335" max="3335" width="11.28515625" style="228" bestFit="1" customWidth="1"/>
    <col min="3336" max="3336" width="14" style="228" bestFit="1" customWidth="1"/>
    <col min="3337" max="3337" width="11.85546875" style="228" bestFit="1" customWidth="1"/>
    <col min="3338" max="3338" width="14.85546875" style="228" bestFit="1" customWidth="1"/>
    <col min="3339" max="3339" width="9.7109375" style="228" customWidth="1"/>
    <col min="3340" max="3340" width="4.85546875" style="228" customWidth="1"/>
    <col min="3341" max="3585" width="9.140625" style="228"/>
    <col min="3586" max="3586" width="5.42578125" style="228" bestFit="1" customWidth="1"/>
    <col min="3587" max="3587" width="20.42578125" style="228" bestFit="1" customWidth="1"/>
    <col min="3588" max="3588" width="41.42578125" style="228" customWidth="1"/>
    <col min="3589" max="3589" width="15.28515625" style="228" bestFit="1" customWidth="1"/>
    <col min="3590" max="3590" width="16.7109375" style="228" bestFit="1" customWidth="1"/>
    <col min="3591" max="3591" width="11.28515625" style="228" bestFit="1" customWidth="1"/>
    <col min="3592" max="3592" width="14" style="228" bestFit="1" customWidth="1"/>
    <col min="3593" max="3593" width="11.85546875" style="228" bestFit="1" customWidth="1"/>
    <col min="3594" max="3594" width="14.85546875" style="228" bestFit="1" customWidth="1"/>
    <col min="3595" max="3595" width="9.7109375" style="228" customWidth="1"/>
    <col min="3596" max="3596" width="4.85546875" style="228" customWidth="1"/>
    <col min="3597" max="3841" width="9.140625" style="228"/>
    <col min="3842" max="3842" width="5.42578125" style="228" bestFit="1" customWidth="1"/>
    <col min="3843" max="3843" width="20.42578125" style="228" bestFit="1" customWidth="1"/>
    <col min="3844" max="3844" width="41.42578125" style="228" customWidth="1"/>
    <col min="3845" max="3845" width="15.28515625" style="228" bestFit="1" customWidth="1"/>
    <col min="3846" max="3846" width="16.7109375" style="228" bestFit="1" customWidth="1"/>
    <col min="3847" max="3847" width="11.28515625" style="228" bestFit="1" customWidth="1"/>
    <col min="3848" max="3848" width="14" style="228" bestFit="1" customWidth="1"/>
    <col min="3849" max="3849" width="11.85546875" style="228" bestFit="1" customWidth="1"/>
    <col min="3850" max="3850" width="14.85546875" style="228" bestFit="1" customWidth="1"/>
    <col min="3851" max="3851" width="9.7109375" style="228" customWidth="1"/>
    <col min="3852" max="3852" width="4.85546875" style="228" customWidth="1"/>
    <col min="3853" max="4097" width="9.140625" style="228"/>
    <col min="4098" max="4098" width="5.42578125" style="228" bestFit="1" customWidth="1"/>
    <col min="4099" max="4099" width="20.42578125" style="228" bestFit="1" customWidth="1"/>
    <col min="4100" max="4100" width="41.42578125" style="228" customWidth="1"/>
    <col min="4101" max="4101" width="15.28515625" style="228" bestFit="1" customWidth="1"/>
    <col min="4102" max="4102" width="16.7109375" style="228" bestFit="1" customWidth="1"/>
    <col min="4103" max="4103" width="11.28515625" style="228" bestFit="1" customWidth="1"/>
    <col min="4104" max="4104" width="14" style="228" bestFit="1" customWidth="1"/>
    <col min="4105" max="4105" width="11.85546875" style="228" bestFit="1" customWidth="1"/>
    <col min="4106" max="4106" width="14.85546875" style="228" bestFit="1" customWidth="1"/>
    <col min="4107" max="4107" width="9.7109375" style="228" customWidth="1"/>
    <col min="4108" max="4108" width="4.85546875" style="228" customWidth="1"/>
    <col min="4109" max="4353" width="9.140625" style="228"/>
    <col min="4354" max="4354" width="5.42578125" style="228" bestFit="1" customWidth="1"/>
    <col min="4355" max="4355" width="20.42578125" style="228" bestFit="1" customWidth="1"/>
    <col min="4356" max="4356" width="41.42578125" style="228" customWidth="1"/>
    <col min="4357" max="4357" width="15.28515625" style="228" bestFit="1" customWidth="1"/>
    <col min="4358" max="4358" width="16.7109375" style="228" bestFit="1" customWidth="1"/>
    <col min="4359" max="4359" width="11.28515625" style="228" bestFit="1" customWidth="1"/>
    <col min="4360" max="4360" width="14" style="228" bestFit="1" customWidth="1"/>
    <col min="4361" max="4361" width="11.85546875" style="228" bestFit="1" customWidth="1"/>
    <col min="4362" max="4362" width="14.85546875" style="228" bestFit="1" customWidth="1"/>
    <col min="4363" max="4363" width="9.7109375" style="228" customWidth="1"/>
    <col min="4364" max="4364" width="4.85546875" style="228" customWidth="1"/>
    <col min="4365" max="4609" width="9.140625" style="228"/>
    <col min="4610" max="4610" width="5.42578125" style="228" bestFit="1" customWidth="1"/>
    <col min="4611" max="4611" width="20.42578125" style="228" bestFit="1" customWidth="1"/>
    <col min="4612" max="4612" width="41.42578125" style="228" customWidth="1"/>
    <col min="4613" max="4613" width="15.28515625" style="228" bestFit="1" customWidth="1"/>
    <col min="4614" max="4614" width="16.7109375" style="228" bestFit="1" customWidth="1"/>
    <col min="4615" max="4615" width="11.28515625" style="228" bestFit="1" customWidth="1"/>
    <col min="4616" max="4616" width="14" style="228" bestFit="1" customWidth="1"/>
    <col min="4617" max="4617" width="11.85546875" style="228" bestFit="1" customWidth="1"/>
    <col min="4618" max="4618" width="14.85546875" style="228" bestFit="1" customWidth="1"/>
    <col min="4619" max="4619" width="9.7109375" style="228" customWidth="1"/>
    <col min="4620" max="4620" width="4.85546875" style="228" customWidth="1"/>
    <col min="4621" max="4865" width="9.140625" style="228"/>
    <col min="4866" max="4866" width="5.42578125" style="228" bestFit="1" customWidth="1"/>
    <col min="4867" max="4867" width="20.42578125" style="228" bestFit="1" customWidth="1"/>
    <col min="4868" max="4868" width="41.42578125" style="228" customWidth="1"/>
    <col min="4869" max="4869" width="15.28515625" style="228" bestFit="1" customWidth="1"/>
    <col min="4870" max="4870" width="16.7109375" style="228" bestFit="1" customWidth="1"/>
    <col min="4871" max="4871" width="11.28515625" style="228" bestFit="1" customWidth="1"/>
    <col min="4872" max="4872" width="14" style="228" bestFit="1" customWidth="1"/>
    <col min="4873" max="4873" width="11.85546875" style="228" bestFit="1" customWidth="1"/>
    <col min="4874" max="4874" width="14.85546875" style="228" bestFit="1" customWidth="1"/>
    <col min="4875" max="4875" width="9.7109375" style="228" customWidth="1"/>
    <col min="4876" max="4876" width="4.85546875" style="228" customWidth="1"/>
    <col min="4877" max="5121" width="9.140625" style="228"/>
    <col min="5122" max="5122" width="5.42578125" style="228" bestFit="1" customWidth="1"/>
    <col min="5123" max="5123" width="20.42578125" style="228" bestFit="1" customWidth="1"/>
    <col min="5124" max="5124" width="41.42578125" style="228" customWidth="1"/>
    <col min="5125" max="5125" width="15.28515625" style="228" bestFit="1" customWidth="1"/>
    <col min="5126" max="5126" width="16.7109375" style="228" bestFit="1" customWidth="1"/>
    <col min="5127" max="5127" width="11.28515625" style="228" bestFit="1" customWidth="1"/>
    <col min="5128" max="5128" width="14" style="228" bestFit="1" customWidth="1"/>
    <col min="5129" max="5129" width="11.85546875" style="228" bestFit="1" customWidth="1"/>
    <col min="5130" max="5130" width="14.85546875" style="228" bestFit="1" customWidth="1"/>
    <col min="5131" max="5131" width="9.7109375" style="228" customWidth="1"/>
    <col min="5132" max="5132" width="4.85546875" style="228" customWidth="1"/>
    <col min="5133" max="5377" width="9.140625" style="228"/>
    <col min="5378" max="5378" width="5.42578125" style="228" bestFit="1" customWidth="1"/>
    <col min="5379" max="5379" width="20.42578125" style="228" bestFit="1" customWidth="1"/>
    <col min="5380" max="5380" width="41.42578125" style="228" customWidth="1"/>
    <col min="5381" max="5381" width="15.28515625" style="228" bestFit="1" customWidth="1"/>
    <col min="5382" max="5382" width="16.7109375" style="228" bestFit="1" customWidth="1"/>
    <col min="5383" max="5383" width="11.28515625" style="228" bestFit="1" customWidth="1"/>
    <col min="5384" max="5384" width="14" style="228" bestFit="1" customWidth="1"/>
    <col min="5385" max="5385" width="11.85546875" style="228" bestFit="1" customWidth="1"/>
    <col min="5386" max="5386" width="14.85546875" style="228" bestFit="1" customWidth="1"/>
    <col min="5387" max="5387" width="9.7109375" style="228" customWidth="1"/>
    <col min="5388" max="5388" width="4.85546875" style="228" customWidth="1"/>
    <col min="5389" max="5633" width="9.140625" style="228"/>
    <col min="5634" max="5634" width="5.42578125" style="228" bestFit="1" customWidth="1"/>
    <col min="5635" max="5635" width="20.42578125" style="228" bestFit="1" customWidth="1"/>
    <col min="5636" max="5636" width="41.42578125" style="228" customWidth="1"/>
    <col min="5637" max="5637" width="15.28515625" style="228" bestFit="1" customWidth="1"/>
    <col min="5638" max="5638" width="16.7109375" style="228" bestFit="1" customWidth="1"/>
    <col min="5639" max="5639" width="11.28515625" style="228" bestFit="1" customWidth="1"/>
    <col min="5640" max="5640" width="14" style="228" bestFit="1" customWidth="1"/>
    <col min="5641" max="5641" width="11.85546875" style="228" bestFit="1" customWidth="1"/>
    <col min="5642" max="5642" width="14.85546875" style="228" bestFit="1" customWidth="1"/>
    <col min="5643" max="5643" width="9.7109375" style="228" customWidth="1"/>
    <col min="5644" max="5644" width="4.85546875" style="228" customWidth="1"/>
    <col min="5645" max="5889" width="9.140625" style="228"/>
    <col min="5890" max="5890" width="5.42578125" style="228" bestFit="1" customWidth="1"/>
    <col min="5891" max="5891" width="20.42578125" style="228" bestFit="1" customWidth="1"/>
    <col min="5892" max="5892" width="41.42578125" style="228" customWidth="1"/>
    <col min="5893" max="5893" width="15.28515625" style="228" bestFit="1" customWidth="1"/>
    <col min="5894" max="5894" width="16.7109375" style="228" bestFit="1" customWidth="1"/>
    <col min="5895" max="5895" width="11.28515625" style="228" bestFit="1" customWidth="1"/>
    <col min="5896" max="5896" width="14" style="228" bestFit="1" customWidth="1"/>
    <col min="5897" max="5897" width="11.85546875" style="228" bestFit="1" customWidth="1"/>
    <col min="5898" max="5898" width="14.85546875" style="228" bestFit="1" customWidth="1"/>
    <col min="5899" max="5899" width="9.7109375" style="228" customWidth="1"/>
    <col min="5900" max="5900" width="4.85546875" style="228" customWidth="1"/>
    <col min="5901" max="6145" width="9.140625" style="228"/>
    <col min="6146" max="6146" width="5.42578125" style="228" bestFit="1" customWidth="1"/>
    <col min="6147" max="6147" width="20.42578125" style="228" bestFit="1" customWidth="1"/>
    <col min="6148" max="6148" width="41.42578125" style="228" customWidth="1"/>
    <col min="6149" max="6149" width="15.28515625" style="228" bestFit="1" customWidth="1"/>
    <col min="6150" max="6150" width="16.7109375" style="228" bestFit="1" customWidth="1"/>
    <col min="6151" max="6151" width="11.28515625" style="228" bestFit="1" customWidth="1"/>
    <col min="6152" max="6152" width="14" style="228" bestFit="1" customWidth="1"/>
    <col min="6153" max="6153" width="11.85546875" style="228" bestFit="1" customWidth="1"/>
    <col min="6154" max="6154" width="14.85546875" style="228" bestFit="1" customWidth="1"/>
    <col min="6155" max="6155" width="9.7109375" style="228" customWidth="1"/>
    <col min="6156" max="6156" width="4.85546875" style="228" customWidth="1"/>
    <col min="6157" max="6401" width="9.140625" style="228"/>
    <col min="6402" max="6402" width="5.42578125" style="228" bestFit="1" customWidth="1"/>
    <col min="6403" max="6403" width="20.42578125" style="228" bestFit="1" customWidth="1"/>
    <col min="6404" max="6404" width="41.42578125" style="228" customWidth="1"/>
    <col min="6405" max="6405" width="15.28515625" style="228" bestFit="1" customWidth="1"/>
    <col min="6406" max="6406" width="16.7109375" style="228" bestFit="1" customWidth="1"/>
    <col min="6407" max="6407" width="11.28515625" style="228" bestFit="1" customWidth="1"/>
    <col min="6408" max="6408" width="14" style="228" bestFit="1" customWidth="1"/>
    <col min="6409" max="6409" width="11.85546875" style="228" bestFit="1" customWidth="1"/>
    <col min="6410" max="6410" width="14.85546875" style="228" bestFit="1" customWidth="1"/>
    <col min="6411" max="6411" width="9.7109375" style="228" customWidth="1"/>
    <col min="6412" max="6412" width="4.85546875" style="228" customWidth="1"/>
    <col min="6413" max="6657" width="9.140625" style="228"/>
    <col min="6658" max="6658" width="5.42578125" style="228" bestFit="1" customWidth="1"/>
    <col min="6659" max="6659" width="20.42578125" style="228" bestFit="1" customWidth="1"/>
    <col min="6660" max="6660" width="41.42578125" style="228" customWidth="1"/>
    <col min="6661" max="6661" width="15.28515625" style="228" bestFit="1" customWidth="1"/>
    <col min="6662" max="6662" width="16.7109375" style="228" bestFit="1" customWidth="1"/>
    <col min="6663" max="6663" width="11.28515625" style="228" bestFit="1" customWidth="1"/>
    <col min="6664" max="6664" width="14" style="228" bestFit="1" customWidth="1"/>
    <col min="6665" max="6665" width="11.85546875" style="228" bestFit="1" customWidth="1"/>
    <col min="6666" max="6666" width="14.85546875" style="228" bestFit="1" customWidth="1"/>
    <col min="6667" max="6667" width="9.7109375" style="228" customWidth="1"/>
    <col min="6668" max="6668" width="4.85546875" style="228" customWidth="1"/>
    <col min="6669" max="6913" width="9.140625" style="228"/>
    <col min="6914" max="6914" width="5.42578125" style="228" bestFit="1" customWidth="1"/>
    <col min="6915" max="6915" width="20.42578125" style="228" bestFit="1" customWidth="1"/>
    <col min="6916" max="6916" width="41.42578125" style="228" customWidth="1"/>
    <col min="6917" max="6917" width="15.28515625" style="228" bestFit="1" customWidth="1"/>
    <col min="6918" max="6918" width="16.7109375" style="228" bestFit="1" customWidth="1"/>
    <col min="6919" max="6919" width="11.28515625" style="228" bestFit="1" customWidth="1"/>
    <col min="6920" max="6920" width="14" style="228" bestFit="1" customWidth="1"/>
    <col min="6921" max="6921" width="11.85546875" style="228" bestFit="1" customWidth="1"/>
    <col min="6922" max="6922" width="14.85546875" style="228" bestFit="1" customWidth="1"/>
    <col min="6923" max="6923" width="9.7109375" style="228" customWidth="1"/>
    <col min="6924" max="6924" width="4.85546875" style="228" customWidth="1"/>
    <col min="6925" max="7169" width="9.140625" style="228"/>
    <col min="7170" max="7170" width="5.42578125" style="228" bestFit="1" customWidth="1"/>
    <col min="7171" max="7171" width="20.42578125" style="228" bestFit="1" customWidth="1"/>
    <col min="7172" max="7172" width="41.42578125" style="228" customWidth="1"/>
    <col min="7173" max="7173" width="15.28515625" style="228" bestFit="1" customWidth="1"/>
    <col min="7174" max="7174" width="16.7109375" style="228" bestFit="1" customWidth="1"/>
    <col min="7175" max="7175" width="11.28515625" style="228" bestFit="1" customWidth="1"/>
    <col min="7176" max="7176" width="14" style="228" bestFit="1" customWidth="1"/>
    <col min="7177" max="7177" width="11.85546875" style="228" bestFit="1" customWidth="1"/>
    <col min="7178" max="7178" width="14.85546875" style="228" bestFit="1" customWidth="1"/>
    <col min="7179" max="7179" width="9.7109375" style="228" customWidth="1"/>
    <col min="7180" max="7180" width="4.85546875" style="228" customWidth="1"/>
    <col min="7181" max="7425" width="9.140625" style="228"/>
    <col min="7426" max="7426" width="5.42578125" style="228" bestFit="1" customWidth="1"/>
    <col min="7427" max="7427" width="20.42578125" style="228" bestFit="1" customWidth="1"/>
    <col min="7428" max="7428" width="41.42578125" style="228" customWidth="1"/>
    <col min="7429" max="7429" width="15.28515625" style="228" bestFit="1" customWidth="1"/>
    <col min="7430" max="7430" width="16.7109375" style="228" bestFit="1" customWidth="1"/>
    <col min="7431" max="7431" width="11.28515625" style="228" bestFit="1" customWidth="1"/>
    <col min="7432" max="7432" width="14" style="228" bestFit="1" customWidth="1"/>
    <col min="7433" max="7433" width="11.85546875" style="228" bestFit="1" customWidth="1"/>
    <col min="7434" max="7434" width="14.85546875" style="228" bestFit="1" customWidth="1"/>
    <col min="7435" max="7435" width="9.7109375" style="228" customWidth="1"/>
    <col min="7436" max="7436" width="4.85546875" style="228" customWidth="1"/>
    <col min="7437" max="7681" width="9.140625" style="228"/>
    <col min="7682" max="7682" width="5.42578125" style="228" bestFit="1" customWidth="1"/>
    <col min="7683" max="7683" width="20.42578125" style="228" bestFit="1" customWidth="1"/>
    <col min="7684" max="7684" width="41.42578125" style="228" customWidth="1"/>
    <col min="7685" max="7685" width="15.28515625" style="228" bestFit="1" customWidth="1"/>
    <col min="7686" max="7686" width="16.7109375" style="228" bestFit="1" customWidth="1"/>
    <col min="7687" max="7687" width="11.28515625" style="228" bestFit="1" customWidth="1"/>
    <col min="7688" max="7688" width="14" style="228" bestFit="1" customWidth="1"/>
    <col min="7689" max="7689" width="11.85546875" style="228" bestFit="1" customWidth="1"/>
    <col min="7690" max="7690" width="14.85546875" style="228" bestFit="1" customWidth="1"/>
    <col min="7691" max="7691" width="9.7109375" style="228" customWidth="1"/>
    <col min="7692" max="7692" width="4.85546875" style="228" customWidth="1"/>
    <col min="7693" max="7937" width="9.140625" style="228"/>
    <col min="7938" max="7938" width="5.42578125" style="228" bestFit="1" customWidth="1"/>
    <col min="7939" max="7939" width="20.42578125" style="228" bestFit="1" customWidth="1"/>
    <col min="7940" max="7940" width="41.42578125" style="228" customWidth="1"/>
    <col min="7941" max="7941" width="15.28515625" style="228" bestFit="1" customWidth="1"/>
    <col min="7942" max="7942" width="16.7109375" style="228" bestFit="1" customWidth="1"/>
    <col min="7943" max="7943" width="11.28515625" style="228" bestFit="1" customWidth="1"/>
    <col min="7944" max="7944" width="14" style="228" bestFit="1" customWidth="1"/>
    <col min="7945" max="7945" width="11.85546875" style="228" bestFit="1" customWidth="1"/>
    <col min="7946" max="7946" width="14.85546875" style="228" bestFit="1" customWidth="1"/>
    <col min="7947" max="7947" width="9.7109375" style="228" customWidth="1"/>
    <col min="7948" max="7948" width="4.85546875" style="228" customWidth="1"/>
    <col min="7949" max="8193" width="9.140625" style="228"/>
    <col min="8194" max="8194" width="5.42578125" style="228" bestFit="1" customWidth="1"/>
    <col min="8195" max="8195" width="20.42578125" style="228" bestFit="1" customWidth="1"/>
    <col min="8196" max="8196" width="41.42578125" style="228" customWidth="1"/>
    <col min="8197" max="8197" width="15.28515625" style="228" bestFit="1" customWidth="1"/>
    <col min="8198" max="8198" width="16.7109375" style="228" bestFit="1" customWidth="1"/>
    <col min="8199" max="8199" width="11.28515625" style="228" bestFit="1" customWidth="1"/>
    <col min="8200" max="8200" width="14" style="228" bestFit="1" customWidth="1"/>
    <col min="8201" max="8201" width="11.85546875" style="228" bestFit="1" customWidth="1"/>
    <col min="8202" max="8202" width="14.85546875" style="228" bestFit="1" customWidth="1"/>
    <col min="8203" max="8203" width="9.7109375" style="228" customWidth="1"/>
    <col min="8204" max="8204" width="4.85546875" style="228" customWidth="1"/>
    <col min="8205" max="8449" width="9.140625" style="228"/>
    <col min="8450" max="8450" width="5.42578125" style="228" bestFit="1" customWidth="1"/>
    <col min="8451" max="8451" width="20.42578125" style="228" bestFit="1" customWidth="1"/>
    <col min="8452" max="8452" width="41.42578125" style="228" customWidth="1"/>
    <col min="8453" max="8453" width="15.28515625" style="228" bestFit="1" customWidth="1"/>
    <col min="8454" max="8454" width="16.7109375" style="228" bestFit="1" customWidth="1"/>
    <col min="8455" max="8455" width="11.28515625" style="228" bestFit="1" customWidth="1"/>
    <col min="8456" max="8456" width="14" style="228" bestFit="1" customWidth="1"/>
    <col min="8457" max="8457" width="11.85546875" style="228" bestFit="1" customWidth="1"/>
    <col min="8458" max="8458" width="14.85546875" style="228" bestFit="1" customWidth="1"/>
    <col min="8459" max="8459" width="9.7109375" style="228" customWidth="1"/>
    <col min="8460" max="8460" width="4.85546875" style="228" customWidth="1"/>
    <col min="8461" max="8705" width="9.140625" style="228"/>
    <col min="8706" max="8706" width="5.42578125" style="228" bestFit="1" customWidth="1"/>
    <col min="8707" max="8707" width="20.42578125" style="228" bestFit="1" customWidth="1"/>
    <col min="8708" max="8708" width="41.42578125" style="228" customWidth="1"/>
    <col min="8709" max="8709" width="15.28515625" style="228" bestFit="1" customWidth="1"/>
    <col min="8710" max="8710" width="16.7109375" style="228" bestFit="1" customWidth="1"/>
    <col min="8711" max="8711" width="11.28515625" style="228" bestFit="1" customWidth="1"/>
    <col min="8712" max="8712" width="14" style="228" bestFit="1" customWidth="1"/>
    <col min="8713" max="8713" width="11.85546875" style="228" bestFit="1" customWidth="1"/>
    <col min="8714" max="8714" width="14.85546875" style="228" bestFit="1" customWidth="1"/>
    <col min="8715" max="8715" width="9.7109375" style="228" customWidth="1"/>
    <col min="8716" max="8716" width="4.85546875" style="228" customWidth="1"/>
    <col min="8717" max="8961" width="9.140625" style="228"/>
    <col min="8962" max="8962" width="5.42578125" style="228" bestFit="1" customWidth="1"/>
    <col min="8963" max="8963" width="20.42578125" style="228" bestFit="1" customWidth="1"/>
    <col min="8964" max="8964" width="41.42578125" style="228" customWidth="1"/>
    <col min="8965" max="8965" width="15.28515625" style="228" bestFit="1" customWidth="1"/>
    <col min="8966" max="8966" width="16.7109375" style="228" bestFit="1" customWidth="1"/>
    <col min="8967" max="8967" width="11.28515625" style="228" bestFit="1" customWidth="1"/>
    <col min="8968" max="8968" width="14" style="228" bestFit="1" customWidth="1"/>
    <col min="8969" max="8969" width="11.85546875" style="228" bestFit="1" customWidth="1"/>
    <col min="8970" max="8970" width="14.85546875" style="228" bestFit="1" customWidth="1"/>
    <col min="8971" max="8971" width="9.7109375" style="228" customWidth="1"/>
    <col min="8972" max="8972" width="4.85546875" style="228" customWidth="1"/>
    <col min="8973" max="9217" width="9.140625" style="228"/>
    <col min="9218" max="9218" width="5.42578125" style="228" bestFit="1" customWidth="1"/>
    <col min="9219" max="9219" width="20.42578125" style="228" bestFit="1" customWidth="1"/>
    <col min="9220" max="9220" width="41.42578125" style="228" customWidth="1"/>
    <col min="9221" max="9221" width="15.28515625" style="228" bestFit="1" customWidth="1"/>
    <col min="9222" max="9222" width="16.7109375" style="228" bestFit="1" customWidth="1"/>
    <col min="9223" max="9223" width="11.28515625" style="228" bestFit="1" customWidth="1"/>
    <col min="9224" max="9224" width="14" style="228" bestFit="1" customWidth="1"/>
    <col min="9225" max="9225" width="11.85546875" style="228" bestFit="1" customWidth="1"/>
    <col min="9226" max="9226" width="14.85546875" style="228" bestFit="1" customWidth="1"/>
    <col min="9227" max="9227" width="9.7109375" style="228" customWidth="1"/>
    <col min="9228" max="9228" width="4.85546875" style="228" customWidth="1"/>
    <col min="9229" max="9473" width="9.140625" style="228"/>
    <col min="9474" max="9474" width="5.42578125" style="228" bestFit="1" customWidth="1"/>
    <col min="9475" max="9475" width="20.42578125" style="228" bestFit="1" customWidth="1"/>
    <col min="9476" max="9476" width="41.42578125" style="228" customWidth="1"/>
    <col min="9477" max="9477" width="15.28515625" style="228" bestFit="1" customWidth="1"/>
    <col min="9478" max="9478" width="16.7109375" style="228" bestFit="1" customWidth="1"/>
    <col min="9479" max="9479" width="11.28515625" style="228" bestFit="1" customWidth="1"/>
    <col min="9480" max="9480" width="14" style="228" bestFit="1" customWidth="1"/>
    <col min="9481" max="9481" width="11.85546875" style="228" bestFit="1" customWidth="1"/>
    <col min="9482" max="9482" width="14.85546875" style="228" bestFit="1" customWidth="1"/>
    <col min="9483" max="9483" width="9.7109375" style="228" customWidth="1"/>
    <col min="9484" max="9484" width="4.85546875" style="228" customWidth="1"/>
    <col min="9485" max="9729" width="9.140625" style="228"/>
    <col min="9730" max="9730" width="5.42578125" style="228" bestFit="1" customWidth="1"/>
    <col min="9731" max="9731" width="20.42578125" style="228" bestFit="1" customWidth="1"/>
    <col min="9732" max="9732" width="41.42578125" style="228" customWidth="1"/>
    <col min="9733" max="9733" width="15.28515625" style="228" bestFit="1" customWidth="1"/>
    <col min="9734" max="9734" width="16.7109375" style="228" bestFit="1" customWidth="1"/>
    <col min="9735" max="9735" width="11.28515625" style="228" bestFit="1" customWidth="1"/>
    <col min="9736" max="9736" width="14" style="228" bestFit="1" customWidth="1"/>
    <col min="9737" max="9737" width="11.85546875" style="228" bestFit="1" customWidth="1"/>
    <col min="9738" max="9738" width="14.85546875" style="228" bestFit="1" customWidth="1"/>
    <col min="9739" max="9739" width="9.7109375" style="228" customWidth="1"/>
    <col min="9740" max="9740" width="4.85546875" style="228" customWidth="1"/>
    <col min="9741" max="9985" width="9.140625" style="228"/>
    <col min="9986" max="9986" width="5.42578125" style="228" bestFit="1" customWidth="1"/>
    <col min="9987" max="9987" width="20.42578125" style="228" bestFit="1" customWidth="1"/>
    <col min="9988" max="9988" width="41.42578125" style="228" customWidth="1"/>
    <col min="9989" max="9989" width="15.28515625" style="228" bestFit="1" customWidth="1"/>
    <col min="9990" max="9990" width="16.7109375" style="228" bestFit="1" customWidth="1"/>
    <col min="9991" max="9991" width="11.28515625" style="228" bestFit="1" customWidth="1"/>
    <col min="9992" max="9992" width="14" style="228" bestFit="1" customWidth="1"/>
    <col min="9993" max="9993" width="11.85546875" style="228" bestFit="1" customWidth="1"/>
    <col min="9994" max="9994" width="14.85546875" style="228" bestFit="1" customWidth="1"/>
    <col min="9995" max="9995" width="9.7109375" style="228" customWidth="1"/>
    <col min="9996" max="9996" width="4.85546875" style="228" customWidth="1"/>
    <col min="9997" max="10241" width="9.140625" style="228"/>
    <col min="10242" max="10242" width="5.42578125" style="228" bestFit="1" customWidth="1"/>
    <col min="10243" max="10243" width="20.42578125" style="228" bestFit="1" customWidth="1"/>
    <col min="10244" max="10244" width="41.42578125" style="228" customWidth="1"/>
    <col min="10245" max="10245" width="15.28515625" style="228" bestFit="1" customWidth="1"/>
    <col min="10246" max="10246" width="16.7109375" style="228" bestFit="1" customWidth="1"/>
    <col min="10247" max="10247" width="11.28515625" style="228" bestFit="1" customWidth="1"/>
    <col min="10248" max="10248" width="14" style="228" bestFit="1" customWidth="1"/>
    <col min="10249" max="10249" width="11.85546875" style="228" bestFit="1" customWidth="1"/>
    <col min="10250" max="10250" width="14.85546875" style="228" bestFit="1" customWidth="1"/>
    <col min="10251" max="10251" width="9.7109375" style="228" customWidth="1"/>
    <col min="10252" max="10252" width="4.85546875" style="228" customWidth="1"/>
    <col min="10253" max="10497" width="9.140625" style="228"/>
    <col min="10498" max="10498" width="5.42578125" style="228" bestFit="1" customWidth="1"/>
    <col min="10499" max="10499" width="20.42578125" style="228" bestFit="1" customWidth="1"/>
    <col min="10500" max="10500" width="41.42578125" style="228" customWidth="1"/>
    <col min="10501" max="10501" width="15.28515625" style="228" bestFit="1" customWidth="1"/>
    <col min="10502" max="10502" width="16.7109375" style="228" bestFit="1" customWidth="1"/>
    <col min="10503" max="10503" width="11.28515625" style="228" bestFit="1" customWidth="1"/>
    <col min="10504" max="10504" width="14" style="228" bestFit="1" customWidth="1"/>
    <col min="10505" max="10505" width="11.85546875" style="228" bestFit="1" customWidth="1"/>
    <col min="10506" max="10506" width="14.85546875" style="228" bestFit="1" customWidth="1"/>
    <col min="10507" max="10507" width="9.7109375" style="228" customWidth="1"/>
    <col min="10508" max="10508" width="4.85546875" style="228" customWidth="1"/>
    <col min="10509" max="10753" width="9.140625" style="228"/>
    <col min="10754" max="10754" width="5.42578125" style="228" bestFit="1" customWidth="1"/>
    <col min="10755" max="10755" width="20.42578125" style="228" bestFit="1" customWidth="1"/>
    <col min="10756" max="10756" width="41.42578125" style="228" customWidth="1"/>
    <col min="10757" max="10757" width="15.28515625" style="228" bestFit="1" customWidth="1"/>
    <col min="10758" max="10758" width="16.7109375" style="228" bestFit="1" customWidth="1"/>
    <col min="10759" max="10759" width="11.28515625" style="228" bestFit="1" customWidth="1"/>
    <col min="10760" max="10760" width="14" style="228" bestFit="1" customWidth="1"/>
    <col min="10761" max="10761" width="11.85546875" style="228" bestFit="1" customWidth="1"/>
    <col min="10762" max="10762" width="14.85546875" style="228" bestFit="1" customWidth="1"/>
    <col min="10763" max="10763" width="9.7109375" style="228" customWidth="1"/>
    <col min="10764" max="10764" width="4.85546875" style="228" customWidth="1"/>
    <col min="10765" max="11009" width="9.140625" style="228"/>
    <col min="11010" max="11010" width="5.42578125" style="228" bestFit="1" customWidth="1"/>
    <col min="11011" max="11011" width="20.42578125" style="228" bestFit="1" customWidth="1"/>
    <col min="11012" max="11012" width="41.42578125" style="228" customWidth="1"/>
    <col min="11013" max="11013" width="15.28515625" style="228" bestFit="1" customWidth="1"/>
    <col min="11014" max="11014" width="16.7109375" style="228" bestFit="1" customWidth="1"/>
    <col min="11015" max="11015" width="11.28515625" style="228" bestFit="1" customWidth="1"/>
    <col min="11016" max="11016" width="14" style="228" bestFit="1" customWidth="1"/>
    <col min="11017" max="11017" width="11.85546875" style="228" bestFit="1" customWidth="1"/>
    <col min="11018" max="11018" width="14.85546875" style="228" bestFit="1" customWidth="1"/>
    <col min="11019" max="11019" width="9.7109375" style="228" customWidth="1"/>
    <col min="11020" max="11020" width="4.85546875" style="228" customWidth="1"/>
    <col min="11021" max="11265" width="9.140625" style="228"/>
    <col min="11266" max="11266" width="5.42578125" style="228" bestFit="1" customWidth="1"/>
    <col min="11267" max="11267" width="20.42578125" style="228" bestFit="1" customWidth="1"/>
    <col min="11268" max="11268" width="41.42578125" style="228" customWidth="1"/>
    <col min="11269" max="11269" width="15.28515625" style="228" bestFit="1" customWidth="1"/>
    <col min="11270" max="11270" width="16.7109375" style="228" bestFit="1" customWidth="1"/>
    <col min="11271" max="11271" width="11.28515625" style="228" bestFit="1" customWidth="1"/>
    <col min="11272" max="11272" width="14" style="228" bestFit="1" customWidth="1"/>
    <col min="11273" max="11273" width="11.85546875" style="228" bestFit="1" customWidth="1"/>
    <col min="11274" max="11274" width="14.85546875" style="228" bestFit="1" customWidth="1"/>
    <col min="11275" max="11275" width="9.7109375" style="228" customWidth="1"/>
    <col min="11276" max="11276" width="4.85546875" style="228" customWidth="1"/>
    <col min="11277" max="11521" width="9.140625" style="228"/>
    <col min="11522" max="11522" width="5.42578125" style="228" bestFit="1" customWidth="1"/>
    <col min="11523" max="11523" width="20.42578125" style="228" bestFit="1" customWidth="1"/>
    <col min="11524" max="11524" width="41.42578125" style="228" customWidth="1"/>
    <col min="11525" max="11525" width="15.28515625" style="228" bestFit="1" customWidth="1"/>
    <col min="11526" max="11526" width="16.7109375" style="228" bestFit="1" customWidth="1"/>
    <col min="11527" max="11527" width="11.28515625" style="228" bestFit="1" customWidth="1"/>
    <col min="11528" max="11528" width="14" style="228" bestFit="1" customWidth="1"/>
    <col min="11529" max="11529" width="11.85546875" style="228" bestFit="1" customWidth="1"/>
    <col min="11530" max="11530" width="14.85546875" style="228" bestFit="1" customWidth="1"/>
    <col min="11531" max="11531" width="9.7109375" style="228" customWidth="1"/>
    <col min="11532" max="11532" width="4.85546875" style="228" customWidth="1"/>
    <col min="11533" max="11777" width="9.140625" style="228"/>
    <col min="11778" max="11778" width="5.42578125" style="228" bestFit="1" customWidth="1"/>
    <col min="11779" max="11779" width="20.42578125" style="228" bestFit="1" customWidth="1"/>
    <col min="11780" max="11780" width="41.42578125" style="228" customWidth="1"/>
    <col min="11781" max="11781" width="15.28515625" style="228" bestFit="1" customWidth="1"/>
    <col min="11782" max="11782" width="16.7109375" style="228" bestFit="1" customWidth="1"/>
    <col min="11783" max="11783" width="11.28515625" style="228" bestFit="1" customWidth="1"/>
    <col min="11784" max="11784" width="14" style="228" bestFit="1" customWidth="1"/>
    <col min="11785" max="11785" width="11.85546875" style="228" bestFit="1" customWidth="1"/>
    <col min="11786" max="11786" width="14.85546875" style="228" bestFit="1" customWidth="1"/>
    <col min="11787" max="11787" width="9.7109375" style="228" customWidth="1"/>
    <col min="11788" max="11788" width="4.85546875" style="228" customWidth="1"/>
    <col min="11789" max="12033" width="9.140625" style="228"/>
    <col min="12034" max="12034" width="5.42578125" style="228" bestFit="1" customWidth="1"/>
    <col min="12035" max="12035" width="20.42578125" style="228" bestFit="1" customWidth="1"/>
    <col min="12036" max="12036" width="41.42578125" style="228" customWidth="1"/>
    <col min="12037" max="12037" width="15.28515625" style="228" bestFit="1" customWidth="1"/>
    <col min="12038" max="12038" width="16.7109375" style="228" bestFit="1" customWidth="1"/>
    <col min="12039" max="12039" width="11.28515625" style="228" bestFit="1" customWidth="1"/>
    <col min="12040" max="12040" width="14" style="228" bestFit="1" customWidth="1"/>
    <col min="12041" max="12041" width="11.85546875" style="228" bestFit="1" customWidth="1"/>
    <col min="12042" max="12042" width="14.85546875" style="228" bestFit="1" customWidth="1"/>
    <col min="12043" max="12043" width="9.7109375" style="228" customWidth="1"/>
    <col min="12044" max="12044" width="4.85546875" style="228" customWidth="1"/>
    <col min="12045" max="12289" width="9.140625" style="228"/>
    <col min="12290" max="12290" width="5.42578125" style="228" bestFit="1" customWidth="1"/>
    <col min="12291" max="12291" width="20.42578125" style="228" bestFit="1" customWidth="1"/>
    <col min="12292" max="12292" width="41.42578125" style="228" customWidth="1"/>
    <col min="12293" max="12293" width="15.28515625" style="228" bestFit="1" customWidth="1"/>
    <col min="12294" max="12294" width="16.7109375" style="228" bestFit="1" customWidth="1"/>
    <col min="12295" max="12295" width="11.28515625" style="228" bestFit="1" customWidth="1"/>
    <col min="12296" max="12296" width="14" style="228" bestFit="1" customWidth="1"/>
    <col min="12297" max="12297" width="11.85546875" style="228" bestFit="1" customWidth="1"/>
    <col min="12298" max="12298" width="14.85546875" style="228" bestFit="1" customWidth="1"/>
    <col min="12299" max="12299" width="9.7109375" style="228" customWidth="1"/>
    <col min="12300" max="12300" width="4.85546875" style="228" customWidth="1"/>
    <col min="12301" max="12545" width="9.140625" style="228"/>
    <col min="12546" max="12546" width="5.42578125" style="228" bestFit="1" customWidth="1"/>
    <col min="12547" max="12547" width="20.42578125" style="228" bestFit="1" customWidth="1"/>
    <col min="12548" max="12548" width="41.42578125" style="228" customWidth="1"/>
    <col min="12549" max="12549" width="15.28515625" style="228" bestFit="1" customWidth="1"/>
    <col min="12550" max="12550" width="16.7109375" style="228" bestFit="1" customWidth="1"/>
    <col min="12551" max="12551" width="11.28515625" style="228" bestFit="1" customWidth="1"/>
    <col min="12552" max="12552" width="14" style="228" bestFit="1" customWidth="1"/>
    <col min="12553" max="12553" width="11.85546875" style="228" bestFit="1" customWidth="1"/>
    <col min="12554" max="12554" width="14.85546875" style="228" bestFit="1" customWidth="1"/>
    <col min="12555" max="12555" width="9.7109375" style="228" customWidth="1"/>
    <col min="12556" max="12556" width="4.85546875" style="228" customWidth="1"/>
    <col min="12557" max="12801" width="9.140625" style="228"/>
    <col min="12802" max="12802" width="5.42578125" style="228" bestFit="1" customWidth="1"/>
    <col min="12803" max="12803" width="20.42578125" style="228" bestFit="1" customWidth="1"/>
    <col min="12804" max="12804" width="41.42578125" style="228" customWidth="1"/>
    <col min="12805" max="12805" width="15.28515625" style="228" bestFit="1" customWidth="1"/>
    <col min="12806" max="12806" width="16.7109375" style="228" bestFit="1" customWidth="1"/>
    <col min="12807" max="12807" width="11.28515625" style="228" bestFit="1" customWidth="1"/>
    <col min="12808" max="12808" width="14" style="228" bestFit="1" customWidth="1"/>
    <col min="12809" max="12809" width="11.85546875" style="228" bestFit="1" customWidth="1"/>
    <col min="12810" max="12810" width="14.85546875" style="228" bestFit="1" customWidth="1"/>
    <col min="12811" max="12811" width="9.7109375" style="228" customWidth="1"/>
    <col min="12812" max="12812" width="4.85546875" style="228" customWidth="1"/>
    <col min="12813" max="13057" width="9.140625" style="228"/>
    <col min="13058" max="13058" width="5.42578125" style="228" bestFit="1" customWidth="1"/>
    <col min="13059" max="13059" width="20.42578125" style="228" bestFit="1" customWidth="1"/>
    <col min="13060" max="13060" width="41.42578125" style="228" customWidth="1"/>
    <col min="13061" max="13061" width="15.28515625" style="228" bestFit="1" customWidth="1"/>
    <col min="13062" max="13062" width="16.7109375" style="228" bestFit="1" customWidth="1"/>
    <col min="13063" max="13063" width="11.28515625" style="228" bestFit="1" customWidth="1"/>
    <col min="13064" max="13064" width="14" style="228" bestFit="1" customWidth="1"/>
    <col min="13065" max="13065" width="11.85546875" style="228" bestFit="1" customWidth="1"/>
    <col min="13066" max="13066" width="14.85546875" style="228" bestFit="1" customWidth="1"/>
    <col min="13067" max="13067" width="9.7109375" style="228" customWidth="1"/>
    <col min="13068" max="13068" width="4.85546875" style="228" customWidth="1"/>
    <col min="13069" max="13313" width="9.140625" style="228"/>
    <col min="13314" max="13314" width="5.42578125" style="228" bestFit="1" customWidth="1"/>
    <col min="13315" max="13315" width="20.42578125" style="228" bestFit="1" customWidth="1"/>
    <col min="13316" max="13316" width="41.42578125" style="228" customWidth="1"/>
    <col min="13317" max="13317" width="15.28515625" style="228" bestFit="1" customWidth="1"/>
    <col min="13318" max="13318" width="16.7109375" style="228" bestFit="1" customWidth="1"/>
    <col min="13319" max="13319" width="11.28515625" style="228" bestFit="1" customWidth="1"/>
    <col min="13320" max="13320" width="14" style="228" bestFit="1" customWidth="1"/>
    <col min="13321" max="13321" width="11.85546875" style="228" bestFit="1" customWidth="1"/>
    <col min="13322" max="13322" width="14.85546875" style="228" bestFit="1" customWidth="1"/>
    <col min="13323" max="13323" width="9.7109375" style="228" customWidth="1"/>
    <col min="13324" max="13324" width="4.85546875" style="228" customWidth="1"/>
    <col min="13325" max="13569" width="9.140625" style="228"/>
    <col min="13570" max="13570" width="5.42578125" style="228" bestFit="1" customWidth="1"/>
    <col min="13571" max="13571" width="20.42578125" style="228" bestFit="1" customWidth="1"/>
    <col min="13572" max="13572" width="41.42578125" style="228" customWidth="1"/>
    <col min="13573" max="13573" width="15.28515625" style="228" bestFit="1" customWidth="1"/>
    <col min="13574" max="13574" width="16.7109375" style="228" bestFit="1" customWidth="1"/>
    <col min="13575" max="13575" width="11.28515625" style="228" bestFit="1" customWidth="1"/>
    <col min="13576" max="13576" width="14" style="228" bestFit="1" customWidth="1"/>
    <col min="13577" max="13577" width="11.85546875" style="228" bestFit="1" customWidth="1"/>
    <col min="13578" max="13578" width="14.85546875" style="228" bestFit="1" customWidth="1"/>
    <col min="13579" max="13579" width="9.7109375" style="228" customWidth="1"/>
    <col min="13580" max="13580" width="4.85546875" style="228" customWidth="1"/>
    <col min="13581" max="13825" width="9.140625" style="228"/>
    <col min="13826" max="13826" width="5.42578125" style="228" bestFit="1" customWidth="1"/>
    <col min="13827" max="13827" width="20.42578125" style="228" bestFit="1" customWidth="1"/>
    <col min="13828" max="13828" width="41.42578125" style="228" customWidth="1"/>
    <col min="13829" max="13829" width="15.28515625" style="228" bestFit="1" customWidth="1"/>
    <col min="13830" max="13830" width="16.7109375" style="228" bestFit="1" customWidth="1"/>
    <col min="13831" max="13831" width="11.28515625" style="228" bestFit="1" customWidth="1"/>
    <col min="13832" max="13832" width="14" style="228" bestFit="1" customWidth="1"/>
    <col min="13833" max="13833" width="11.85546875" style="228" bestFit="1" customWidth="1"/>
    <col min="13834" max="13834" width="14.85546875" style="228" bestFit="1" customWidth="1"/>
    <col min="13835" max="13835" width="9.7109375" style="228" customWidth="1"/>
    <col min="13836" max="13836" width="4.85546875" style="228" customWidth="1"/>
    <col min="13837" max="14081" width="9.140625" style="228"/>
    <col min="14082" max="14082" width="5.42578125" style="228" bestFit="1" customWidth="1"/>
    <col min="14083" max="14083" width="20.42578125" style="228" bestFit="1" customWidth="1"/>
    <col min="14084" max="14084" width="41.42578125" style="228" customWidth="1"/>
    <col min="14085" max="14085" width="15.28515625" style="228" bestFit="1" customWidth="1"/>
    <col min="14086" max="14086" width="16.7109375" style="228" bestFit="1" customWidth="1"/>
    <col min="14087" max="14087" width="11.28515625" style="228" bestFit="1" customWidth="1"/>
    <col min="14088" max="14088" width="14" style="228" bestFit="1" customWidth="1"/>
    <col min="14089" max="14089" width="11.85546875" style="228" bestFit="1" customWidth="1"/>
    <col min="14090" max="14090" width="14.85546875" style="228" bestFit="1" customWidth="1"/>
    <col min="14091" max="14091" width="9.7109375" style="228" customWidth="1"/>
    <col min="14092" max="14092" width="4.85546875" style="228" customWidth="1"/>
    <col min="14093" max="14337" width="9.140625" style="228"/>
    <col min="14338" max="14338" width="5.42578125" style="228" bestFit="1" customWidth="1"/>
    <col min="14339" max="14339" width="20.42578125" style="228" bestFit="1" customWidth="1"/>
    <col min="14340" max="14340" width="41.42578125" style="228" customWidth="1"/>
    <col min="14341" max="14341" width="15.28515625" style="228" bestFit="1" customWidth="1"/>
    <col min="14342" max="14342" width="16.7109375" style="228" bestFit="1" customWidth="1"/>
    <col min="14343" max="14343" width="11.28515625" style="228" bestFit="1" customWidth="1"/>
    <col min="14344" max="14344" width="14" style="228" bestFit="1" customWidth="1"/>
    <col min="14345" max="14345" width="11.85546875" style="228" bestFit="1" customWidth="1"/>
    <col min="14346" max="14346" width="14.85546875" style="228" bestFit="1" customWidth="1"/>
    <col min="14347" max="14347" width="9.7109375" style="228" customWidth="1"/>
    <col min="14348" max="14348" width="4.85546875" style="228" customWidth="1"/>
    <col min="14349" max="14593" width="9.140625" style="228"/>
    <col min="14594" max="14594" width="5.42578125" style="228" bestFit="1" customWidth="1"/>
    <col min="14595" max="14595" width="20.42578125" style="228" bestFit="1" customWidth="1"/>
    <col min="14596" max="14596" width="41.42578125" style="228" customWidth="1"/>
    <col min="14597" max="14597" width="15.28515625" style="228" bestFit="1" customWidth="1"/>
    <col min="14598" max="14598" width="16.7109375" style="228" bestFit="1" customWidth="1"/>
    <col min="14599" max="14599" width="11.28515625" style="228" bestFit="1" customWidth="1"/>
    <col min="14600" max="14600" width="14" style="228" bestFit="1" customWidth="1"/>
    <col min="14601" max="14601" width="11.85546875" style="228" bestFit="1" customWidth="1"/>
    <col min="14602" max="14602" width="14.85546875" style="228" bestFit="1" customWidth="1"/>
    <col min="14603" max="14603" width="9.7109375" style="228" customWidth="1"/>
    <col min="14604" max="14604" width="4.85546875" style="228" customWidth="1"/>
    <col min="14605" max="14849" width="9.140625" style="228"/>
    <col min="14850" max="14850" width="5.42578125" style="228" bestFit="1" customWidth="1"/>
    <col min="14851" max="14851" width="20.42578125" style="228" bestFit="1" customWidth="1"/>
    <col min="14852" max="14852" width="41.42578125" style="228" customWidth="1"/>
    <col min="14853" max="14853" width="15.28515625" style="228" bestFit="1" customWidth="1"/>
    <col min="14854" max="14854" width="16.7109375" style="228" bestFit="1" customWidth="1"/>
    <col min="14855" max="14855" width="11.28515625" style="228" bestFit="1" customWidth="1"/>
    <col min="14856" max="14856" width="14" style="228" bestFit="1" customWidth="1"/>
    <col min="14857" max="14857" width="11.85546875" style="228" bestFit="1" customWidth="1"/>
    <col min="14858" max="14858" width="14.85546875" style="228" bestFit="1" customWidth="1"/>
    <col min="14859" max="14859" width="9.7109375" style="228" customWidth="1"/>
    <col min="14860" max="14860" width="4.85546875" style="228" customWidth="1"/>
    <col min="14861" max="15105" width="9.140625" style="228"/>
    <col min="15106" max="15106" width="5.42578125" style="228" bestFit="1" customWidth="1"/>
    <col min="15107" max="15107" width="20.42578125" style="228" bestFit="1" customWidth="1"/>
    <col min="15108" max="15108" width="41.42578125" style="228" customWidth="1"/>
    <col min="15109" max="15109" width="15.28515625" style="228" bestFit="1" customWidth="1"/>
    <col min="15110" max="15110" width="16.7109375" style="228" bestFit="1" customWidth="1"/>
    <col min="15111" max="15111" width="11.28515625" style="228" bestFit="1" customWidth="1"/>
    <col min="15112" max="15112" width="14" style="228" bestFit="1" customWidth="1"/>
    <col min="15113" max="15113" width="11.85546875" style="228" bestFit="1" customWidth="1"/>
    <col min="15114" max="15114" width="14.85546875" style="228" bestFit="1" customWidth="1"/>
    <col min="15115" max="15115" width="9.7109375" style="228" customWidth="1"/>
    <col min="15116" max="15116" width="4.85546875" style="228" customWidth="1"/>
    <col min="15117" max="15361" width="9.140625" style="228"/>
    <col min="15362" max="15362" width="5.42578125" style="228" bestFit="1" customWidth="1"/>
    <col min="15363" max="15363" width="20.42578125" style="228" bestFit="1" customWidth="1"/>
    <col min="15364" max="15364" width="41.42578125" style="228" customWidth="1"/>
    <col min="15365" max="15365" width="15.28515625" style="228" bestFit="1" customWidth="1"/>
    <col min="15366" max="15366" width="16.7109375" style="228" bestFit="1" customWidth="1"/>
    <col min="15367" max="15367" width="11.28515625" style="228" bestFit="1" customWidth="1"/>
    <col min="15368" max="15368" width="14" style="228" bestFit="1" customWidth="1"/>
    <col min="15369" max="15369" width="11.85546875" style="228" bestFit="1" customWidth="1"/>
    <col min="15370" max="15370" width="14.85546875" style="228" bestFit="1" customWidth="1"/>
    <col min="15371" max="15371" width="9.7109375" style="228" customWidth="1"/>
    <col min="15372" max="15372" width="4.85546875" style="228" customWidth="1"/>
    <col min="15373" max="15617" width="9.140625" style="228"/>
    <col min="15618" max="15618" width="5.42578125" style="228" bestFit="1" customWidth="1"/>
    <col min="15619" max="15619" width="20.42578125" style="228" bestFit="1" customWidth="1"/>
    <col min="15620" max="15620" width="41.42578125" style="228" customWidth="1"/>
    <col min="15621" max="15621" width="15.28515625" style="228" bestFit="1" customWidth="1"/>
    <col min="15622" max="15622" width="16.7109375" style="228" bestFit="1" customWidth="1"/>
    <col min="15623" max="15623" width="11.28515625" style="228" bestFit="1" customWidth="1"/>
    <col min="15624" max="15624" width="14" style="228" bestFit="1" customWidth="1"/>
    <col min="15625" max="15625" width="11.85546875" style="228" bestFit="1" customWidth="1"/>
    <col min="15626" max="15626" width="14.85546875" style="228" bestFit="1" customWidth="1"/>
    <col min="15627" max="15627" width="9.7109375" style="228" customWidth="1"/>
    <col min="15628" max="15628" width="4.85546875" style="228" customWidth="1"/>
    <col min="15629" max="15873" width="9.140625" style="228"/>
    <col min="15874" max="15874" width="5.42578125" style="228" bestFit="1" customWidth="1"/>
    <col min="15875" max="15875" width="20.42578125" style="228" bestFit="1" customWidth="1"/>
    <col min="15876" max="15876" width="41.42578125" style="228" customWidth="1"/>
    <col min="15877" max="15877" width="15.28515625" style="228" bestFit="1" customWidth="1"/>
    <col min="15878" max="15878" width="16.7109375" style="228" bestFit="1" customWidth="1"/>
    <col min="15879" max="15879" width="11.28515625" style="228" bestFit="1" customWidth="1"/>
    <col min="15880" max="15880" width="14" style="228" bestFit="1" customWidth="1"/>
    <col min="15881" max="15881" width="11.85546875" style="228" bestFit="1" customWidth="1"/>
    <col min="15882" max="15882" width="14.85546875" style="228" bestFit="1" customWidth="1"/>
    <col min="15883" max="15883" width="9.7109375" style="228" customWidth="1"/>
    <col min="15884" max="15884" width="4.85546875" style="228" customWidth="1"/>
    <col min="15885" max="16129" width="9.140625" style="228"/>
    <col min="16130" max="16130" width="5.42578125" style="228" bestFit="1" customWidth="1"/>
    <col min="16131" max="16131" width="20.42578125" style="228" bestFit="1" customWidth="1"/>
    <col min="16132" max="16132" width="41.42578125" style="228" customWidth="1"/>
    <col min="16133" max="16133" width="15.28515625" style="228" bestFit="1" customWidth="1"/>
    <col min="16134" max="16134" width="16.7109375" style="228" bestFit="1" customWidth="1"/>
    <col min="16135" max="16135" width="11.28515625" style="228" bestFit="1" customWidth="1"/>
    <col min="16136" max="16136" width="14" style="228" bestFit="1" customWidth="1"/>
    <col min="16137" max="16137" width="11.85546875" style="228" bestFit="1" customWidth="1"/>
    <col min="16138" max="16138" width="14.85546875" style="228" bestFit="1" customWidth="1"/>
    <col min="16139" max="16139" width="9.7109375" style="228" customWidth="1"/>
    <col min="16140" max="16140" width="4.85546875" style="228" customWidth="1"/>
    <col min="16141" max="16384" width="9.140625" style="228"/>
  </cols>
  <sheetData>
    <row r="1" spans="1:13" x14ac:dyDescent="0.25">
      <c r="A1" s="226" t="s">
        <v>0</v>
      </c>
      <c r="B1" s="227"/>
      <c r="C1" s="227"/>
      <c r="D1" s="227"/>
      <c r="E1" s="227"/>
      <c r="F1" s="227"/>
      <c r="G1" s="227"/>
    </row>
    <row r="2" spans="1:13" x14ac:dyDescent="0.25">
      <c r="A2" s="229" t="s">
        <v>968</v>
      </c>
      <c r="B2" s="229"/>
      <c r="C2" s="229"/>
      <c r="D2" s="229"/>
      <c r="E2" s="229"/>
      <c r="F2" s="229"/>
      <c r="G2" s="229"/>
    </row>
    <row r="3" spans="1:13" x14ac:dyDescent="0.25">
      <c r="A3" s="230" t="s">
        <v>969</v>
      </c>
      <c r="B3" s="230"/>
      <c r="C3" s="230"/>
      <c r="D3" s="230"/>
      <c r="E3" s="230"/>
      <c r="F3" s="230"/>
      <c r="G3" s="230"/>
    </row>
    <row r="4" spans="1:13" ht="30" x14ac:dyDescent="0.25">
      <c r="A4" s="231" t="s">
        <v>970</v>
      </c>
      <c r="B4" s="231" t="s">
        <v>971</v>
      </c>
      <c r="C4" s="231" t="s">
        <v>843</v>
      </c>
      <c r="D4" s="231" t="s">
        <v>972</v>
      </c>
      <c r="E4" s="231" t="s">
        <v>6</v>
      </c>
      <c r="F4" s="231" t="s">
        <v>7</v>
      </c>
      <c r="G4" s="231" t="s">
        <v>8</v>
      </c>
    </row>
    <row r="5" spans="1:13" ht="26.25" x14ac:dyDescent="0.25">
      <c r="A5" s="232"/>
      <c r="B5" s="232"/>
      <c r="C5" s="233" t="s">
        <v>973</v>
      </c>
      <c r="D5" s="232"/>
      <c r="E5" s="232"/>
      <c r="F5" s="234"/>
      <c r="G5" s="235"/>
    </row>
    <row r="6" spans="1:13" ht="26.25" x14ac:dyDescent="0.25">
      <c r="A6" s="236">
        <v>1</v>
      </c>
      <c r="B6" s="237" t="s">
        <v>974</v>
      </c>
      <c r="C6" s="238" t="s">
        <v>975</v>
      </c>
      <c r="D6" s="239" t="s">
        <v>976</v>
      </c>
      <c r="E6" s="240">
        <v>94334.65</v>
      </c>
      <c r="F6" s="241">
        <v>619.38412940000001</v>
      </c>
      <c r="G6" s="242">
        <f>ROUND(F6/$F$21*100,2)</f>
        <v>28.49</v>
      </c>
      <c r="H6" s="243"/>
      <c r="I6" s="244"/>
      <c r="J6" s="244"/>
      <c r="K6" s="243"/>
      <c r="L6" s="243"/>
      <c r="M6" s="243"/>
    </row>
    <row r="7" spans="1:13" x14ac:dyDescent="0.25">
      <c r="A7" s="236">
        <v>2</v>
      </c>
      <c r="B7" s="237" t="s">
        <v>977</v>
      </c>
      <c r="C7" s="237" t="s">
        <v>978</v>
      </c>
      <c r="D7" s="239" t="s">
        <v>976</v>
      </c>
      <c r="E7" s="240">
        <v>15880</v>
      </c>
      <c r="F7" s="241">
        <v>541.24434280000003</v>
      </c>
      <c r="G7" s="242">
        <f>ROUND(F7/$F$21*100,2)</f>
        <v>24.89</v>
      </c>
      <c r="H7" s="243"/>
      <c r="I7" s="244"/>
      <c r="J7" s="244"/>
      <c r="K7" s="243"/>
      <c r="L7" s="243"/>
      <c r="M7" s="243"/>
    </row>
    <row r="8" spans="1:13" x14ac:dyDescent="0.25">
      <c r="A8" s="236">
        <v>3</v>
      </c>
      <c r="B8" s="237" t="s">
        <v>979</v>
      </c>
      <c r="C8" s="237" t="s">
        <v>980</v>
      </c>
      <c r="D8" s="239" t="s">
        <v>976</v>
      </c>
      <c r="E8" s="240">
        <v>14618.698</v>
      </c>
      <c r="F8" s="241">
        <v>326.93096859999997</v>
      </c>
      <c r="G8" s="242">
        <f>ROUND(F8/$F$21*100,2)</f>
        <v>15.04</v>
      </c>
      <c r="H8" s="243"/>
      <c r="I8" s="244"/>
      <c r="J8" s="244"/>
      <c r="K8" s="243"/>
      <c r="L8" s="243"/>
      <c r="M8" s="243"/>
    </row>
    <row r="9" spans="1:13" ht="26.25" x14ac:dyDescent="0.25">
      <c r="A9" s="236">
        <v>4</v>
      </c>
      <c r="B9" s="237" t="s">
        <v>981</v>
      </c>
      <c r="C9" s="238" t="s">
        <v>982</v>
      </c>
      <c r="D9" s="239" t="s">
        <v>976</v>
      </c>
      <c r="E9" s="240">
        <v>9090.65</v>
      </c>
      <c r="F9" s="241">
        <v>212.63729530000001</v>
      </c>
      <c r="G9" s="242">
        <f>ROUND(F9/$F$21*100,2)</f>
        <v>9.7799999999999994</v>
      </c>
      <c r="H9" s="245"/>
      <c r="I9" s="244"/>
      <c r="J9" s="244"/>
      <c r="K9" s="243"/>
      <c r="L9" s="243"/>
      <c r="M9" s="243"/>
    </row>
    <row r="10" spans="1:13" x14ac:dyDescent="0.25">
      <c r="A10" s="236">
        <v>5</v>
      </c>
      <c r="B10" s="237" t="s">
        <v>983</v>
      </c>
      <c r="C10" s="238" t="s">
        <v>984</v>
      </c>
      <c r="D10" s="239" t="s">
        <v>976</v>
      </c>
      <c r="E10" s="240">
        <v>5884</v>
      </c>
      <c r="F10" s="241">
        <v>197.9311452</v>
      </c>
      <c r="G10" s="242">
        <f>ROUND(F10/$F$21*100,2)</f>
        <v>9.1</v>
      </c>
      <c r="H10" s="243"/>
      <c r="I10" s="244"/>
      <c r="J10" s="244"/>
      <c r="K10" s="243"/>
      <c r="L10" s="243"/>
      <c r="M10" s="243"/>
    </row>
    <row r="11" spans="1:13" x14ac:dyDescent="0.25">
      <c r="A11" s="236">
        <v>6</v>
      </c>
      <c r="B11" s="237" t="s">
        <v>985</v>
      </c>
      <c r="C11" s="238" t="s">
        <v>986</v>
      </c>
      <c r="D11" s="239" t="s">
        <v>976</v>
      </c>
      <c r="E11" s="240">
        <v>4.0000000000000001E-3</v>
      </c>
      <c r="F11" s="241">
        <v>0</v>
      </c>
      <c r="G11" s="242" t="s">
        <v>811</v>
      </c>
      <c r="H11" s="243"/>
      <c r="I11" s="244"/>
      <c r="J11" s="244"/>
      <c r="K11" s="243"/>
      <c r="L11" s="243"/>
      <c r="M11" s="243"/>
    </row>
    <row r="12" spans="1:13" x14ac:dyDescent="0.25">
      <c r="A12" s="236"/>
      <c r="B12" s="246"/>
      <c r="C12" s="246"/>
      <c r="D12" s="246"/>
      <c r="E12" s="246"/>
      <c r="F12" s="246"/>
      <c r="G12" s="246"/>
      <c r="H12" s="243"/>
      <c r="I12" s="244"/>
      <c r="J12" s="244"/>
      <c r="K12" s="243"/>
      <c r="L12" s="243"/>
      <c r="M12" s="243"/>
    </row>
    <row r="13" spans="1:13" ht="25.5" x14ac:dyDescent="0.25">
      <c r="A13" s="235"/>
      <c r="B13" s="235"/>
      <c r="C13" s="247" t="s">
        <v>987</v>
      </c>
      <c r="D13" s="247"/>
      <c r="E13" s="247"/>
      <c r="F13" s="248">
        <f>SUM(F6:F11)</f>
        <v>1898.1278812999999</v>
      </c>
      <c r="G13" s="249">
        <f>ROUND(F13/$F$21*100,2)</f>
        <v>87.3</v>
      </c>
      <c r="H13" s="250"/>
      <c r="K13" s="251"/>
    </row>
    <row r="14" spans="1:13" x14ac:dyDescent="0.25">
      <c r="A14" s="235"/>
      <c r="B14" s="235"/>
      <c r="C14" s="235"/>
      <c r="D14" s="235"/>
      <c r="E14" s="235"/>
      <c r="F14" s="252"/>
      <c r="G14" s="235"/>
    </row>
    <row r="15" spans="1:13" x14ac:dyDescent="0.25">
      <c r="A15" s="232"/>
      <c r="B15" s="232"/>
      <c r="C15" s="253" t="s">
        <v>988</v>
      </c>
      <c r="D15" s="253"/>
      <c r="E15" s="253"/>
      <c r="F15" s="254"/>
      <c r="G15" s="235"/>
    </row>
    <row r="16" spans="1:13" x14ac:dyDescent="0.25">
      <c r="A16" s="235"/>
      <c r="B16" s="235"/>
      <c r="C16" s="255" t="s">
        <v>840</v>
      </c>
      <c r="D16" s="253"/>
      <c r="E16" s="253"/>
      <c r="F16" s="256">
        <v>270.87108999999998</v>
      </c>
      <c r="G16" s="242">
        <f>F16/$F$21*100</f>
        <v>12.458131500282642</v>
      </c>
    </row>
    <row r="17" spans="1:15" x14ac:dyDescent="0.25">
      <c r="A17" s="235"/>
      <c r="B17" s="235"/>
      <c r="C17" s="257" t="s">
        <v>122</v>
      </c>
      <c r="D17" s="235"/>
      <c r="E17" s="235"/>
      <c r="F17" s="258">
        <f>F16</f>
        <v>270.87108999999998</v>
      </c>
      <c r="G17" s="259">
        <f>F17/$F$21*100</f>
        <v>12.458131500282642</v>
      </c>
    </row>
    <row r="18" spans="1:15" x14ac:dyDescent="0.25">
      <c r="A18" s="235"/>
      <c r="B18" s="235"/>
      <c r="C18" s="235"/>
      <c r="D18" s="235"/>
      <c r="E18" s="235"/>
      <c r="F18" s="252"/>
      <c r="G18" s="235"/>
    </row>
    <row r="19" spans="1:15" x14ac:dyDescent="0.25">
      <c r="A19" s="235"/>
      <c r="B19" s="235"/>
      <c r="C19" s="255" t="s">
        <v>989</v>
      </c>
      <c r="D19" s="253"/>
      <c r="E19" s="253"/>
      <c r="F19" s="256">
        <v>5.2523599999999533</v>
      </c>
      <c r="G19" s="256">
        <f>F19/$F$21*100</f>
        <v>0.24157096856229268</v>
      </c>
      <c r="H19" s="260"/>
      <c r="I19" s="260"/>
      <c r="J19" s="260"/>
      <c r="M19" s="261"/>
      <c r="N19" s="261"/>
      <c r="O19" s="261"/>
    </row>
    <row r="20" spans="1:15" x14ac:dyDescent="0.25">
      <c r="A20" s="235"/>
      <c r="B20" s="235"/>
      <c r="C20" s="235"/>
      <c r="D20" s="235"/>
      <c r="E20" s="235"/>
      <c r="F20" s="252"/>
      <c r="G20" s="235"/>
      <c r="O20" s="261"/>
    </row>
    <row r="21" spans="1:15" x14ac:dyDescent="0.25">
      <c r="A21" s="235"/>
      <c r="B21" s="235"/>
      <c r="C21" s="257" t="s">
        <v>129</v>
      </c>
      <c r="D21" s="235"/>
      <c r="E21" s="235"/>
      <c r="F21" s="258">
        <v>2174.2513312999999</v>
      </c>
      <c r="G21" s="262">
        <f>G19+G17+G13</f>
        <v>99.99970246884493</v>
      </c>
      <c r="H21" s="250"/>
      <c r="I21" s="263"/>
      <c r="J21" s="263"/>
    </row>
    <row r="22" spans="1:15" x14ac:dyDescent="0.25">
      <c r="F22" s="243"/>
      <c r="I22" s="260"/>
      <c r="J22" s="260"/>
    </row>
    <row r="23" spans="1:15" x14ac:dyDescent="0.25">
      <c r="B23" s="264" t="s">
        <v>990</v>
      </c>
      <c r="C23" s="264"/>
      <c r="D23" s="265"/>
      <c r="E23" s="265"/>
      <c r="F23" s="266"/>
      <c r="G23" s="266"/>
      <c r="I23" s="267"/>
      <c r="J23" s="267"/>
    </row>
    <row r="24" spans="1:15" x14ac:dyDescent="0.25">
      <c r="B24" s="268" t="s">
        <v>131</v>
      </c>
      <c r="C24" s="269"/>
      <c r="D24" s="269"/>
      <c r="E24" s="269"/>
      <c r="F24" s="269"/>
      <c r="G24" s="269"/>
    </row>
    <row r="25" spans="1:15" x14ac:dyDescent="0.25">
      <c r="B25" s="270" t="s">
        <v>951</v>
      </c>
      <c r="C25" s="270"/>
      <c r="D25" s="269"/>
      <c r="E25" s="269"/>
      <c r="F25" s="271"/>
      <c r="G25" s="271"/>
    </row>
    <row r="26" spans="1:15" x14ac:dyDescent="0.25">
      <c r="B26" s="270" t="s">
        <v>991</v>
      </c>
      <c r="C26" s="270"/>
      <c r="D26" s="269"/>
      <c r="E26" s="269"/>
      <c r="F26" s="272"/>
      <c r="G26" s="272"/>
    </row>
    <row r="27" spans="1:15" x14ac:dyDescent="0.25">
      <c r="B27" s="270" t="s">
        <v>135</v>
      </c>
      <c r="C27" s="270"/>
      <c r="D27" s="273"/>
      <c r="E27" s="273"/>
      <c r="F27" s="269" t="s">
        <v>949</v>
      </c>
      <c r="G27" s="269"/>
    </row>
    <row r="28" spans="1:15" x14ac:dyDescent="0.25">
      <c r="B28" s="274"/>
      <c r="C28" s="274"/>
      <c r="D28" s="273"/>
      <c r="E28" s="273"/>
      <c r="F28" s="269"/>
      <c r="G28" s="269"/>
    </row>
    <row r="29" spans="1:15" x14ac:dyDescent="0.25">
      <c r="B29" s="275"/>
      <c r="C29" s="276" t="s">
        <v>136</v>
      </c>
      <c r="D29" s="276" t="s">
        <v>137</v>
      </c>
      <c r="E29" s="277"/>
      <c r="F29" s="277"/>
      <c r="G29" s="269"/>
    </row>
    <row r="30" spans="1:15" x14ac:dyDescent="0.25">
      <c r="B30" s="278" t="s">
        <v>958</v>
      </c>
      <c r="C30" s="279">
        <v>43616</v>
      </c>
      <c r="D30" s="279">
        <v>43646</v>
      </c>
      <c r="E30" s="280"/>
      <c r="F30" s="280"/>
      <c r="G30" s="265"/>
    </row>
    <row r="31" spans="1:15" x14ac:dyDescent="0.25">
      <c r="B31" s="281" t="s">
        <v>141</v>
      </c>
      <c r="C31" s="282">
        <v>16.693300000000001</v>
      </c>
      <c r="D31" s="282">
        <v>17.329599999999999</v>
      </c>
      <c r="E31" s="283"/>
      <c r="F31" s="265"/>
      <c r="G31" s="265"/>
    </row>
    <row r="32" spans="1:15" x14ac:dyDescent="0.25">
      <c r="B32" s="281" t="s">
        <v>142</v>
      </c>
      <c r="C32" s="282">
        <v>14.8794</v>
      </c>
      <c r="D32" s="282">
        <v>15.4427</v>
      </c>
      <c r="E32" s="283"/>
      <c r="F32" s="265"/>
      <c r="G32" s="265"/>
    </row>
    <row r="33" spans="2:7" x14ac:dyDescent="0.25">
      <c r="B33" s="281" t="s">
        <v>143</v>
      </c>
      <c r="C33" s="282">
        <v>16.0943</v>
      </c>
      <c r="D33" s="282">
        <v>16.7026</v>
      </c>
      <c r="E33" s="283"/>
      <c r="F33" s="265"/>
      <c r="G33" s="265"/>
    </row>
    <row r="34" spans="2:7" x14ac:dyDescent="0.25">
      <c r="B34" s="281" t="s">
        <v>144</v>
      </c>
      <c r="C34" s="282">
        <v>13.799799999999999</v>
      </c>
      <c r="D34" s="282">
        <v>14.321300000000001</v>
      </c>
      <c r="E34" s="283"/>
      <c r="F34" s="265"/>
      <c r="G34" s="265"/>
    </row>
    <row r="35" spans="2:7" x14ac:dyDescent="0.25">
      <c r="B35" s="273"/>
      <c r="C35" s="269"/>
      <c r="D35" s="269"/>
      <c r="E35" s="269"/>
      <c r="F35" s="269"/>
      <c r="G35" s="269"/>
    </row>
    <row r="36" spans="2:7" x14ac:dyDescent="0.25">
      <c r="B36" s="284" t="s">
        <v>961</v>
      </c>
      <c r="C36" s="284"/>
      <c r="D36" s="284"/>
      <c r="E36" s="285"/>
      <c r="F36" s="285"/>
      <c r="G36" s="265"/>
    </row>
    <row r="37" spans="2:7" x14ac:dyDescent="0.25">
      <c r="B37" s="270" t="s">
        <v>992</v>
      </c>
      <c r="C37" s="270"/>
      <c r="D37" s="270"/>
      <c r="E37" s="269"/>
      <c r="F37" s="269"/>
      <c r="G37" s="269"/>
    </row>
    <row r="38" spans="2:7" ht="15" customHeight="1" x14ac:dyDescent="0.25">
      <c r="B38" s="286" t="s">
        <v>993</v>
      </c>
      <c r="C38" s="286"/>
      <c r="D38" s="286"/>
      <c r="E38" s="287"/>
      <c r="F38" s="287"/>
      <c r="G38" s="269"/>
    </row>
    <row r="39" spans="2:7" x14ac:dyDescent="0.25">
      <c r="B39" s="264" t="s">
        <v>994</v>
      </c>
      <c r="C39" s="264"/>
      <c r="D39" s="264"/>
      <c r="E39" s="265"/>
      <c r="F39" s="265"/>
      <c r="G39" s="265"/>
    </row>
  </sheetData>
  <mergeCells count="10">
    <mergeCell ref="B27:C27"/>
    <mergeCell ref="B36:D36"/>
    <mergeCell ref="B37:D37"/>
    <mergeCell ref="B39:D39"/>
    <mergeCell ref="A1:G1"/>
    <mergeCell ref="A2:G2"/>
    <mergeCell ref="A3:G3"/>
    <mergeCell ref="B23:C23"/>
    <mergeCell ref="B25:C25"/>
    <mergeCell ref="B26:C2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AD5C-D200-4976-AAAB-52CA173844A1}">
  <dimension ref="A1:L122"/>
  <sheetViews>
    <sheetView workbookViewId="0"/>
  </sheetViews>
  <sheetFormatPr defaultRowHeight="12.75" x14ac:dyDescent="0.2"/>
  <cols>
    <col min="1" max="1" width="9.140625" style="195"/>
    <col min="2" max="2" width="40.85546875" style="195" customWidth="1"/>
    <col min="3" max="3" width="45.42578125" style="195" bestFit="1" customWidth="1"/>
    <col min="4" max="4" width="18.7109375" style="195" customWidth="1"/>
    <col min="5" max="5" width="21.28515625" style="195" customWidth="1"/>
    <col min="6" max="6" width="16.5703125" style="195" customWidth="1"/>
    <col min="7" max="7" width="19" style="195" customWidth="1"/>
    <col min="8" max="8" width="17.5703125" style="195" customWidth="1"/>
    <col min="9" max="9" width="13.28515625" style="289" customWidth="1"/>
    <col min="10" max="10" width="13.5703125" style="195" customWidth="1"/>
    <col min="11" max="11" width="20.5703125" style="195" customWidth="1"/>
    <col min="12" max="12" width="12.42578125" style="195" bestFit="1" customWidth="1"/>
    <col min="13" max="257" width="9.140625" style="195"/>
    <col min="258" max="258" width="40.85546875" style="195" customWidth="1"/>
    <col min="259" max="259" width="45.42578125" style="195" bestFit="1" customWidth="1"/>
    <col min="260" max="260" width="18.7109375" style="195" customWidth="1"/>
    <col min="261" max="261" width="21.28515625" style="195" customWidth="1"/>
    <col min="262" max="262" width="16.5703125" style="195" customWidth="1"/>
    <col min="263" max="263" width="19" style="195" customWidth="1"/>
    <col min="264" max="264" width="17.5703125" style="195" customWidth="1"/>
    <col min="265" max="265" width="13.28515625" style="195" customWidth="1"/>
    <col min="266" max="266" width="13.5703125" style="195" customWidth="1"/>
    <col min="267" max="267" width="20.5703125" style="195" customWidth="1"/>
    <col min="268" max="268" width="12.42578125" style="195" bestFit="1" customWidth="1"/>
    <col min="269" max="513" width="9.140625" style="195"/>
    <col min="514" max="514" width="40.85546875" style="195" customWidth="1"/>
    <col min="515" max="515" width="45.42578125" style="195" bestFit="1" customWidth="1"/>
    <col min="516" max="516" width="18.7109375" style="195" customWidth="1"/>
    <col min="517" max="517" width="21.28515625" style="195" customWidth="1"/>
    <col min="518" max="518" width="16.5703125" style="195" customWidth="1"/>
    <col min="519" max="519" width="19" style="195" customWidth="1"/>
    <col min="520" max="520" width="17.5703125" style="195" customWidth="1"/>
    <col min="521" max="521" width="13.28515625" style="195" customWidth="1"/>
    <col min="522" max="522" width="13.5703125" style="195" customWidth="1"/>
    <col min="523" max="523" width="20.5703125" style="195" customWidth="1"/>
    <col min="524" max="524" width="12.42578125" style="195" bestFit="1" customWidth="1"/>
    <col min="525" max="769" width="9.140625" style="195"/>
    <col min="770" max="770" width="40.85546875" style="195" customWidth="1"/>
    <col min="771" max="771" width="45.42578125" style="195" bestFit="1" customWidth="1"/>
    <col min="772" max="772" width="18.7109375" style="195" customWidth="1"/>
    <col min="773" max="773" width="21.28515625" style="195" customWidth="1"/>
    <col min="774" max="774" width="16.5703125" style="195" customWidth="1"/>
    <col min="775" max="775" width="19" style="195" customWidth="1"/>
    <col min="776" max="776" width="17.5703125" style="195" customWidth="1"/>
    <col min="777" max="777" width="13.28515625" style="195" customWidth="1"/>
    <col min="778" max="778" width="13.5703125" style="195" customWidth="1"/>
    <col min="779" max="779" width="20.5703125" style="195" customWidth="1"/>
    <col min="780" max="780" width="12.42578125" style="195" bestFit="1" customWidth="1"/>
    <col min="781" max="1025" width="9.140625" style="195"/>
    <col min="1026" max="1026" width="40.85546875" style="195" customWidth="1"/>
    <col min="1027" max="1027" width="45.42578125" style="195" bestFit="1" customWidth="1"/>
    <col min="1028" max="1028" width="18.7109375" style="195" customWidth="1"/>
    <col min="1029" max="1029" width="21.28515625" style="195" customWidth="1"/>
    <col min="1030" max="1030" width="16.5703125" style="195" customWidth="1"/>
    <col min="1031" max="1031" width="19" style="195" customWidth="1"/>
    <col min="1032" max="1032" width="17.5703125" style="195" customWidth="1"/>
    <col min="1033" max="1033" width="13.28515625" style="195" customWidth="1"/>
    <col min="1034" max="1034" width="13.5703125" style="195" customWidth="1"/>
    <col min="1035" max="1035" width="20.5703125" style="195" customWidth="1"/>
    <col min="1036" max="1036" width="12.42578125" style="195" bestFit="1" customWidth="1"/>
    <col min="1037" max="1281" width="9.140625" style="195"/>
    <col min="1282" max="1282" width="40.85546875" style="195" customWidth="1"/>
    <col min="1283" max="1283" width="45.42578125" style="195" bestFit="1" customWidth="1"/>
    <col min="1284" max="1284" width="18.7109375" style="195" customWidth="1"/>
    <col min="1285" max="1285" width="21.28515625" style="195" customWidth="1"/>
    <col min="1286" max="1286" width="16.5703125" style="195" customWidth="1"/>
    <col min="1287" max="1287" width="19" style="195" customWidth="1"/>
    <col min="1288" max="1288" width="17.5703125" style="195" customWidth="1"/>
    <col min="1289" max="1289" width="13.28515625" style="195" customWidth="1"/>
    <col min="1290" max="1290" width="13.5703125" style="195" customWidth="1"/>
    <col min="1291" max="1291" width="20.5703125" style="195" customWidth="1"/>
    <col min="1292" max="1292" width="12.42578125" style="195" bestFit="1" customWidth="1"/>
    <col min="1293" max="1537" width="9.140625" style="195"/>
    <col min="1538" max="1538" width="40.85546875" style="195" customWidth="1"/>
    <col min="1539" max="1539" width="45.42578125" style="195" bestFit="1" customWidth="1"/>
    <col min="1540" max="1540" width="18.7109375" style="195" customWidth="1"/>
    <col min="1541" max="1541" width="21.28515625" style="195" customWidth="1"/>
    <col min="1542" max="1542" width="16.5703125" style="195" customWidth="1"/>
    <col min="1543" max="1543" width="19" style="195" customWidth="1"/>
    <col min="1544" max="1544" width="17.5703125" style="195" customWidth="1"/>
    <col min="1545" max="1545" width="13.28515625" style="195" customWidth="1"/>
    <col min="1546" max="1546" width="13.5703125" style="195" customWidth="1"/>
    <col min="1547" max="1547" width="20.5703125" style="195" customWidth="1"/>
    <col min="1548" max="1548" width="12.42578125" style="195" bestFit="1" customWidth="1"/>
    <col min="1549" max="1793" width="9.140625" style="195"/>
    <col min="1794" max="1794" width="40.85546875" style="195" customWidth="1"/>
    <col min="1795" max="1795" width="45.42578125" style="195" bestFit="1" customWidth="1"/>
    <col min="1796" max="1796" width="18.7109375" style="195" customWidth="1"/>
    <col min="1797" max="1797" width="21.28515625" style="195" customWidth="1"/>
    <col min="1798" max="1798" width="16.5703125" style="195" customWidth="1"/>
    <col min="1799" max="1799" width="19" style="195" customWidth="1"/>
    <col min="1800" max="1800" width="17.5703125" style="195" customWidth="1"/>
    <col min="1801" max="1801" width="13.28515625" style="195" customWidth="1"/>
    <col min="1802" max="1802" width="13.5703125" style="195" customWidth="1"/>
    <col min="1803" max="1803" width="20.5703125" style="195" customWidth="1"/>
    <col min="1804" max="1804" width="12.42578125" style="195" bestFit="1" customWidth="1"/>
    <col min="1805" max="2049" width="9.140625" style="195"/>
    <col min="2050" max="2050" width="40.85546875" style="195" customWidth="1"/>
    <col min="2051" max="2051" width="45.42578125" style="195" bestFit="1" customWidth="1"/>
    <col min="2052" max="2052" width="18.7109375" style="195" customWidth="1"/>
    <col min="2053" max="2053" width="21.28515625" style="195" customWidth="1"/>
    <col min="2054" max="2054" width="16.5703125" style="195" customWidth="1"/>
    <col min="2055" max="2055" width="19" style="195" customWidth="1"/>
    <col min="2056" max="2056" width="17.5703125" style="195" customWidth="1"/>
    <col min="2057" max="2057" width="13.28515625" style="195" customWidth="1"/>
    <col min="2058" max="2058" width="13.5703125" style="195" customWidth="1"/>
    <col min="2059" max="2059" width="20.5703125" style="195" customWidth="1"/>
    <col min="2060" max="2060" width="12.42578125" style="195" bestFit="1" customWidth="1"/>
    <col min="2061" max="2305" width="9.140625" style="195"/>
    <col min="2306" max="2306" width="40.85546875" style="195" customWidth="1"/>
    <col min="2307" max="2307" width="45.42578125" style="195" bestFit="1" customWidth="1"/>
    <col min="2308" max="2308" width="18.7109375" style="195" customWidth="1"/>
    <col min="2309" max="2309" width="21.28515625" style="195" customWidth="1"/>
    <col min="2310" max="2310" width="16.5703125" style="195" customWidth="1"/>
    <col min="2311" max="2311" width="19" style="195" customWidth="1"/>
    <col min="2312" max="2312" width="17.5703125" style="195" customWidth="1"/>
    <col min="2313" max="2313" width="13.28515625" style="195" customWidth="1"/>
    <col min="2314" max="2314" width="13.5703125" style="195" customWidth="1"/>
    <col min="2315" max="2315" width="20.5703125" style="195" customWidth="1"/>
    <col min="2316" max="2316" width="12.42578125" style="195" bestFit="1" customWidth="1"/>
    <col min="2317" max="2561" width="9.140625" style="195"/>
    <col min="2562" max="2562" width="40.85546875" style="195" customWidth="1"/>
    <col min="2563" max="2563" width="45.42578125" style="195" bestFit="1" customWidth="1"/>
    <col min="2564" max="2564" width="18.7109375" style="195" customWidth="1"/>
    <col min="2565" max="2565" width="21.28515625" style="195" customWidth="1"/>
    <col min="2566" max="2566" width="16.5703125" style="195" customWidth="1"/>
    <col min="2567" max="2567" width="19" style="195" customWidth="1"/>
    <col min="2568" max="2568" width="17.5703125" style="195" customWidth="1"/>
    <col min="2569" max="2569" width="13.28515625" style="195" customWidth="1"/>
    <col min="2570" max="2570" width="13.5703125" style="195" customWidth="1"/>
    <col min="2571" max="2571" width="20.5703125" style="195" customWidth="1"/>
    <col min="2572" max="2572" width="12.42578125" style="195" bestFit="1" customWidth="1"/>
    <col min="2573" max="2817" width="9.140625" style="195"/>
    <col min="2818" max="2818" width="40.85546875" style="195" customWidth="1"/>
    <col min="2819" max="2819" width="45.42578125" style="195" bestFit="1" customWidth="1"/>
    <col min="2820" max="2820" width="18.7109375" style="195" customWidth="1"/>
    <col min="2821" max="2821" width="21.28515625" style="195" customWidth="1"/>
    <col min="2822" max="2822" width="16.5703125" style="195" customWidth="1"/>
    <col min="2823" max="2823" width="19" style="195" customWidth="1"/>
    <col min="2824" max="2824" width="17.5703125" style="195" customWidth="1"/>
    <col min="2825" max="2825" width="13.28515625" style="195" customWidth="1"/>
    <col min="2826" max="2826" width="13.5703125" style="195" customWidth="1"/>
    <col min="2827" max="2827" width="20.5703125" style="195" customWidth="1"/>
    <col min="2828" max="2828" width="12.42578125" style="195" bestFit="1" customWidth="1"/>
    <col min="2829" max="3073" width="9.140625" style="195"/>
    <col min="3074" max="3074" width="40.85546875" style="195" customWidth="1"/>
    <col min="3075" max="3075" width="45.42578125" style="195" bestFit="1" customWidth="1"/>
    <col min="3076" max="3076" width="18.7109375" style="195" customWidth="1"/>
    <col min="3077" max="3077" width="21.28515625" style="195" customWidth="1"/>
    <col min="3078" max="3078" width="16.5703125" style="195" customWidth="1"/>
    <col min="3079" max="3079" width="19" style="195" customWidth="1"/>
    <col min="3080" max="3080" width="17.5703125" style="195" customWidth="1"/>
    <col min="3081" max="3081" width="13.28515625" style="195" customWidth="1"/>
    <col min="3082" max="3082" width="13.5703125" style="195" customWidth="1"/>
    <col min="3083" max="3083" width="20.5703125" style="195" customWidth="1"/>
    <col min="3084" max="3084" width="12.42578125" style="195" bestFit="1" customWidth="1"/>
    <col min="3085" max="3329" width="9.140625" style="195"/>
    <col min="3330" max="3330" width="40.85546875" style="195" customWidth="1"/>
    <col min="3331" max="3331" width="45.42578125" style="195" bestFit="1" customWidth="1"/>
    <col min="3332" max="3332" width="18.7109375" style="195" customWidth="1"/>
    <col min="3333" max="3333" width="21.28515625" style="195" customWidth="1"/>
    <col min="3334" max="3334" width="16.5703125" style="195" customWidth="1"/>
    <col min="3335" max="3335" width="19" style="195" customWidth="1"/>
    <col min="3336" max="3336" width="17.5703125" style="195" customWidth="1"/>
    <col min="3337" max="3337" width="13.28515625" style="195" customWidth="1"/>
    <col min="3338" max="3338" width="13.5703125" style="195" customWidth="1"/>
    <col min="3339" max="3339" width="20.5703125" style="195" customWidth="1"/>
    <col min="3340" max="3340" width="12.42578125" style="195" bestFit="1" customWidth="1"/>
    <col min="3341" max="3585" width="9.140625" style="195"/>
    <col min="3586" max="3586" width="40.85546875" style="195" customWidth="1"/>
    <col min="3587" max="3587" width="45.42578125" style="195" bestFit="1" customWidth="1"/>
    <col min="3588" max="3588" width="18.7109375" style="195" customWidth="1"/>
    <col min="3589" max="3589" width="21.28515625" style="195" customWidth="1"/>
    <col min="3590" max="3590" width="16.5703125" style="195" customWidth="1"/>
    <col min="3591" max="3591" width="19" style="195" customWidth="1"/>
    <col min="3592" max="3592" width="17.5703125" style="195" customWidth="1"/>
    <col min="3593" max="3593" width="13.28515625" style="195" customWidth="1"/>
    <col min="3594" max="3594" width="13.5703125" style="195" customWidth="1"/>
    <col min="3595" max="3595" width="20.5703125" style="195" customWidth="1"/>
    <col min="3596" max="3596" width="12.42578125" style="195" bestFit="1" customWidth="1"/>
    <col min="3597" max="3841" width="9.140625" style="195"/>
    <col min="3842" max="3842" width="40.85546875" style="195" customWidth="1"/>
    <col min="3843" max="3843" width="45.42578125" style="195" bestFit="1" customWidth="1"/>
    <col min="3844" max="3844" width="18.7109375" style="195" customWidth="1"/>
    <col min="3845" max="3845" width="21.28515625" style="195" customWidth="1"/>
    <col min="3846" max="3846" width="16.5703125" style="195" customWidth="1"/>
    <col min="3847" max="3847" width="19" style="195" customWidth="1"/>
    <col min="3848" max="3848" width="17.5703125" style="195" customWidth="1"/>
    <col min="3849" max="3849" width="13.28515625" style="195" customWidth="1"/>
    <col min="3850" max="3850" width="13.5703125" style="195" customWidth="1"/>
    <col min="3851" max="3851" width="20.5703125" style="195" customWidth="1"/>
    <col min="3852" max="3852" width="12.42578125" style="195" bestFit="1" customWidth="1"/>
    <col min="3853" max="4097" width="9.140625" style="195"/>
    <col min="4098" max="4098" width="40.85546875" style="195" customWidth="1"/>
    <col min="4099" max="4099" width="45.42578125" style="195" bestFit="1" customWidth="1"/>
    <col min="4100" max="4100" width="18.7109375" style="195" customWidth="1"/>
    <col min="4101" max="4101" width="21.28515625" style="195" customWidth="1"/>
    <col min="4102" max="4102" width="16.5703125" style="195" customWidth="1"/>
    <col min="4103" max="4103" width="19" style="195" customWidth="1"/>
    <col min="4104" max="4104" width="17.5703125" style="195" customWidth="1"/>
    <col min="4105" max="4105" width="13.28515625" style="195" customWidth="1"/>
    <col min="4106" max="4106" width="13.5703125" style="195" customWidth="1"/>
    <col min="4107" max="4107" width="20.5703125" style="195" customWidth="1"/>
    <col min="4108" max="4108" width="12.42578125" style="195" bestFit="1" customWidth="1"/>
    <col min="4109" max="4353" width="9.140625" style="195"/>
    <col min="4354" max="4354" width="40.85546875" style="195" customWidth="1"/>
    <col min="4355" max="4355" width="45.42578125" style="195" bestFit="1" customWidth="1"/>
    <col min="4356" max="4356" width="18.7109375" style="195" customWidth="1"/>
    <col min="4357" max="4357" width="21.28515625" style="195" customWidth="1"/>
    <col min="4358" max="4358" width="16.5703125" style="195" customWidth="1"/>
    <col min="4359" max="4359" width="19" style="195" customWidth="1"/>
    <col min="4360" max="4360" width="17.5703125" style="195" customWidth="1"/>
    <col min="4361" max="4361" width="13.28515625" style="195" customWidth="1"/>
    <col min="4362" max="4362" width="13.5703125" style="195" customWidth="1"/>
    <col min="4363" max="4363" width="20.5703125" style="195" customWidth="1"/>
    <col min="4364" max="4364" width="12.42578125" style="195" bestFit="1" customWidth="1"/>
    <col min="4365" max="4609" width="9.140625" style="195"/>
    <col min="4610" max="4610" width="40.85546875" style="195" customWidth="1"/>
    <col min="4611" max="4611" width="45.42578125" style="195" bestFit="1" customWidth="1"/>
    <col min="4612" max="4612" width="18.7109375" style="195" customWidth="1"/>
    <col min="4613" max="4613" width="21.28515625" style="195" customWidth="1"/>
    <col min="4614" max="4614" width="16.5703125" style="195" customWidth="1"/>
    <col min="4615" max="4615" width="19" style="195" customWidth="1"/>
    <col min="4616" max="4616" width="17.5703125" style="195" customWidth="1"/>
    <col min="4617" max="4617" width="13.28515625" style="195" customWidth="1"/>
    <col min="4618" max="4618" width="13.5703125" style="195" customWidth="1"/>
    <col min="4619" max="4619" width="20.5703125" style="195" customWidth="1"/>
    <col min="4620" max="4620" width="12.42578125" style="195" bestFit="1" customWidth="1"/>
    <col min="4621" max="4865" width="9.140625" style="195"/>
    <col min="4866" max="4866" width="40.85546875" style="195" customWidth="1"/>
    <col min="4867" max="4867" width="45.42578125" style="195" bestFit="1" customWidth="1"/>
    <col min="4868" max="4868" width="18.7109375" style="195" customWidth="1"/>
    <col min="4869" max="4869" width="21.28515625" style="195" customWidth="1"/>
    <col min="4870" max="4870" width="16.5703125" style="195" customWidth="1"/>
    <col min="4871" max="4871" width="19" style="195" customWidth="1"/>
    <col min="4872" max="4872" width="17.5703125" style="195" customWidth="1"/>
    <col min="4873" max="4873" width="13.28515625" style="195" customWidth="1"/>
    <col min="4874" max="4874" width="13.5703125" style="195" customWidth="1"/>
    <col min="4875" max="4875" width="20.5703125" style="195" customWidth="1"/>
    <col min="4876" max="4876" width="12.42578125" style="195" bestFit="1" customWidth="1"/>
    <col min="4877" max="5121" width="9.140625" style="195"/>
    <col min="5122" max="5122" width="40.85546875" style="195" customWidth="1"/>
    <col min="5123" max="5123" width="45.42578125" style="195" bestFit="1" customWidth="1"/>
    <col min="5124" max="5124" width="18.7109375" style="195" customWidth="1"/>
    <col min="5125" max="5125" width="21.28515625" style="195" customWidth="1"/>
    <col min="5126" max="5126" width="16.5703125" style="195" customWidth="1"/>
    <col min="5127" max="5127" width="19" style="195" customWidth="1"/>
    <col min="5128" max="5128" width="17.5703125" style="195" customWidth="1"/>
    <col min="5129" max="5129" width="13.28515625" style="195" customWidth="1"/>
    <col min="5130" max="5130" width="13.5703125" style="195" customWidth="1"/>
    <col min="5131" max="5131" width="20.5703125" style="195" customWidth="1"/>
    <col min="5132" max="5132" width="12.42578125" style="195" bestFit="1" customWidth="1"/>
    <col min="5133" max="5377" width="9.140625" style="195"/>
    <col min="5378" max="5378" width="40.85546875" style="195" customWidth="1"/>
    <col min="5379" max="5379" width="45.42578125" style="195" bestFit="1" customWidth="1"/>
    <col min="5380" max="5380" width="18.7109375" style="195" customWidth="1"/>
    <col min="5381" max="5381" width="21.28515625" style="195" customWidth="1"/>
    <col min="5382" max="5382" width="16.5703125" style="195" customWidth="1"/>
    <col min="5383" max="5383" width="19" style="195" customWidth="1"/>
    <col min="5384" max="5384" width="17.5703125" style="195" customWidth="1"/>
    <col min="5385" max="5385" width="13.28515625" style="195" customWidth="1"/>
    <col min="5386" max="5386" width="13.5703125" style="195" customWidth="1"/>
    <col min="5387" max="5387" width="20.5703125" style="195" customWidth="1"/>
    <col min="5388" max="5388" width="12.42578125" style="195" bestFit="1" customWidth="1"/>
    <col min="5389" max="5633" width="9.140625" style="195"/>
    <col min="5634" max="5634" width="40.85546875" style="195" customWidth="1"/>
    <col min="5635" max="5635" width="45.42578125" style="195" bestFit="1" customWidth="1"/>
    <col min="5636" max="5636" width="18.7109375" style="195" customWidth="1"/>
    <col min="5637" max="5637" width="21.28515625" style="195" customWidth="1"/>
    <col min="5638" max="5638" width="16.5703125" style="195" customWidth="1"/>
    <col min="5639" max="5639" width="19" style="195" customWidth="1"/>
    <col min="5640" max="5640" width="17.5703125" style="195" customWidth="1"/>
    <col min="5641" max="5641" width="13.28515625" style="195" customWidth="1"/>
    <col min="5642" max="5642" width="13.5703125" style="195" customWidth="1"/>
    <col min="5643" max="5643" width="20.5703125" style="195" customWidth="1"/>
    <col min="5644" max="5644" width="12.42578125" style="195" bestFit="1" customWidth="1"/>
    <col min="5645" max="5889" width="9.140625" style="195"/>
    <col min="5890" max="5890" width="40.85546875" style="195" customWidth="1"/>
    <col min="5891" max="5891" width="45.42578125" style="195" bestFit="1" customWidth="1"/>
    <col min="5892" max="5892" width="18.7109375" style="195" customWidth="1"/>
    <col min="5893" max="5893" width="21.28515625" style="195" customWidth="1"/>
    <col min="5894" max="5894" width="16.5703125" style="195" customWidth="1"/>
    <col min="5895" max="5895" width="19" style="195" customWidth="1"/>
    <col min="5896" max="5896" width="17.5703125" style="195" customWidth="1"/>
    <col min="5897" max="5897" width="13.28515625" style="195" customWidth="1"/>
    <col min="5898" max="5898" width="13.5703125" style="195" customWidth="1"/>
    <col min="5899" max="5899" width="20.5703125" style="195" customWidth="1"/>
    <col min="5900" max="5900" width="12.42578125" style="195" bestFit="1" customWidth="1"/>
    <col min="5901" max="6145" width="9.140625" style="195"/>
    <col min="6146" max="6146" width="40.85546875" style="195" customWidth="1"/>
    <col min="6147" max="6147" width="45.42578125" style="195" bestFit="1" customWidth="1"/>
    <col min="6148" max="6148" width="18.7109375" style="195" customWidth="1"/>
    <col min="6149" max="6149" width="21.28515625" style="195" customWidth="1"/>
    <col min="6150" max="6150" width="16.5703125" style="195" customWidth="1"/>
    <col min="6151" max="6151" width="19" style="195" customWidth="1"/>
    <col min="6152" max="6152" width="17.5703125" style="195" customWidth="1"/>
    <col min="6153" max="6153" width="13.28515625" style="195" customWidth="1"/>
    <col min="6154" max="6154" width="13.5703125" style="195" customWidth="1"/>
    <col min="6155" max="6155" width="20.5703125" style="195" customWidth="1"/>
    <col min="6156" max="6156" width="12.42578125" style="195" bestFit="1" customWidth="1"/>
    <col min="6157" max="6401" width="9.140625" style="195"/>
    <col min="6402" max="6402" width="40.85546875" style="195" customWidth="1"/>
    <col min="6403" max="6403" width="45.42578125" style="195" bestFit="1" customWidth="1"/>
    <col min="6404" max="6404" width="18.7109375" style="195" customWidth="1"/>
    <col min="6405" max="6405" width="21.28515625" style="195" customWidth="1"/>
    <col min="6406" max="6406" width="16.5703125" style="195" customWidth="1"/>
    <col min="6407" max="6407" width="19" style="195" customWidth="1"/>
    <col min="6408" max="6408" width="17.5703125" style="195" customWidth="1"/>
    <col min="6409" max="6409" width="13.28515625" style="195" customWidth="1"/>
    <col min="6410" max="6410" width="13.5703125" style="195" customWidth="1"/>
    <col min="6411" max="6411" width="20.5703125" style="195" customWidth="1"/>
    <col min="6412" max="6412" width="12.42578125" style="195" bestFit="1" customWidth="1"/>
    <col min="6413" max="6657" width="9.140625" style="195"/>
    <col min="6658" max="6658" width="40.85546875" style="195" customWidth="1"/>
    <col min="6659" max="6659" width="45.42578125" style="195" bestFit="1" customWidth="1"/>
    <col min="6660" max="6660" width="18.7109375" style="195" customWidth="1"/>
    <col min="6661" max="6661" width="21.28515625" style="195" customWidth="1"/>
    <col min="6662" max="6662" width="16.5703125" style="195" customWidth="1"/>
    <col min="6663" max="6663" width="19" style="195" customWidth="1"/>
    <col min="6664" max="6664" width="17.5703125" style="195" customWidth="1"/>
    <col min="6665" max="6665" width="13.28515625" style="195" customWidth="1"/>
    <col min="6666" max="6666" width="13.5703125" style="195" customWidth="1"/>
    <col min="6667" max="6667" width="20.5703125" style="195" customWidth="1"/>
    <col min="6668" max="6668" width="12.42578125" style="195" bestFit="1" customWidth="1"/>
    <col min="6669" max="6913" width="9.140625" style="195"/>
    <col min="6914" max="6914" width="40.85546875" style="195" customWidth="1"/>
    <col min="6915" max="6915" width="45.42578125" style="195" bestFit="1" customWidth="1"/>
    <col min="6916" max="6916" width="18.7109375" style="195" customWidth="1"/>
    <col min="6917" max="6917" width="21.28515625" style="195" customWidth="1"/>
    <col min="6918" max="6918" width="16.5703125" style="195" customWidth="1"/>
    <col min="6919" max="6919" width="19" style="195" customWidth="1"/>
    <col min="6920" max="6920" width="17.5703125" style="195" customWidth="1"/>
    <col min="6921" max="6921" width="13.28515625" style="195" customWidth="1"/>
    <col min="6922" max="6922" width="13.5703125" style="195" customWidth="1"/>
    <col min="6923" max="6923" width="20.5703125" style="195" customWidth="1"/>
    <col min="6924" max="6924" width="12.42578125" style="195" bestFit="1" customWidth="1"/>
    <col min="6925" max="7169" width="9.140625" style="195"/>
    <col min="7170" max="7170" width="40.85546875" style="195" customWidth="1"/>
    <col min="7171" max="7171" width="45.42578125" style="195" bestFit="1" customWidth="1"/>
    <col min="7172" max="7172" width="18.7109375" style="195" customWidth="1"/>
    <col min="7173" max="7173" width="21.28515625" style="195" customWidth="1"/>
    <col min="7174" max="7174" width="16.5703125" style="195" customWidth="1"/>
    <col min="7175" max="7175" width="19" style="195" customWidth="1"/>
    <col min="7176" max="7176" width="17.5703125" style="195" customWidth="1"/>
    <col min="7177" max="7177" width="13.28515625" style="195" customWidth="1"/>
    <col min="7178" max="7178" width="13.5703125" style="195" customWidth="1"/>
    <col min="7179" max="7179" width="20.5703125" style="195" customWidth="1"/>
    <col min="7180" max="7180" width="12.42578125" style="195" bestFit="1" customWidth="1"/>
    <col min="7181" max="7425" width="9.140625" style="195"/>
    <col min="7426" max="7426" width="40.85546875" style="195" customWidth="1"/>
    <col min="7427" max="7427" width="45.42578125" style="195" bestFit="1" customWidth="1"/>
    <col min="7428" max="7428" width="18.7109375" style="195" customWidth="1"/>
    <col min="7429" max="7429" width="21.28515625" style="195" customWidth="1"/>
    <col min="7430" max="7430" width="16.5703125" style="195" customWidth="1"/>
    <col min="7431" max="7431" width="19" style="195" customWidth="1"/>
    <col min="7432" max="7432" width="17.5703125" style="195" customWidth="1"/>
    <col min="7433" max="7433" width="13.28515625" style="195" customWidth="1"/>
    <col min="7434" max="7434" width="13.5703125" style="195" customWidth="1"/>
    <col min="7435" max="7435" width="20.5703125" style="195" customWidth="1"/>
    <col min="7436" max="7436" width="12.42578125" style="195" bestFit="1" customWidth="1"/>
    <col min="7437" max="7681" width="9.140625" style="195"/>
    <col min="7682" max="7682" width="40.85546875" style="195" customWidth="1"/>
    <col min="7683" max="7683" width="45.42578125" style="195" bestFit="1" customWidth="1"/>
    <col min="7684" max="7684" width="18.7109375" style="195" customWidth="1"/>
    <col min="7685" max="7685" width="21.28515625" style="195" customWidth="1"/>
    <col min="7686" max="7686" width="16.5703125" style="195" customWidth="1"/>
    <col min="7687" max="7687" width="19" style="195" customWidth="1"/>
    <col min="7688" max="7688" width="17.5703125" style="195" customWidth="1"/>
    <col min="7689" max="7689" width="13.28515625" style="195" customWidth="1"/>
    <col min="7690" max="7690" width="13.5703125" style="195" customWidth="1"/>
    <col min="7691" max="7691" width="20.5703125" style="195" customWidth="1"/>
    <col min="7692" max="7692" width="12.42578125" style="195" bestFit="1" customWidth="1"/>
    <col min="7693" max="7937" width="9.140625" style="195"/>
    <col min="7938" max="7938" width="40.85546875" style="195" customWidth="1"/>
    <col min="7939" max="7939" width="45.42578125" style="195" bestFit="1" customWidth="1"/>
    <col min="7940" max="7940" width="18.7109375" style="195" customWidth="1"/>
    <col min="7941" max="7941" width="21.28515625" style="195" customWidth="1"/>
    <col min="7942" max="7942" width="16.5703125" style="195" customWidth="1"/>
    <col min="7943" max="7943" width="19" style="195" customWidth="1"/>
    <col min="7944" max="7944" width="17.5703125" style="195" customWidth="1"/>
    <col min="7945" max="7945" width="13.28515625" style="195" customWidth="1"/>
    <col min="7946" max="7946" width="13.5703125" style="195" customWidth="1"/>
    <col min="7947" max="7947" width="20.5703125" style="195" customWidth="1"/>
    <col min="7948" max="7948" width="12.42578125" style="195" bestFit="1" customWidth="1"/>
    <col min="7949" max="8193" width="9.140625" style="195"/>
    <col min="8194" max="8194" width="40.85546875" style="195" customWidth="1"/>
    <col min="8195" max="8195" width="45.42578125" style="195" bestFit="1" customWidth="1"/>
    <col min="8196" max="8196" width="18.7109375" style="195" customWidth="1"/>
    <col min="8197" max="8197" width="21.28515625" style="195" customWidth="1"/>
    <col min="8198" max="8198" width="16.5703125" style="195" customWidth="1"/>
    <col min="8199" max="8199" width="19" style="195" customWidth="1"/>
    <col min="8200" max="8200" width="17.5703125" style="195" customWidth="1"/>
    <col min="8201" max="8201" width="13.28515625" style="195" customWidth="1"/>
    <col min="8202" max="8202" width="13.5703125" style="195" customWidth="1"/>
    <col min="8203" max="8203" width="20.5703125" style="195" customWidth="1"/>
    <col min="8204" max="8204" width="12.42578125" style="195" bestFit="1" customWidth="1"/>
    <col min="8205" max="8449" width="9.140625" style="195"/>
    <col min="8450" max="8450" width="40.85546875" style="195" customWidth="1"/>
    <col min="8451" max="8451" width="45.42578125" style="195" bestFit="1" customWidth="1"/>
    <col min="8452" max="8452" width="18.7109375" style="195" customWidth="1"/>
    <col min="8453" max="8453" width="21.28515625" style="195" customWidth="1"/>
    <col min="8454" max="8454" width="16.5703125" style="195" customWidth="1"/>
    <col min="8455" max="8455" width="19" style="195" customWidth="1"/>
    <col min="8456" max="8456" width="17.5703125" style="195" customWidth="1"/>
    <col min="8457" max="8457" width="13.28515625" style="195" customWidth="1"/>
    <col min="8458" max="8458" width="13.5703125" style="195" customWidth="1"/>
    <col min="8459" max="8459" width="20.5703125" style="195" customWidth="1"/>
    <col min="8460" max="8460" width="12.42578125" style="195" bestFit="1" customWidth="1"/>
    <col min="8461" max="8705" width="9.140625" style="195"/>
    <col min="8706" max="8706" width="40.85546875" style="195" customWidth="1"/>
    <col min="8707" max="8707" width="45.42578125" style="195" bestFit="1" customWidth="1"/>
    <col min="8708" max="8708" width="18.7109375" style="195" customWidth="1"/>
    <col min="8709" max="8709" width="21.28515625" style="195" customWidth="1"/>
    <col min="8710" max="8710" width="16.5703125" style="195" customWidth="1"/>
    <col min="8711" max="8711" width="19" style="195" customWidth="1"/>
    <col min="8712" max="8712" width="17.5703125" style="195" customWidth="1"/>
    <col min="8713" max="8713" width="13.28515625" style="195" customWidth="1"/>
    <col min="8714" max="8714" width="13.5703125" style="195" customWidth="1"/>
    <col min="8715" max="8715" width="20.5703125" style="195" customWidth="1"/>
    <col min="8716" max="8716" width="12.42578125" style="195" bestFit="1" customWidth="1"/>
    <col min="8717" max="8961" width="9.140625" style="195"/>
    <col min="8962" max="8962" width="40.85546875" style="195" customWidth="1"/>
    <col min="8963" max="8963" width="45.42578125" style="195" bestFit="1" customWidth="1"/>
    <col min="8964" max="8964" width="18.7109375" style="195" customWidth="1"/>
    <col min="8965" max="8965" width="21.28515625" style="195" customWidth="1"/>
    <col min="8966" max="8966" width="16.5703125" style="195" customWidth="1"/>
    <col min="8967" max="8967" width="19" style="195" customWidth="1"/>
    <col min="8968" max="8968" width="17.5703125" style="195" customWidth="1"/>
    <col min="8969" max="8969" width="13.28515625" style="195" customWidth="1"/>
    <col min="8970" max="8970" width="13.5703125" style="195" customWidth="1"/>
    <col min="8971" max="8971" width="20.5703125" style="195" customWidth="1"/>
    <col min="8972" max="8972" width="12.42578125" style="195" bestFit="1" customWidth="1"/>
    <col min="8973" max="9217" width="9.140625" style="195"/>
    <col min="9218" max="9218" width="40.85546875" style="195" customWidth="1"/>
    <col min="9219" max="9219" width="45.42578125" style="195" bestFit="1" customWidth="1"/>
    <col min="9220" max="9220" width="18.7109375" style="195" customWidth="1"/>
    <col min="9221" max="9221" width="21.28515625" style="195" customWidth="1"/>
    <col min="9222" max="9222" width="16.5703125" style="195" customWidth="1"/>
    <col min="9223" max="9223" width="19" style="195" customWidth="1"/>
    <col min="9224" max="9224" width="17.5703125" style="195" customWidth="1"/>
    <col min="9225" max="9225" width="13.28515625" style="195" customWidth="1"/>
    <col min="9226" max="9226" width="13.5703125" style="195" customWidth="1"/>
    <col min="9227" max="9227" width="20.5703125" style="195" customWidth="1"/>
    <col min="9228" max="9228" width="12.42578125" style="195" bestFit="1" customWidth="1"/>
    <col min="9229" max="9473" width="9.140625" style="195"/>
    <col min="9474" max="9474" width="40.85546875" style="195" customWidth="1"/>
    <col min="9475" max="9475" width="45.42578125" style="195" bestFit="1" customWidth="1"/>
    <col min="9476" max="9476" width="18.7109375" style="195" customWidth="1"/>
    <col min="9477" max="9477" width="21.28515625" style="195" customWidth="1"/>
    <col min="9478" max="9478" width="16.5703125" style="195" customWidth="1"/>
    <col min="9479" max="9479" width="19" style="195" customWidth="1"/>
    <col min="9480" max="9480" width="17.5703125" style="195" customWidth="1"/>
    <col min="9481" max="9481" width="13.28515625" style="195" customWidth="1"/>
    <col min="9482" max="9482" width="13.5703125" style="195" customWidth="1"/>
    <col min="9483" max="9483" width="20.5703125" style="195" customWidth="1"/>
    <col min="9484" max="9484" width="12.42578125" style="195" bestFit="1" customWidth="1"/>
    <col min="9485" max="9729" width="9.140625" style="195"/>
    <col min="9730" max="9730" width="40.85546875" style="195" customWidth="1"/>
    <col min="9731" max="9731" width="45.42578125" style="195" bestFit="1" customWidth="1"/>
    <col min="9732" max="9732" width="18.7109375" style="195" customWidth="1"/>
    <col min="9733" max="9733" width="21.28515625" style="195" customWidth="1"/>
    <col min="9734" max="9734" width="16.5703125" style="195" customWidth="1"/>
    <col min="9735" max="9735" width="19" style="195" customWidth="1"/>
    <col min="9736" max="9736" width="17.5703125" style="195" customWidth="1"/>
    <col min="9737" max="9737" width="13.28515625" style="195" customWidth="1"/>
    <col min="9738" max="9738" width="13.5703125" style="195" customWidth="1"/>
    <col min="9739" max="9739" width="20.5703125" style="195" customWidth="1"/>
    <col min="9740" max="9740" width="12.42578125" style="195" bestFit="1" customWidth="1"/>
    <col min="9741" max="9985" width="9.140625" style="195"/>
    <col min="9986" max="9986" width="40.85546875" style="195" customWidth="1"/>
    <col min="9987" max="9987" width="45.42578125" style="195" bestFit="1" customWidth="1"/>
    <col min="9988" max="9988" width="18.7109375" style="195" customWidth="1"/>
    <col min="9989" max="9989" width="21.28515625" style="195" customWidth="1"/>
    <col min="9990" max="9990" width="16.5703125" style="195" customWidth="1"/>
    <col min="9991" max="9991" width="19" style="195" customWidth="1"/>
    <col min="9992" max="9992" width="17.5703125" style="195" customWidth="1"/>
    <col min="9993" max="9993" width="13.28515625" style="195" customWidth="1"/>
    <col min="9994" max="9994" width="13.5703125" style="195" customWidth="1"/>
    <col min="9995" max="9995" width="20.5703125" style="195" customWidth="1"/>
    <col min="9996" max="9996" width="12.42578125" style="195" bestFit="1" customWidth="1"/>
    <col min="9997" max="10241" width="9.140625" style="195"/>
    <col min="10242" max="10242" width="40.85546875" style="195" customWidth="1"/>
    <col min="10243" max="10243" width="45.42578125" style="195" bestFit="1" customWidth="1"/>
    <col min="10244" max="10244" width="18.7109375" style="195" customWidth="1"/>
    <col min="10245" max="10245" width="21.28515625" style="195" customWidth="1"/>
    <col min="10246" max="10246" width="16.5703125" style="195" customWidth="1"/>
    <col min="10247" max="10247" width="19" style="195" customWidth="1"/>
    <col min="10248" max="10248" width="17.5703125" style="195" customWidth="1"/>
    <col min="10249" max="10249" width="13.28515625" style="195" customWidth="1"/>
    <col min="10250" max="10250" width="13.5703125" style="195" customWidth="1"/>
    <col min="10251" max="10251" width="20.5703125" style="195" customWidth="1"/>
    <col min="10252" max="10252" width="12.42578125" style="195" bestFit="1" customWidth="1"/>
    <col min="10253" max="10497" width="9.140625" style="195"/>
    <col min="10498" max="10498" width="40.85546875" style="195" customWidth="1"/>
    <col min="10499" max="10499" width="45.42578125" style="195" bestFit="1" customWidth="1"/>
    <col min="10500" max="10500" width="18.7109375" style="195" customWidth="1"/>
    <col min="10501" max="10501" width="21.28515625" style="195" customWidth="1"/>
    <col min="10502" max="10502" width="16.5703125" style="195" customWidth="1"/>
    <col min="10503" max="10503" width="19" style="195" customWidth="1"/>
    <col min="10504" max="10504" width="17.5703125" style="195" customWidth="1"/>
    <col min="10505" max="10505" width="13.28515625" style="195" customWidth="1"/>
    <col min="10506" max="10506" width="13.5703125" style="195" customWidth="1"/>
    <col min="10507" max="10507" width="20.5703125" style="195" customWidth="1"/>
    <col min="10508" max="10508" width="12.42578125" style="195" bestFit="1" customWidth="1"/>
    <col min="10509" max="10753" width="9.140625" style="195"/>
    <col min="10754" max="10754" width="40.85546875" style="195" customWidth="1"/>
    <col min="10755" max="10755" width="45.42578125" style="195" bestFit="1" customWidth="1"/>
    <col min="10756" max="10756" width="18.7109375" style="195" customWidth="1"/>
    <col min="10757" max="10757" width="21.28515625" style="195" customWidth="1"/>
    <col min="10758" max="10758" width="16.5703125" style="195" customWidth="1"/>
    <col min="10759" max="10759" width="19" style="195" customWidth="1"/>
    <col min="10760" max="10760" width="17.5703125" style="195" customWidth="1"/>
    <col min="10761" max="10761" width="13.28515625" style="195" customWidth="1"/>
    <col min="10762" max="10762" width="13.5703125" style="195" customWidth="1"/>
    <col min="10763" max="10763" width="20.5703125" style="195" customWidth="1"/>
    <col min="10764" max="10764" width="12.42578125" style="195" bestFit="1" customWidth="1"/>
    <col min="10765" max="11009" width="9.140625" style="195"/>
    <col min="11010" max="11010" width="40.85546875" style="195" customWidth="1"/>
    <col min="11011" max="11011" width="45.42578125" style="195" bestFit="1" customWidth="1"/>
    <col min="11012" max="11012" width="18.7109375" style="195" customWidth="1"/>
    <col min="11013" max="11013" width="21.28515625" style="195" customWidth="1"/>
    <col min="11014" max="11014" width="16.5703125" style="195" customWidth="1"/>
    <col min="11015" max="11015" width="19" style="195" customWidth="1"/>
    <col min="11016" max="11016" width="17.5703125" style="195" customWidth="1"/>
    <col min="11017" max="11017" width="13.28515625" style="195" customWidth="1"/>
    <col min="11018" max="11018" width="13.5703125" style="195" customWidth="1"/>
    <col min="11019" max="11019" width="20.5703125" style="195" customWidth="1"/>
    <col min="11020" max="11020" width="12.42578125" style="195" bestFit="1" customWidth="1"/>
    <col min="11021" max="11265" width="9.140625" style="195"/>
    <col min="11266" max="11266" width="40.85546875" style="195" customWidth="1"/>
    <col min="11267" max="11267" width="45.42578125" style="195" bestFit="1" customWidth="1"/>
    <col min="11268" max="11268" width="18.7109375" style="195" customWidth="1"/>
    <col min="11269" max="11269" width="21.28515625" style="195" customWidth="1"/>
    <col min="11270" max="11270" width="16.5703125" style="195" customWidth="1"/>
    <col min="11271" max="11271" width="19" style="195" customWidth="1"/>
    <col min="11272" max="11272" width="17.5703125" style="195" customWidth="1"/>
    <col min="11273" max="11273" width="13.28515625" style="195" customWidth="1"/>
    <col min="11274" max="11274" width="13.5703125" style="195" customWidth="1"/>
    <col min="11275" max="11275" width="20.5703125" style="195" customWidth="1"/>
    <col min="11276" max="11276" width="12.42578125" style="195" bestFit="1" customWidth="1"/>
    <col min="11277" max="11521" width="9.140625" style="195"/>
    <col min="11522" max="11522" width="40.85546875" style="195" customWidth="1"/>
    <col min="11523" max="11523" width="45.42578125" style="195" bestFit="1" customWidth="1"/>
    <col min="11524" max="11524" width="18.7109375" style="195" customWidth="1"/>
    <col min="11525" max="11525" width="21.28515625" style="195" customWidth="1"/>
    <col min="11526" max="11526" width="16.5703125" style="195" customWidth="1"/>
    <col min="11527" max="11527" width="19" style="195" customWidth="1"/>
    <col min="11528" max="11528" width="17.5703125" style="195" customWidth="1"/>
    <col min="11529" max="11529" width="13.28515625" style="195" customWidth="1"/>
    <col min="11530" max="11530" width="13.5703125" style="195" customWidth="1"/>
    <col min="11531" max="11531" width="20.5703125" style="195" customWidth="1"/>
    <col min="11532" max="11532" width="12.42578125" style="195" bestFit="1" customWidth="1"/>
    <col min="11533" max="11777" width="9.140625" style="195"/>
    <col min="11778" max="11778" width="40.85546875" style="195" customWidth="1"/>
    <col min="11779" max="11779" width="45.42578125" style="195" bestFit="1" customWidth="1"/>
    <col min="11780" max="11780" width="18.7109375" style="195" customWidth="1"/>
    <col min="11781" max="11781" width="21.28515625" style="195" customWidth="1"/>
    <col min="11782" max="11782" width="16.5703125" style="195" customWidth="1"/>
    <col min="11783" max="11783" width="19" style="195" customWidth="1"/>
    <col min="11784" max="11784" width="17.5703125" style="195" customWidth="1"/>
    <col min="11785" max="11785" width="13.28515625" style="195" customWidth="1"/>
    <col min="11786" max="11786" width="13.5703125" style="195" customWidth="1"/>
    <col min="11787" max="11787" width="20.5703125" style="195" customWidth="1"/>
    <col min="11788" max="11788" width="12.42578125" style="195" bestFit="1" customWidth="1"/>
    <col min="11789" max="12033" width="9.140625" style="195"/>
    <col min="12034" max="12034" width="40.85546875" style="195" customWidth="1"/>
    <col min="12035" max="12035" width="45.42578125" style="195" bestFit="1" customWidth="1"/>
    <col min="12036" max="12036" width="18.7109375" style="195" customWidth="1"/>
    <col min="12037" max="12037" width="21.28515625" style="195" customWidth="1"/>
    <col min="12038" max="12038" width="16.5703125" style="195" customWidth="1"/>
    <col min="12039" max="12039" width="19" style="195" customWidth="1"/>
    <col min="12040" max="12040" width="17.5703125" style="195" customWidth="1"/>
    <col min="12041" max="12041" width="13.28515625" style="195" customWidth="1"/>
    <col min="12042" max="12042" width="13.5703125" style="195" customWidth="1"/>
    <col min="12043" max="12043" width="20.5703125" style="195" customWidth="1"/>
    <col min="12044" max="12044" width="12.42578125" style="195" bestFit="1" customWidth="1"/>
    <col min="12045" max="12289" width="9.140625" style="195"/>
    <col min="12290" max="12290" width="40.85546875" style="195" customWidth="1"/>
    <col min="12291" max="12291" width="45.42578125" style="195" bestFit="1" customWidth="1"/>
    <col min="12292" max="12292" width="18.7109375" style="195" customWidth="1"/>
    <col min="12293" max="12293" width="21.28515625" style="195" customWidth="1"/>
    <col min="12294" max="12294" width="16.5703125" style="195" customWidth="1"/>
    <col min="12295" max="12295" width="19" style="195" customWidth="1"/>
    <col min="12296" max="12296" width="17.5703125" style="195" customWidth="1"/>
    <col min="12297" max="12297" width="13.28515625" style="195" customWidth="1"/>
    <col min="12298" max="12298" width="13.5703125" style="195" customWidth="1"/>
    <col min="12299" max="12299" width="20.5703125" style="195" customWidth="1"/>
    <col min="12300" max="12300" width="12.42578125" style="195" bestFit="1" customWidth="1"/>
    <col min="12301" max="12545" width="9.140625" style="195"/>
    <col min="12546" max="12546" width="40.85546875" style="195" customWidth="1"/>
    <col min="12547" max="12547" width="45.42578125" style="195" bestFit="1" customWidth="1"/>
    <col min="12548" max="12548" width="18.7109375" style="195" customWidth="1"/>
    <col min="12549" max="12549" width="21.28515625" style="195" customWidth="1"/>
    <col min="12550" max="12550" width="16.5703125" style="195" customWidth="1"/>
    <col min="12551" max="12551" width="19" style="195" customWidth="1"/>
    <col min="12552" max="12552" width="17.5703125" style="195" customWidth="1"/>
    <col min="12553" max="12553" width="13.28515625" style="195" customWidth="1"/>
    <col min="12554" max="12554" width="13.5703125" style="195" customWidth="1"/>
    <col min="12555" max="12555" width="20.5703125" style="195" customWidth="1"/>
    <col min="12556" max="12556" width="12.42578125" style="195" bestFit="1" customWidth="1"/>
    <col min="12557" max="12801" width="9.140625" style="195"/>
    <col min="12802" max="12802" width="40.85546875" style="195" customWidth="1"/>
    <col min="12803" max="12803" width="45.42578125" style="195" bestFit="1" customWidth="1"/>
    <col min="12804" max="12804" width="18.7109375" style="195" customWidth="1"/>
    <col min="12805" max="12805" width="21.28515625" style="195" customWidth="1"/>
    <col min="12806" max="12806" width="16.5703125" style="195" customWidth="1"/>
    <col min="12807" max="12807" width="19" style="195" customWidth="1"/>
    <col min="12808" max="12808" width="17.5703125" style="195" customWidth="1"/>
    <col min="12809" max="12809" width="13.28515625" style="195" customWidth="1"/>
    <col min="12810" max="12810" width="13.5703125" style="195" customWidth="1"/>
    <col min="12811" max="12811" width="20.5703125" style="195" customWidth="1"/>
    <col min="12812" max="12812" width="12.42578125" style="195" bestFit="1" customWidth="1"/>
    <col min="12813" max="13057" width="9.140625" style="195"/>
    <col min="13058" max="13058" width="40.85546875" style="195" customWidth="1"/>
    <col min="13059" max="13059" width="45.42578125" style="195" bestFit="1" customWidth="1"/>
    <col min="13060" max="13060" width="18.7109375" style="195" customWidth="1"/>
    <col min="13061" max="13061" width="21.28515625" style="195" customWidth="1"/>
    <col min="13062" max="13062" width="16.5703125" style="195" customWidth="1"/>
    <col min="13063" max="13063" width="19" style="195" customWidth="1"/>
    <col min="13064" max="13064" width="17.5703125" style="195" customWidth="1"/>
    <col min="13065" max="13065" width="13.28515625" style="195" customWidth="1"/>
    <col min="13066" max="13066" width="13.5703125" style="195" customWidth="1"/>
    <col min="13067" max="13067" width="20.5703125" style="195" customWidth="1"/>
    <col min="13068" max="13068" width="12.42578125" style="195" bestFit="1" customWidth="1"/>
    <col min="13069" max="13313" width="9.140625" style="195"/>
    <col min="13314" max="13314" width="40.85546875" style="195" customWidth="1"/>
    <col min="13315" max="13315" width="45.42578125" style="195" bestFit="1" customWidth="1"/>
    <col min="13316" max="13316" width="18.7109375" style="195" customWidth="1"/>
    <col min="13317" max="13317" width="21.28515625" style="195" customWidth="1"/>
    <col min="13318" max="13318" width="16.5703125" style="195" customWidth="1"/>
    <col min="13319" max="13319" width="19" style="195" customWidth="1"/>
    <col min="13320" max="13320" width="17.5703125" style="195" customWidth="1"/>
    <col min="13321" max="13321" width="13.28515625" style="195" customWidth="1"/>
    <col min="13322" max="13322" width="13.5703125" style="195" customWidth="1"/>
    <col min="13323" max="13323" width="20.5703125" style="195" customWidth="1"/>
    <col min="13324" max="13324" width="12.42578125" style="195" bestFit="1" customWidth="1"/>
    <col min="13325" max="13569" width="9.140625" style="195"/>
    <col min="13570" max="13570" width="40.85546875" style="195" customWidth="1"/>
    <col min="13571" max="13571" width="45.42578125" style="195" bestFit="1" customWidth="1"/>
    <col min="13572" max="13572" width="18.7109375" style="195" customWidth="1"/>
    <col min="13573" max="13573" width="21.28515625" style="195" customWidth="1"/>
    <col min="13574" max="13574" width="16.5703125" style="195" customWidth="1"/>
    <col min="13575" max="13575" width="19" style="195" customWidth="1"/>
    <col min="13576" max="13576" width="17.5703125" style="195" customWidth="1"/>
    <col min="13577" max="13577" width="13.28515625" style="195" customWidth="1"/>
    <col min="13578" max="13578" width="13.5703125" style="195" customWidth="1"/>
    <col min="13579" max="13579" width="20.5703125" style="195" customWidth="1"/>
    <col min="13580" max="13580" width="12.42578125" style="195" bestFit="1" customWidth="1"/>
    <col min="13581" max="13825" width="9.140625" style="195"/>
    <col min="13826" max="13826" width="40.85546875" style="195" customWidth="1"/>
    <col min="13827" max="13827" width="45.42578125" style="195" bestFit="1" customWidth="1"/>
    <col min="13828" max="13828" width="18.7109375" style="195" customWidth="1"/>
    <col min="13829" max="13829" width="21.28515625" style="195" customWidth="1"/>
    <col min="13830" max="13830" width="16.5703125" style="195" customWidth="1"/>
    <col min="13831" max="13831" width="19" style="195" customWidth="1"/>
    <col min="13832" max="13832" width="17.5703125" style="195" customWidth="1"/>
    <col min="13833" max="13833" width="13.28515625" style="195" customWidth="1"/>
    <col min="13834" max="13834" width="13.5703125" style="195" customWidth="1"/>
    <col min="13835" max="13835" width="20.5703125" style="195" customWidth="1"/>
    <col min="13836" max="13836" width="12.42578125" style="195" bestFit="1" customWidth="1"/>
    <col min="13837" max="14081" width="9.140625" style="195"/>
    <col min="14082" max="14082" width="40.85546875" style="195" customWidth="1"/>
    <col min="14083" max="14083" width="45.42578125" style="195" bestFit="1" customWidth="1"/>
    <col min="14084" max="14084" width="18.7109375" style="195" customWidth="1"/>
    <col min="14085" max="14085" width="21.28515625" style="195" customWidth="1"/>
    <col min="14086" max="14086" width="16.5703125" style="195" customWidth="1"/>
    <col min="14087" max="14087" width="19" style="195" customWidth="1"/>
    <col min="14088" max="14088" width="17.5703125" style="195" customWidth="1"/>
    <col min="14089" max="14089" width="13.28515625" style="195" customWidth="1"/>
    <col min="14090" max="14090" width="13.5703125" style="195" customWidth="1"/>
    <col min="14091" max="14091" width="20.5703125" style="195" customWidth="1"/>
    <col min="14092" max="14092" width="12.42578125" style="195" bestFit="1" customWidth="1"/>
    <col min="14093" max="14337" width="9.140625" style="195"/>
    <col min="14338" max="14338" width="40.85546875" style="195" customWidth="1"/>
    <col min="14339" max="14339" width="45.42578125" style="195" bestFit="1" customWidth="1"/>
    <col min="14340" max="14340" width="18.7109375" style="195" customWidth="1"/>
    <col min="14341" max="14341" width="21.28515625" style="195" customWidth="1"/>
    <col min="14342" max="14342" width="16.5703125" style="195" customWidth="1"/>
    <col min="14343" max="14343" width="19" style="195" customWidth="1"/>
    <col min="14344" max="14344" width="17.5703125" style="195" customWidth="1"/>
    <col min="14345" max="14345" width="13.28515625" style="195" customWidth="1"/>
    <col min="14346" max="14346" width="13.5703125" style="195" customWidth="1"/>
    <col min="14347" max="14347" width="20.5703125" style="195" customWidth="1"/>
    <col min="14348" max="14348" width="12.42578125" style="195" bestFit="1" customWidth="1"/>
    <col min="14349" max="14593" width="9.140625" style="195"/>
    <col min="14594" max="14594" width="40.85546875" style="195" customWidth="1"/>
    <col min="14595" max="14595" width="45.42578125" style="195" bestFit="1" customWidth="1"/>
    <col min="14596" max="14596" width="18.7109375" style="195" customWidth="1"/>
    <col min="14597" max="14597" width="21.28515625" style="195" customWidth="1"/>
    <col min="14598" max="14598" width="16.5703125" style="195" customWidth="1"/>
    <col min="14599" max="14599" width="19" style="195" customWidth="1"/>
    <col min="14600" max="14600" width="17.5703125" style="195" customWidth="1"/>
    <col min="14601" max="14601" width="13.28515625" style="195" customWidth="1"/>
    <col min="14602" max="14602" width="13.5703125" style="195" customWidth="1"/>
    <col min="14603" max="14603" width="20.5703125" style="195" customWidth="1"/>
    <col min="14604" max="14604" width="12.42578125" style="195" bestFit="1" customWidth="1"/>
    <col min="14605" max="14849" width="9.140625" style="195"/>
    <col min="14850" max="14850" width="40.85546875" style="195" customWidth="1"/>
    <col min="14851" max="14851" width="45.42578125" style="195" bestFit="1" customWidth="1"/>
    <col min="14852" max="14852" width="18.7109375" style="195" customWidth="1"/>
    <col min="14853" max="14853" width="21.28515625" style="195" customWidth="1"/>
    <col min="14854" max="14854" width="16.5703125" style="195" customWidth="1"/>
    <col min="14855" max="14855" width="19" style="195" customWidth="1"/>
    <col min="14856" max="14856" width="17.5703125" style="195" customWidth="1"/>
    <col min="14857" max="14857" width="13.28515625" style="195" customWidth="1"/>
    <col min="14858" max="14858" width="13.5703125" style="195" customWidth="1"/>
    <col min="14859" max="14859" width="20.5703125" style="195" customWidth="1"/>
    <col min="14860" max="14860" width="12.42578125" style="195" bestFit="1" customWidth="1"/>
    <col min="14861" max="15105" width="9.140625" style="195"/>
    <col min="15106" max="15106" width="40.85546875" style="195" customWidth="1"/>
    <col min="15107" max="15107" width="45.42578125" style="195" bestFit="1" customWidth="1"/>
    <col min="15108" max="15108" width="18.7109375" style="195" customWidth="1"/>
    <col min="15109" max="15109" width="21.28515625" style="195" customWidth="1"/>
    <col min="15110" max="15110" width="16.5703125" style="195" customWidth="1"/>
    <col min="15111" max="15111" width="19" style="195" customWidth="1"/>
    <col min="15112" max="15112" width="17.5703125" style="195" customWidth="1"/>
    <col min="15113" max="15113" width="13.28515625" style="195" customWidth="1"/>
    <col min="15114" max="15114" width="13.5703125" style="195" customWidth="1"/>
    <col min="15115" max="15115" width="20.5703125" style="195" customWidth="1"/>
    <col min="15116" max="15116" width="12.42578125" style="195" bestFit="1" customWidth="1"/>
    <col min="15117" max="15361" width="9.140625" style="195"/>
    <col min="15362" max="15362" width="40.85546875" style="195" customWidth="1"/>
    <col min="15363" max="15363" width="45.42578125" style="195" bestFit="1" customWidth="1"/>
    <col min="15364" max="15364" width="18.7109375" style="195" customWidth="1"/>
    <col min="15365" max="15365" width="21.28515625" style="195" customWidth="1"/>
    <col min="15366" max="15366" width="16.5703125" style="195" customWidth="1"/>
    <col min="15367" max="15367" width="19" style="195" customWidth="1"/>
    <col min="15368" max="15368" width="17.5703125" style="195" customWidth="1"/>
    <col min="15369" max="15369" width="13.28515625" style="195" customWidth="1"/>
    <col min="15370" max="15370" width="13.5703125" style="195" customWidth="1"/>
    <col min="15371" max="15371" width="20.5703125" style="195" customWidth="1"/>
    <col min="15372" max="15372" width="12.42578125" style="195" bestFit="1" customWidth="1"/>
    <col min="15373" max="15617" width="9.140625" style="195"/>
    <col min="15618" max="15618" width="40.85546875" style="195" customWidth="1"/>
    <col min="15619" max="15619" width="45.42578125" style="195" bestFit="1" customWidth="1"/>
    <col min="15620" max="15620" width="18.7109375" style="195" customWidth="1"/>
    <col min="15621" max="15621" width="21.28515625" style="195" customWidth="1"/>
    <col min="15622" max="15622" width="16.5703125" style="195" customWidth="1"/>
    <col min="15623" max="15623" width="19" style="195" customWidth="1"/>
    <col min="15624" max="15624" width="17.5703125" style="195" customWidth="1"/>
    <col min="15625" max="15625" width="13.28515625" style="195" customWidth="1"/>
    <col min="15626" max="15626" width="13.5703125" style="195" customWidth="1"/>
    <col min="15627" max="15627" width="20.5703125" style="195" customWidth="1"/>
    <col min="15628" max="15628" width="12.42578125" style="195" bestFit="1" customWidth="1"/>
    <col min="15629" max="15873" width="9.140625" style="195"/>
    <col min="15874" max="15874" width="40.85546875" style="195" customWidth="1"/>
    <col min="15875" max="15875" width="45.42578125" style="195" bestFit="1" customWidth="1"/>
    <col min="15876" max="15876" width="18.7109375" style="195" customWidth="1"/>
    <col min="15877" max="15877" width="21.28515625" style="195" customWidth="1"/>
    <col min="15878" max="15878" width="16.5703125" style="195" customWidth="1"/>
    <col min="15879" max="15879" width="19" style="195" customWidth="1"/>
    <col min="15880" max="15880" width="17.5703125" style="195" customWidth="1"/>
    <col min="15881" max="15881" width="13.28515625" style="195" customWidth="1"/>
    <col min="15882" max="15882" width="13.5703125" style="195" customWidth="1"/>
    <col min="15883" max="15883" width="20.5703125" style="195" customWidth="1"/>
    <col min="15884" max="15884" width="12.42578125" style="195" bestFit="1" customWidth="1"/>
    <col min="15885" max="16129" width="9.140625" style="195"/>
    <col min="16130" max="16130" width="40.85546875" style="195" customWidth="1"/>
    <col min="16131" max="16131" width="45.42578125" style="195" bestFit="1" customWidth="1"/>
    <col min="16132" max="16132" width="18.7109375" style="195" customWidth="1"/>
    <col min="16133" max="16133" width="21.28515625" style="195" customWidth="1"/>
    <col min="16134" max="16134" width="16.5703125" style="195" customWidth="1"/>
    <col min="16135" max="16135" width="19" style="195" customWidth="1"/>
    <col min="16136" max="16136" width="17.5703125" style="195" customWidth="1"/>
    <col min="16137" max="16137" width="13.28515625" style="195" customWidth="1"/>
    <col min="16138" max="16138" width="13.5703125" style="195" customWidth="1"/>
    <col min="16139" max="16139" width="20.5703125" style="195" customWidth="1"/>
    <col min="16140" max="16140" width="12.42578125" style="195" bestFit="1" customWidth="1"/>
    <col min="16141" max="16384" width="9.140625" style="195"/>
  </cols>
  <sheetData>
    <row r="1" spans="2:9" x14ac:dyDescent="0.2">
      <c r="G1" s="288" t="s">
        <v>995</v>
      </c>
    </row>
    <row r="2" spans="2:9" x14ac:dyDescent="0.2">
      <c r="B2" s="290" t="s">
        <v>996</v>
      </c>
      <c r="C2" s="290"/>
      <c r="D2" s="290"/>
      <c r="E2" s="290"/>
      <c r="F2" s="290"/>
      <c r="G2" s="290"/>
    </row>
    <row r="3" spans="2:9" x14ac:dyDescent="0.2">
      <c r="B3" s="290" t="s">
        <v>997</v>
      </c>
      <c r="C3" s="290"/>
      <c r="D3" s="290"/>
      <c r="E3" s="290"/>
      <c r="F3" s="290"/>
      <c r="G3" s="290"/>
    </row>
    <row r="4" spans="2:9" x14ac:dyDescent="0.2">
      <c r="B4" s="291"/>
      <c r="C4" s="291"/>
      <c r="D4" s="291"/>
      <c r="E4" s="291"/>
      <c r="F4" s="291"/>
      <c r="G4" s="291"/>
    </row>
    <row r="5" spans="2:9" x14ac:dyDescent="0.2">
      <c r="B5" s="290" t="s">
        <v>998</v>
      </c>
      <c r="C5" s="290"/>
      <c r="D5" s="290"/>
      <c r="E5" s="290"/>
      <c r="F5" s="290"/>
      <c r="G5" s="290"/>
    </row>
    <row r="6" spans="2:9" x14ac:dyDescent="0.2">
      <c r="B6" s="291" t="s">
        <v>999</v>
      </c>
    </row>
    <row r="8" spans="2:9" ht="25.5" x14ac:dyDescent="0.2">
      <c r="B8" s="292" t="s">
        <v>1000</v>
      </c>
      <c r="C8" s="292" t="s">
        <v>1001</v>
      </c>
      <c r="D8" s="292" t="s">
        <v>1002</v>
      </c>
      <c r="E8" s="293" t="s">
        <v>1003</v>
      </c>
      <c r="F8" s="293" t="s">
        <v>1004</v>
      </c>
      <c r="G8" s="293" t="s">
        <v>1005</v>
      </c>
    </row>
    <row r="9" spans="2:9" ht="15" x14ac:dyDescent="0.2">
      <c r="B9" s="294" t="s">
        <v>701</v>
      </c>
      <c r="C9" s="294" t="s">
        <v>828</v>
      </c>
      <c r="D9" s="295" t="s">
        <v>1006</v>
      </c>
      <c r="E9" s="296">
        <v>83.31</v>
      </c>
      <c r="F9" s="297">
        <v>84.55</v>
      </c>
      <c r="G9" s="298">
        <v>53.42</v>
      </c>
    </row>
    <row r="10" spans="2:9" x14ac:dyDescent="0.2">
      <c r="B10" s="294" t="s">
        <v>701</v>
      </c>
      <c r="C10" s="294" t="s">
        <v>832</v>
      </c>
      <c r="D10" s="295" t="s">
        <v>1006</v>
      </c>
      <c r="E10" s="297">
        <v>319.24</v>
      </c>
      <c r="F10" s="297">
        <v>318.14999999999998</v>
      </c>
      <c r="G10" s="297">
        <v>55.64</v>
      </c>
    </row>
    <row r="11" spans="2:9" x14ac:dyDescent="0.2">
      <c r="B11" s="294" t="s">
        <v>701</v>
      </c>
      <c r="C11" s="294" t="s">
        <v>823</v>
      </c>
      <c r="D11" s="295" t="s">
        <v>1006</v>
      </c>
      <c r="E11" s="297">
        <v>72.69</v>
      </c>
      <c r="F11" s="297">
        <v>73.349999999999994</v>
      </c>
      <c r="G11" s="297">
        <v>38.28</v>
      </c>
    </row>
    <row r="12" spans="2:9" ht="15" x14ac:dyDescent="0.25">
      <c r="B12" s="294" t="s">
        <v>701</v>
      </c>
      <c r="C12" s="294" t="s">
        <v>822</v>
      </c>
      <c r="D12" s="295" t="s">
        <v>1006</v>
      </c>
      <c r="E12" s="297">
        <v>555.41999999999996</v>
      </c>
      <c r="F12" s="297">
        <v>555.9</v>
      </c>
      <c r="G12" s="299">
        <v>30.4</v>
      </c>
      <c r="I12" s="300"/>
    </row>
    <row r="13" spans="2:9" ht="15" x14ac:dyDescent="0.25">
      <c r="B13" s="294" t="s">
        <v>701</v>
      </c>
      <c r="C13" s="294" t="s">
        <v>830</v>
      </c>
      <c r="D13" s="295" t="s">
        <v>1006</v>
      </c>
      <c r="E13" s="297">
        <v>393.7</v>
      </c>
      <c r="F13" s="297">
        <v>401.8</v>
      </c>
      <c r="G13" s="299">
        <v>49.66</v>
      </c>
      <c r="I13" s="300"/>
    </row>
    <row r="14" spans="2:9" ht="15" x14ac:dyDescent="0.25">
      <c r="B14" s="294" t="s">
        <v>701</v>
      </c>
      <c r="C14" s="294" t="s">
        <v>1007</v>
      </c>
      <c r="D14" s="295" t="s">
        <v>1006</v>
      </c>
      <c r="E14" s="297">
        <v>914.62</v>
      </c>
      <c r="F14" s="297">
        <v>918.35</v>
      </c>
      <c r="G14" s="299">
        <v>19.440000000000001</v>
      </c>
      <c r="I14" s="300"/>
    </row>
    <row r="15" spans="2:9" ht="15" x14ac:dyDescent="0.25">
      <c r="B15" s="294" t="s">
        <v>701</v>
      </c>
      <c r="C15" s="294" t="s">
        <v>818</v>
      </c>
      <c r="D15" s="295" t="s">
        <v>1006</v>
      </c>
      <c r="E15" s="297">
        <v>2584.92</v>
      </c>
      <c r="F15" s="297">
        <v>2565.4</v>
      </c>
      <c r="G15" s="299">
        <v>6.38</v>
      </c>
      <c r="I15" s="300"/>
    </row>
    <row r="16" spans="2:9" ht="15" x14ac:dyDescent="0.25">
      <c r="B16" s="294" t="s">
        <v>701</v>
      </c>
      <c r="C16" s="294" t="s">
        <v>824</v>
      </c>
      <c r="D16" s="295" t="s">
        <v>1006</v>
      </c>
      <c r="E16" s="297">
        <v>205.99</v>
      </c>
      <c r="F16" s="297">
        <v>208</v>
      </c>
      <c r="G16" s="299">
        <v>35.96</v>
      </c>
      <c r="I16" s="300"/>
    </row>
    <row r="17" spans="2:9" ht="15" x14ac:dyDescent="0.25">
      <c r="B17" s="294" t="s">
        <v>701</v>
      </c>
      <c r="C17" s="294" t="s">
        <v>831</v>
      </c>
      <c r="D17" s="295" t="s">
        <v>1006</v>
      </c>
      <c r="E17" s="297">
        <v>1772.47</v>
      </c>
      <c r="F17" s="297">
        <v>1796.5</v>
      </c>
      <c r="G17" s="299">
        <v>55.13</v>
      </c>
      <c r="I17" s="300"/>
    </row>
    <row r="18" spans="2:9" ht="15" x14ac:dyDescent="0.25">
      <c r="B18" s="294" t="s">
        <v>701</v>
      </c>
      <c r="C18" s="294" t="s">
        <v>834</v>
      </c>
      <c r="D18" s="295" t="s">
        <v>1006</v>
      </c>
      <c r="E18" s="297">
        <v>2146.2399999999998</v>
      </c>
      <c r="F18" s="297">
        <v>2187.75</v>
      </c>
      <c r="G18" s="299">
        <v>79.430000000000007</v>
      </c>
      <c r="I18" s="300"/>
    </row>
    <row r="19" spans="2:9" ht="15" x14ac:dyDescent="0.25">
      <c r="B19" s="294" t="s">
        <v>701</v>
      </c>
      <c r="C19" s="294" t="s">
        <v>825</v>
      </c>
      <c r="D19" s="295" t="s">
        <v>1006</v>
      </c>
      <c r="E19" s="297">
        <v>276.27</v>
      </c>
      <c r="F19" s="297">
        <v>275.64999999999998</v>
      </c>
      <c r="G19" s="299">
        <v>36.130000000000003</v>
      </c>
      <c r="I19" s="300"/>
    </row>
    <row r="20" spans="2:9" ht="15" x14ac:dyDescent="0.25">
      <c r="B20" s="294" t="s">
        <v>701</v>
      </c>
      <c r="C20" s="294" t="s">
        <v>826</v>
      </c>
      <c r="D20" s="295" t="s">
        <v>1006</v>
      </c>
      <c r="E20" s="297">
        <v>639.73</v>
      </c>
      <c r="F20" s="297">
        <v>650.04999999999995</v>
      </c>
      <c r="G20" s="299">
        <v>39.29</v>
      </c>
      <c r="I20" s="300"/>
    </row>
    <row r="21" spans="2:9" ht="15" x14ac:dyDescent="0.25">
      <c r="B21" s="294" t="s">
        <v>701</v>
      </c>
      <c r="C21" s="294" t="s">
        <v>820</v>
      </c>
      <c r="D21" s="295" t="s">
        <v>1006</v>
      </c>
      <c r="E21" s="297">
        <v>6603.69</v>
      </c>
      <c r="F21" s="297">
        <v>6568.05</v>
      </c>
      <c r="G21" s="299">
        <v>20.85</v>
      </c>
      <c r="I21" s="300"/>
    </row>
    <row r="22" spans="2:9" ht="15" x14ac:dyDescent="0.25">
      <c r="B22" s="294" t="s">
        <v>701</v>
      </c>
      <c r="C22" s="294" t="s">
        <v>833</v>
      </c>
      <c r="D22" s="295" t="s">
        <v>1006</v>
      </c>
      <c r="E22" s="297">
        <v>1339.49</v>
      </c>
      <c r="F22" s="297">
        <v>1262.5</v>
      </c>
      <c r="G22" s="299">
        <v>57.8</v>
      </c>
      <c r="I22" s="300"/>
    </row>
    <row r="23" spans="2:9" ht="15" x14ac:dyDescent="0.25">
      <c r="B23" s="294" t="s">
        <v>701</v>
      </c>
      <c r="C23" s="294" t="s">
        <v>819</v>
      </c>
      <c r="D23" s="295" t="s">
        <v>1006</v>
      </c>
      <c r="E23" s="297">
        <v>52.04</v>
      </c>
      <c r="F23" s="297">
        <v>50.95</v>
      </c>
      <c r="G23" s="299">
        <v>14.01</v>
      </c>
      <c r="I23" s="300"/>
    </row>
    <row r="24" spans="2:9" x14ac:dyDescent="0.2">
      <c r="B24" s="294" t="s">
        <v>701</v>
      </c>
      <c r="C24" s="294" t="s">
        <v>829</v>
      </c>
      <c r="D24" s="295" t="s">
        <v>1006</v>
      </c>
      <c r="E24" s="297">
        <v>385.19</v>
      </c>
      <c r="F24" s="297">
        <v>403.3</v>
      </c>
      <c r="G24" s="299">
        <v>49.27</v>
      </c>
    </row>
    <row r="25" spans="2:9" x14ac:dyDescent="0.2">
      <c r="B25" s="294" t="s">
        <v>701</v>
      </c>
      <c r="C25" s="294" t="s">
        <v>821</v>
      </c>
      <c r="D25" s="295" t="s">
        <v>1006</v>
      </c>
      <c r="E25" s="297">
        <v>162.53</v>
      </c>
      <c r="F25" s="297">
        <v>163.44999999999999</v>
      </c>
      <c r="G25" s="299">
        <v>31.81</v>
      </c>
    </row>
    <row r="26" spans="2:9" x14ac:dyDescent="0.2">
      <c r="B26" s="294" t="s">
        <v>701</v>
      </c>
      <c r="C26" s="294" t="s">
        <v>827</v>
      </c>
      <c r="D26" s="295" t="s">
        <v>1006</v>
      </c>
      <c r="E26" s="297">
        <v>112.94</v>
      </c>
      <c r="F26" s="297">
        <v>109.2</v>
      </c>
      <c r="G26" s="299">
        <v>84.97</v>
      </c>
    </row>
    <row r="27" spans="2:9" x14ac:dyDescent="0.2">
      <c r="B27" s="301"/>
      <c r="C27" s="302"/>
      <c r="E27" s="303"/>
      <c r="F27" s="303"/>
      <c r="G27" s="303"/>
    </row>
    <row r="29" spans="2:9" x14ac:dyDescent="0.2">
      <c r="B29" s="291" t="s">
        <v>1008</v>
      </c>
    </row>
    <row r="31" spans="2:9" x14ac:dyDescent="0.2">
      <c r="B31" s="304" t="s">
        <v>1000</v>
      </c>
      <c r="C31" s="304" t="s">
        <v>1009</v>
      </c>
    </row>
    <row r="32" spans="2:9" x14ac:dyDescent="0.2">
      <c r="B32" s="305" t="s">
        <v>701</v>
      </c>
      <c r="C32" s="306">
        <v>-29.86</v>
      </c>
    </row>
    <row r="34" spans="2:12" x14ac:dyDescent="0.2">
      <c r="B34" s="291" t="s">
        <v>1010</v>
      </c>
    </row>
    <row r="35" spans="2:12" x14ac:dyDescent="0.2">
      <c r="B35" s="291"/>
    </row>
    <row r="36" spans="2:12" ht="63.75" x14ac:dyDescent="0.2">
      <c r="B36" s="292" t="s">
        <v>1000</v>
      </c>
      <c r="C36" s="293" t="s">
        <v>1011</v>
      </c>
      <c r="D36" s="293" t="s">
        <v>1012</v>
      </c>
      <c r="E36" s="293" t="s">
        <v>1013</v>
      </c>
      <c r="F36" s="293" t="s">
        <v>1014</v>
      </c>
      <c r="G36" s="293" t="s">
        <v>1015</v>
      </c>
    </row>
    <row r="37" spans="2:12" x14ac:dyDescent="0.2">
      <c r="B37" s="154" t="s">
        <v>1</v>
      </c>
      <c r="C37" s="298">
        <v>25</v>
      </c>
      <c r="D37" s="298">
        <v>25</v>
      </c>
      <c r="E37" s="307">
        <v>203.7</v>
      </c>
      <c r="F37" s="308">
        <v>208.79250999999999</v>
      </c>
      <c r="G37" s="309">
        <v>5.0925100000000043</v>
      </c>
    </row>
    <row r="38" spans="2:12" x14ac:dyDescent="0.2">
      <c r="B38" s="310" t="s">
        <v>486</v>
      </c>
      <c r="C38" s="200">
        <v>100</v>
      </c>
      <c r="D38" s="200">
        <v>100</v>
      </c>
      <c r="E38" s="311">
        <v>869.68482719999997</v>
      </c>
      <c r="F38" s="312">
        <v>896.79773299999999</v>
      </c>
      <c r="G38" s="309">
        <v>27.112905799999982</v>
      </c>
      <c r="H38" s="313"/>
      <c r="I38" s="314"/>
      <c r="J38" s="196"/>
    </row>
    <row r="39" spans="2:12" x14ac:dyDescent="0.2">
      <c r="B39" s="310" t="s">
        <v>556</v>
      </c>
      <c r="C39" s="315">
        <v>1437</v>
      </c>
      <c r="D39" s="315">
        <v>1437</v>
      </c>
      <c r="E39" s="316">
        <v>8596.4249005999991</v>
      </c>
      <c r="F39" s="316">
        <v>8774.2062308999994</v>
      </c>
      <c r="G39" s="309">
        <v>177.77133030000002</v>
      </c>
      <c r="H39" s="313"/>
      <c r="I39" s="314"/>
      <c r="J39" s="196"/>
    </row>
    <row r="40" spans="2:12" x14ac:dyDescent="0.2">
      <c r="B40" s="317" t="s">
        <v>287</v>
      </c>
      <c r="C40" s="315">
        <v>2018</v>
      </c>
      <c r="D40" s="315">
        <v>2018</v>
      </c>
      <c r="E40" s="316">
        <v>10132.848750000001</v>
      </c>
      <c r="F40" s="316">
        <v>10233.928</v>
      </c>
      <c r="G40" s="309">
        <v>101.08022000000001</v>
      </c>
      <c r="H40" s="313"/>
      <c r="I40" s="314"/>
      <c r="J40" s="196"/>
    </row>
    <row r="41" spans="2:12" x14ac:dyDescent="0.2">
      <c r="B41" s="317" t="s">
        <v>1016</v>
      </c>
      <c r="C41" s="315">
        <v>255</v>
      </c>
      <c r="D41" s="315">
        <v>255</v>
      </c>
      <c r="E41" s="316">
        <v>1057.8356249999999</v>
      </c>
      <c r="F41" s="316">
        <v>1102.9576312000002</v>
      </c>
      <c r="G41" s="309">
        <v>45.12</v>
      </c>
      <c r="H41" s="313"/>
      <c r="I41" s="314"/>
      <c r="J41" s="196"/>
    </row>
    <row r="42" spans="2:12" x14ac:dyDescent="0.2">
      <c r="B42" s="294" t="s">
        <v>701</v>
      </c>
      <c r="C42" s="315">
        <v>2004</v>
      </c>
      <c r="D42" s="315">
        <v>1432</v>
      </c>
      <c r="E42" s="316">
        <v>7933.5299999999988</v>
      </c>
      <c r="F42" s="316">
        <v>12311.548759800002</v>
      </c>
      <c r="G42" s="309">
        <v>210.31599430000011</v>
      </c>
      <c r="H42" s="313"/>
      <c r="I42" s="314"/>
      <c r="J42" s="196"/>
    </row>
    <row r="43" spans="2:12" x14ac:dyDescent="0.2">
      <c r="B43" s="318"/>
      <c r="C43" s="319"/>
      <c r="D43" s="319"/>
      <c r="F43" s="196"/>
      <c r="G43" s="196"/>
      <c r="H43" s="313"/>
      <c r="I43" s="314"/>
      <c r="L43" s="313"/>
    </row>
    <row r="44" spans="2:12" x14ac:dyDescent="0.2">
      <c r="H44" s="320"/>
      <c r="L44" s="321"/>
    </row>
    <row r="45" spans="2:12" x14ac:dyDescent="0.2">
      <c r="B45" s="291" t="s">
        <v>1017</v>
      </c>
      <c r="F45" s="196"/>
      <c r="G45" s="321"/>
    </row>
    <row r="47" spans="2:12" ht="25.5" x14ac:dyDescent="0.2">
      <c r="B47" s="292" t="s">
        <v>1000</v>
      </c>
      <c r="C47" s="292" t="s">
        <v>1001</v>
      </c>
      <c r="D47" s="292" t="s">
        <v>1002</v>
      </c>
      <c r="E47" s="293" t="s">
        <v>1003</v>
      </c>
      <c r="F47" s="293" t="s">
        <v>1004</v>
      </c>
      <c r="G47" s="293" t="s">
        <v>1018</v>
      </c>
      <c r="I47" s="322"/>
    </row>
    <row r="48" spans="2:12" x14ac:dyDescent="0.2">
      <c r="B48" s="294" t="s">
        <v>1019</v>
      </c>
      <c r="C48" s="294" t="s">
        <v>1019</v>
      </c>
      <c r="D48" s="294" t="s">
        <v>1019</v>
      </c>
      <c r="E48" s="294" t="s">
        <v>1019</v>
      </c>
      <c r="F48" s="294" t="s">
        <v>1019</v>
      </c>
      <c r="G48" s="294" t="s">
        <v>1019</v>
      </c>
      <c r="I48" s="322"/>
    </row>
    <row r="49" spans="2:12" x14ac:dyDescent="0.2">
      <c r="B49" s="191"/>
      <c r="C49" s="323"/>
      <c r="D49" s="324"/>
      <c r="E49" s="325"/>
      <c r="F49" s="325"/>
      <c r="G49" s="325"/>
      <c r="I49" s="322"/>
    </row>
    <row r="50" spans="2:12" x14ac:dyDescent="0.2">
      <c r="B50" s="191"/>
      <c r="C50" s="323"/>
      <c r="D50" s="324"/>
      <c r="E50" s="325"/>
      <c r="F50" s="325"/>
      <c r="G50" s="325"/>
      <c r="I50" s="322"/>
    </row>
    <row r="51" spans="2:12" x14ac:dyDescent="0.2">
      <c r="B51" s="326"/>
      <c r="C51" s="327"/>
      <c r="D51" s="328"/>
      <c r="E51" s="329"/>
      <c r="F51" s="330"/>
      <c r="G51" s="330"/>
      <c r="I51" s="322"/>
      <c r="L51" s="196"/>
    </row>
    <row r="52" spans="2:12" x14ac:dyDescent="0.2">
      <c r="B52" s="291" t="s">
        <v>1020</v>
      </c>
    </row>
    <row r="54" spans="2:12" x14ac:dyDescent="0.2">
      <c r="B54" s="304" t="s">
        <v>1000</v>
      </c>
      <c r="C54" s="304" t="s">
        <v>1009</v>
      </c>
    </row>
    <row r="55" spans="2:12" x14ac:dyDescent="0.2">
      <c r="B55" s="294" t="s">
        <v>1019</v>
      </c>
      <c r="C55" s="294" t="s">
        <v>1019</v>
      </c>
    </row>
    <row r="57" spans="2:12" x14ac:dyDescent="0.2">
      <c r="B57" s="291" t="s">
        <v>1021</v>
      </c>
    </row>
    <row r="58" spans="2:12" x14ac:dyDescent="0.2">
      <c r="B58" s="291"/>
    </row>
    <row r="59" spans="2:12" ht="63.75" x14ac:dyDescent="0.2">
      <c r="B59" s="292" t="s">
        <v>1000</v>
      </c>
      <c r="C59" s="293" t="s">
        <v>1011</v>
      </c>
      <c r="D59" s="293" t="s">
        <v>1012</v>
      </c>
      <c r="E59" s="293" t="s">
        <v>1013</v>
      </c>
      <c r="F59" s="293" t="s">
        <v>1022</v>
      </c>
      <c r="G59" s="293" t="s">
        <v>1023</v>
      </c>
    </row>
    <row r="60" spans="2:12" x14ac:dyDescent="0.2">
      <c r="B60" s="154" t="s">
        <v>1</v>
      </c>
      <c r="C60" s="200">
        <v>100</v>
      </c>
      <c r="D60" s="200">
        <v>100</v>
      </c>
      <c r="E60" s="331">
        <v>577.79999999999995</v>
      </c>
      <c r="F60" s="332">
        <v>541.875</v>
      </c>
      <c r="G60" s="331">
        <v>-35.925713199999997</v>
      </c>
      <c r="H60" s="313"/>
      <c r="I60" s="314"/>
      <c r="J60" s="196"/>
      <c r="K60" s="196"/>
    </row>
    <row r="61" spans="2:12" x14ac:dyDescent="0.2">
      <c r="B61" s="317" t="s">
        <v>804</v>
      </c>
      <c r="C61" s="200">
        <v>470</v>
      </c>
      <c r="D61" s="200">
        <v>470</v>
      </c>
      <c r="E61" s="333">
        <v>2906.3681749999996</v>
      </c>
      <c r="F61" s="333">
        <v>2937.3670960999998</v>
      </c>
      <c r="G61" s="333">
        <v>30.998921099999997</v>
      </c>
      <c r="H61" s="334"/>
    </row>
    <row r="62" spans="2:12" x14ac:dyDescent="0.2">
      <c r="B62" s="335" t="s">
        <v>585</v>
      </c>
      <c r="C62" s="200">
        <v>420</v>
      </c>
      <c r="D62" s="200">
        <v>420</v>
      </c>
      <c r="E62" s="333">
        <v>3169.3</v>
      </c>
      <c r="F62" s="333">
        <v>3431.8900000000003</v>
      </c>
      <c r="G62" s="333">
        <v>262.58000000000004</v>
      </c>
      <c r="H62" s="334"/>
    </row>
    <row r="63" spans="2:12" x14ac:dyDescent="0.2">
      <c r="B63" s="294" t="s">
        <v>1024</v>
      </c>
      <c r="C63" s="200">
        <v>1653</v>
      </c>
      <c r="D63" s="200">
        <v>1653</v>
      </c>
      <c r="E63" s="333">
        <v>10338.5779</v>
      </c>
      <c r="F63" s="333">
        <v>9644.3587000000007</v>
      </c>
      <c r="G63" s="336">
        <v>-694.21400000000006</v>
      </c>
      <c r="H63" s="337"/>
      <c r="I63" s="322"/>
    </row>
    <row r="64" spans="2:12" x14ac:dyDescent="0.2">
      <c r="B64" s="310" t="s">
        <v>556</v>
      </c>
      <c r="C64" s="338">
        <v>160</v>
      </c>
      <c r="D64" s="338">
        <v>160</v>
      </c>
      <c r="E64" s="333">
        <v>987.03</v>
      </c>
      <c r="F64" s="333">
        <v>1000.49</v>
      </c>
      <c r="G64" s="333">
        <v>13.46</v>
      </c>
      <c r="H64" s="313"/>
      <c r="I64" s="322"/>
    </row>
    <row r="65" spans="1:9" x14ac:dyDescent="0.2">
      <c r="B65" s="310" t="s">
        <v>486</v>
      </c>
      <c r="C65" s="200">
        <v>1060</v>
      </c>
      <c r="D65" s="200">
        <v>1060</v>
      </c>
      <c r="E65" s="333">
        <v>6025.9722030000003</v>
      </c>
      <c r="F65" s="333">
        <v>6141.0311371749995</v>
      </c>
      <c r="G65" s="333">
        <v>115.07193417500002</v>
      </c>
      <c r="H65" s="313"/>
    </row>
    <row r="66" spans="1:9" x14ac:dyDescent="0.2">
      <c r="B66" s="339"/>
      <c r="C66" s="340"/>
      <c r="D66" s="340"/>
      <c r="E66" s="341"/>
      <c r="F66" s="341"/>
      <c r="G66" s="341"/>
      <c r="H66" s="321"/>
    </row>
    <row r="67" spans="1:9" x14ac:dyDescent="0.2">
      <c r="B67" s="291" t="s">
        <v>1025</v>
      </c>
      <c r="D67" s="342"/>
    </row>
    <row r="68" spans="1:9" x14ac:dyDescent="0.2">
      <c r="A68" s="326"/>
      <c r="B68" s="326"/>
    </row>
    <row r="69" spans="1:9" ht="25.5" x14ac:dyDescent="0.2">
      <c r="A69" s="326"/>
      <c r="B69" s="293" t="s">
        <v>1000</v>
      </c>
      <c r="C69" s="293" t="s">
        <v>1001</v>
      </c>
      <c r="D69" s="343" t="s">
        <v>1026</v>
      </c>
      <c r="E69" s="293" t="s">
        <v>1027</v>
      </c>
      <c r="F69" s="293" t="s">
        <v>1028</v>
      </c>
      <c r="G69" s="293" t="s">
        <v>1029</v>
      </c>
    </row>
    <row r="70" spans="1:9" x14ac:dyDescent="0.2">
      <c r="A70" s="326"/>
      <c r="B70" s="335" t="s">
        <v>734</v>
      </c>
      <c r="C70" s="344" t="s">
        <v>835</v>
      </c>
      <c r="D70" s="345" t="s">
        <v>1030</v>
      </c>
      <c r="E70" s="346">
        <v>925</v>
      </c>
      <c r="F70" s="347">
        <v>577.97360000000003</v>
      </c>
      <c r="G70" s="347">
        <v>117.24</v>
      </c>
      <c r="I70" s="348"/>
    </row>
    <row r="71" spans="1:9" x14ac:dyDescent="0.2">
      <c r="A71" s="326"/>
      <c r="B71" s="335" t="s">
        <v>734</v>
      </c>
      <c r="C71" s="344" t="s">
        <v>836</v>
      </c>
      <c r="D71" s="345" t="s">
        <v>1030</v>
      </c>
      <c r="E71" s="346">
        <v>250</v>
      </c>
      <c r="F71" s="347">
        <v>575.24</v>
      </c>
      <c r="G71" s="347">
        <v>191.61</v>
      </c>
      <c r="I71" s="348"/>
    </row>
    <row r="72" spans="1:9" x14ac:dyDescent="0.2">
      <c r="A72" s="326"/>
      <c r="B72" s="335" t="s">
        <v>721</v>
      </c>
      <c r="C72" s="344" t="s">
        <v>835</v>
      </c>
      <c r="D72" s="345" t="s">
        <v>1030</v>
      </c>
      <c r="E72" s="346">
        <v>515</v>
      </c>
      <c r="F72" s="347">
        <v>581.33429999999998</v>
      </c>
      <c r="G72" s="347">
        <v>117.24</v>
      </c>
    </row>
    <row r="73" spans="1:9" x14ac:dyDescent="0.2">
      <c r="A73" s="326"/>
      <c r="B73" s="335" t="s">
        <v>721</v>
      </c>
      <c r="C73" s="344" t="s">
        <v>836</v>
      </c>
      <c r="D73" s="345" t="s">
        <v>1030</v>
      </c>
      <c r="E73" s="346">
        <v>140</v>
      </c>
      <c r="F73" s="347">
        <v>575.14</v>
      </c>
      <c r="G73" s="347">
        <v>191.61</v>
      </c>
    </row>
    <row r="74" spans="1:9" x14ac:dyDescent="0.2">
      <c r="A74" s="326"/>
      <c r="D74" s="342"/>
      <c r="E74" s="342"/>
      <c r="F74" s="349"/>
      <c r="G74" s="349"/>
    </row>
    <row r="75" spans="1:9" x14ac:dyDescent="0.2">
      <c r="A75" s="326"/>
      <c r="B75" s="291" t="s">
        <v>1031</v>
      </c>
      <c r="G75" s="195" t="s">
        <v>949</v>
      </c>
    </row>
    <row r="76" spans="1:9" x14ac:dyDescent="0.2">
      <c r="A76" s="326"/>
      <c r="B76" s="291"/>
    </row>
    <row r="77" spans="1:9" x14ac:dyDescent="0.2">
      <c r="A77" s="326"/>
      <c r="B77" s="304" t="s">
        <v>1000</v>
      </c>
      <c r="C77" s="304" t="s">
        <v>1009</v>
      </c>
    </row>
    <row r="78" spans="1:9" x14ac:dyDescent="0.2">
      <c r="A78" s="326"/>
      <c r="B78" s="335" t="s">
        <v>734</v>
      </c>
      <c r="C78" s="350">
        <v>1.1900000000000001E-2</v>
      </c>
    </row>
    <row r="79" spans="1:9" x14ac:dyDescent="0.2">
      <c r="A79" s="326"/>
      <c r="B79" s="335" t="s">
        <v>721</v>
      </c>
      <c r="C79" s="350">
        <v>1.17E-2</v>
      </c>
    </row>
    <row r="80" spans="1:9" x14ac:dyDescent="0.2">
      <c r="A80" s="326"/>
      <c r="B80" s="326"/>
    </row>
    <row r="81" spans="1:7" x14ac:dyDescent="0.2">
      <c r="A81" s="326"/>
      <c r="B81" s="291" t="s">
        <v>1032</v>
      </c>
    </row>
    <row r="82" spans="1:7" x14ac:dyDescent="0.2">
      <c r="A82" s="326"/>
      <c r="B82" s="326"/>
    </row>
    <row r="83" spans="1:7" ht="51" x14ac:dyDescent="0.2">
      <c r="A83" s="326"/>
      <c r="B83" s="292" t="s">
        <v>1000</v>
      </c>
      <c r="C83" s="293" t="s">
        <v>1033</v>
      </c>
      <c r="D83" s="293" t="s">
        <v>1013</v>
      </c>
      <c r="E83" s="293" t="s">
        <v>1014</v>
      </c>
      <c r="F83" s="293" t="s">
        <v>1034</v>
      </c>
    </row>
    <row r="84" spans="1:7" x14ac:dyDescent="0.2">
      <c r="A84" s="326"/>
      <c r="B84" s="294" t="s">
        <v>1019</v>
      </c>
      <c r="C84" s="294" t="s">
        <v>1019</v>
      </c>
      <c r="D84" s="294" t="s">
        <v>1019</v>
      </c>
      <c r="E84" s="294" t="s">
        <v>1019</v>
      </c>
      <c r="F84" s="294" t="s">
        <v>1019</v>
      </c>
    </row>
    <row r="85" spans="1:7" x14ac:dyDescent="0.2">
      <c r="A85" s="326"/>
    </row>
    <row r="86" spans="1:7" x14ac:dyDescent="0.2">
      <c r="B86" s="291" t="s">
        <v>1035</v>
      </c>
    </row>
    <row r="88" spans="1:7" ht="25.5" x14ac:dyDescent="0.2">
      <c r="B88" s="293" t="s">
        <v>1000</v>
      </c>
      <c r="C88" s="293" t="s">
        <v>1001</v>
      </c>
      <c r="D88" s="343" t="s">
        <v>1026</v>
      </c>
      <c r="E88" s="293" t="s">
        <v>1027</v>
      </c>
      <c r="F88" s="293" t="s">
        <v>1028</v>
      </c>
      <c r="G88" s="293" t="s">
        <v>1029</v>
      </c>
    </row>
    <row r="89" spans="1:7" x14ac:dyDescent="0.2">
      <c r="A89" s="326"/>
      <c r="B89" s="294" t="s">
        <v>1019</v>
      </c>
      <c r="C89" s="294" t="s">
        <v>1019</v>
      </c>
      <c r="D89" s="294" t="s">
        <v>1019</v>
      </c>
      <c r="E89" s="294" t="s">
        <v>1019</v>
      </c>
      <c r="F89" s="294" t="s">
        <v>1019</v>
      </c>
      <c r="G89" s="294" t="s">
        <v>1019</v>
      </c>
    </row>
    <row r="90" spans="1:7" x14ac:dyDescent="0.2">
      <c r="A90" s="326"/>
      <c r="B90" s="191"/>
      <c r="C90" s="327"/>
      <c r="D90" s="351"/>
      <c r="E90" s="352"/>
      <c r="F90" s="349"/>
      <c r="G90" s="349"/>
    </row>
    <row r="91" spans="1:7" x14ac:dyDescent="0.2">
      <c r="B91" s="291" t="s">
        <v>1036</v>
      </c>
    </row>
    <row r="92" spans="1:7" x14ac:dyDescent="0.2">
      <c r="B92" s="291"/>
    </row>
    <row r="93" spans="1:7" x14ac:dyDescent="0.2">
      <c r="B93" s="304" t="s">
        <v>1000</v>
      </c>
      <c r="C93" s="304" t="s">
        <v>1009</v>
      </c>
    </row>
    <row r="94" spans="1:7" x14ac:dyDescent="0.2">
      <c r="B94" s="294" t="s">
        <v>1019</v>
      </c>
      <c r="C94" s="294" t="s">
        <v>1019</v>
      </c>
    </row>
    <row r="95" spans="1:7" x14ac:dyDescent="0.2">
      <c r="B95" s="318"/>
      <c r="C95" s="353"/>
    </row>
    <row r="96" spans="1:7" x14ac:dyDescent="0.2">
      <c r="B96" s="291" t="s">
        <v>1037</v>
      </c>
    </row>
    <row r="97" spans="2:7" x14ac:dyDescent="0.2">
      <c r="B97" s="326"/>
    </row>
    <row r="98" spans="2:7" ht="51" x14ac:dyDescent="0.2">
      <c r="B98" s="292" t="s">
        <v>1000</v>
      </c>
      <c r="C98" s="293" t="s">
        <v>1033</v>
      </c>
      <c r="D98" s="293" t="s">
        <v>1038</v>
      </c>
      <c r="E98" s="293" t="s">
        <v>1039</v>
      </c>
      <c r="F98" s="293" t="s">
        <v>1034</v>
      </c>
    </row>
    <row r="99" spans="2:7" x14ac:dyDescent="0.2">
      <c r="B99" s="335" t="s">
        <v>585</v>
      </c>
      <c r="C99" s="298">
        <v>8000</v>
      </c>
      <c r="D99" s="354">
        <v>182.58079480000001</v>
      </c>
      <c r="E99" s="355">
        <v>6.0000000000000001E-3</v>
      </c>
      <c r="F99" s="355">
        <v>-182.58</v>
      </c>
    </row>
    <row r="100" spans="2:7" x14ac:dyDescent="0.2">
      <c r="B100" s="335" t="s">
        <v>1040</v>
      </c>
      <c r="C100" s="298">
        <v>2100</v>
      </c>
      <c r="D100" s="354">
        <v>396.99</v>
      </c>
      <c r="E100" s="355">
        <v>496.7</v>
      </c>
      <c r="F100" s="355">
        <v>99.71</v>
      </c>
    </row>
    <row r="101" spans="2:7" x14ac:dyDescent="0.2">
      <c r="B101" s="154" t="s">
        <v>1016</v>
      </c>
      <c r="C101" s="298">
        <v>220</v>
      </c>
      <c r="D101" s="354">
        <v>40.119999999999997</v>
      </c>
      <c r="E101" s="355">
        <v>50.54</v>
      </c>
      <c r="F101" s="355">
        <f>+E101-D101</f>
        <v>10.420000000000002</v>
      </c>
    </row>
    <row r="102" spans="2:7" x14ac:dyDescent="0.2">
      <c r="B102" s="154" t="s">
        <v>556</v>
      </c>
      <c r="C102" s="298">
        <v>759</v>
      </c>
      <c r="D102" s="354">
        <v>199.98</v>
      </c>
      <c r="E102" s="356">
        <v>154.30000000000001</v>
      </c>
      <c r="F102" s="356">
        <v>-45.68</v>
      </c>
    </row>
    <row r="103" spans="2:7" x14ac:dyDescent="0.2">
      <c r="F103" s="357"/>
      <c r="G103" s="196"/>
    </row>
    <row r="104" spans="2:7" x14ac:dyDescent="0.2">
      <c r="B104" s="291" t="s">
        <v>1041</v>
      </c>
    </row>
    <row r="105" spans="2:7" x14ac:dyDescent="0.2">
      <c r="B105" s="291"/>
    </row>
    <row r="106" spans="2:7" x14ac:dyDescent="0.2">
      <c r="E106" s="196"/>
    </row>
    <row r="107" spans="2:7" x14ac:dyDescent="0.2">
      <c r="B107" s="291" t="s">
        <v>1042</v>
      </c>
      <c r="E107" s="196"/>
    </row>
    <row r="108" spans="2:7" x14ac:dyDescent="0.2">
      <c r="E108" s="196"/>
    </row>
    <row r="109" spans="2:7" ht="25.5" x14ac:dyDescent="0.2">
      <c r="B109" s="292" t="s">
        <v>1000</v>
      </c>
      <c r="C109" s="293" t="s">
        <v>1001</v>
      </c>
      <c r="D109" s="293" t="s">
        <v>1002</v>
      </c>
      <c r="E109" s="293" t="s">
        <v>1043</v>
      </c>
      <c r="F109" s="293" t="s">
        <v>1044</v>
      </c>
      <c r="G109" s="293" t="s">
        <v>1045</v>
      </c>
    </row>
    <row r="110" spans="2:7" x14ac:dyDescent="0.2">
      <c r="B110" s="154" t="s">
        <v>1019</v>
      </c>
      <c r="C110" s="358" t="s">
        <v>1019</v>
      </c>
      <c r="D110" s="359" t="s">
        <v>1019</v>
      </c>
      <c r="E110" s="360" t="s">
        <v>1019</v>
      </c>
      <c r="F110" s="360" t="s">
        <v>1019</v>
      </c>
      <c r="G110" s="360" t="s">
        <v>1019</v>
      </c>
    </row>
    <row r="111" spans="2:7" x14ac:dyDescent="0.2">
      <c r="E111" s="196"/>
    </row>
    <row r="112" spans="2:7" x14ac:dyDescent="0.2">
      <c r="B112" s="288" t="s">
        <v>1046</v>
      </c>
      <c r="E112" s="196"/>
    </row>
    <row r="113" spans="2:10" x14ac:dyDescent="0.2">
      <c r="B113" s="288"/>
      <c r="E113" s="196"/>
    </row>
    <row r="114" spans="2:10" x14ac:dyDescent="0.2">
      <c r="B114" s="304" t="s">
        <v>1000</v>
      </c>
      <c r="C114" s="304" t="s">
        <v>1009</v>
      </c>
      <c r="E114" s="196"/>
    </row>
    <row r="115" spans="2:10" x14ac:dyDescent="0.2">
      <c r="B115" s="361" t="s">
        <v>1019</v>
      </c>
      <c r="C115" s="362" t="s">
        <v>1019</v>
      </c>
      <c r="E115" s="196"/>
    </row>
    <row r="116" spans="2:10" x14ac:dyDescent="0.2">
      <c r="E116" s="196"/>
    </row>
    <row r="117" spans="2:10" x14ac:dyDescent="0.2">
      <c r="B117" s="288" t="s">
        <v>1047</v>
      </c>
      <c r="E117" s="196"/>
    </row>
    <row r="118" spans="2:10" x14ac:dyDescent="0.2">
      <c r="E118" s="196"/>
    </row>
    <row r="119" spans="2:10" ht="63.75" x14ac:dyDescent="0.2">
      <c r="B119" s="292" t="s">
        <v>1000</v>
      </c>
      <c r="C119" s="293" t="s">
        <v>1011</v>
      </c>
      <c r="D119" s="293" t="s">
        <v>1012</v>
      </c>
      <c r="E119" s="293" t="s">
        <v>1013</v>
      </c>
      <c r="F119" s="293" t="s">
        <v>1014</v>
      </c>
      <c r="G119" s="293" t="s">
        <v>1015</v>
      </c>
    </row>
    <row r="120" spans="2:10" x14ac:dyDescent="0.2">
      <c r="B120" s="362" t="s">
        <v>1019</v>
      </c>
      <c r="C120" s="362" t="s">
        <v>1019</v>
      </c>
      <c r="D120" s="363" t="s">
        <v>1019</v>
      </c>
      <c r="E120" s="362" t="s">
        <v>1019</v>
      </c>
      <c r="F120" s="364" t="s">
        <v>1019</v>
      </c>
      <c r="G120" s="364" t="s">
        <v>1019</v>
      </c>
      <c r="I120" s="314"/>
      <c r="J120" s="196"/>
    </row>
    <row r="121" spans="2:10" x14ac:dyDescent="0.2">
      <c r="E121" s="196"/>
    </row>
    <row r="122" spans="2:10" x14ac:dyDescent="0.2">
      <c r="B122" s="195" t="s">
        <v>1048</v>
      </c>
    </row>
  </sheetData>
  <mergeCells count="3">
    <mergeCell ref="B2:G2"/>
    <mergeCell ref="B3:G3"/>
    <mergeCell ref="B5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276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26</v>
      </c>
      <c r="C7" s="11" t="s">
        <v>27</v>
      </c>
      <c r="D7" s="2" t="s">
        <v>22</v>
      </c>
      <c r="E7" s="46">
        <v>76170</v>
      </c>
      <c r="F7" s="51">
        <v>453.09724499999999</v>
      </c>
      <c r="G7" s="5">
        <v>4.0086247999999998E-2</v>
      </c>
    </row>
    <row r="8" spans="1:7" ht="25.5" x14ac:dyDescent="0.25">
      <c r="A8" s="6">
        <v>2</v>
      </c>
      <c r="B8" s="7" t="s">
        <v>151</v>
      </c>
      <c r="C8" s="11" t="s">
        <v>152</v>
      </c>
      <c r="D8" s="2" t="s">
        <v>153</v>
      </c>
      <c r="E8" s="46">
        <v>63720</v>
      </c>
      <c r="F8" s="51">
        <v>450.50040000000001</v>
      </c>
      <c r="G8" s="5">
        <v>3.9856500000000003E-2</v>
      </c>
    </row>
    <row r="9" spans="1:7" ht="25.5" x14ac:dyDescent="0.25">
      <c r="A9" s="6">
        <v>3</v>
      </c>
      <c r="B9" s="7" t="s">
        <v>66</v>
      </c>
      <c r="C9" s="11" t="s">
        <v>67</v>
      </c>
      <c r="D9" s="2" t="s">
        <v>13</v>
      </c>
      <c r="E9" s="46">
        <v>278327</v>
      </c>
      <c r="F9" s="51">
        <v>391.4669255</v>
      </c>
      <c r="G9" s="5">
        <v>3.4633713000000003E-2</v>
      </c>
    </row>
    <row r="10" spans="1:7" ht="25.5" x14ac:dyDescent="0.25">
      <c r="A10" s="6">
        <v>4</v>
      </c>
      <c r="B10" s="7" t="s">
        <v>23</v>
      </c>
      <c r="C10" s="11" t="s">
        <v>24</v>
      </c>
      <c r="D10" s="2" t="s">
        <v>25</v>
      </c>
      <c r="E10" s="46">
        <v>70480</v>
      </c>
      <c r="F10" s="51">
        <v>369.94952000000001</v>
      </c>
      <c r="G10" s="5">
        <v>3.2730033999999998E-2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245655</v>
      </c>
      <c r="F11" s="51">
        <v>345.5137575</v>
      </c>
      <c r="G11" s="5">
        <v>3.0568161999999999E-2</v>
      </c>
    </row>
    <row r="12" spans="1:7" ht="15" x14ac:dyDescent="0.25">
      <c r="A12" s="6">
        <v>6</v>
      </c>
      <c r="B12" s="7" t="s">
        <v>64</v>
      </c>
      <c r="C12" s="11" t="s">
        <v>65</v>
      </c>
      <c r="D12" s="2" t="s">
        <v>19</v>
      </c>
      <c r="E12" s="46">
        <v>32403</v>
      </c>
      <c r="F12" s="51">
        <v>324.59705250000002</v>
      </c>
      <c r="G12" s="5">
        <v>2.8717626999999999E-2</v>
      </c>
    </row>
    <row r="13" spans="1:7" ht="15" x14ac:dyDescent="0.25">
      <c r="A13" s="6">
        <v>7</v>
      </c>
      <c r="B13" s="7" t="s">
        <v>154</v>
      </c>
      <c r="C13" s="11" t="s">
        <v>155</v>
      </c>
      <c r="D13" s="2" t="s">
        <v>19</v>
      </c>
      <c r="E13" s="46">
        <v>166306</v>
      </c>
      <c r="F13" s="51">
        <v>324.37985300000003</v>
      </c>
      <c r="G13" s="5">
        <v>2.8698411E-2</v>
      </c>
    </row>
    <row r="14" spans="1:7" ht="15" x14ac:dyDescent="0.25">
      <c r="A14" s="6">
        <v>8</v>
      </c>
      <c r="B14" s="7" t="s">
        <v>54</v>
      </c>
      <c r="C14" s="11" t="s">
        <v>55</v>
      </c>
      <c r="D14" s="2" t="s">
        <v>19</v>
      </c>
      <c r="E14" s="46">
        <v>253785</v>
      </c>
      <c r="F14" s="51">
        <v>310.12527</v>
      </c>
      <c r="G14" s="5">
        <v>2.7437284999999999E-2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60820</v>
      </c>
      <c r="F15" s="51">
        <v>299.32562999999999</v>
      </c>
      <c r="G15" s="5">
        <v>2.6481824000000001E-2</v>
      </c>
    </row>
    <row r="16" spans="1:7" ht="25.5" x14ac:dyDescent="0.25">
      <c r="A16" s="6">
        <v>10</v>
      </c>
      <c r="B16" s="7" t="s">
        <v>98</v>
      </c>
      <c r="C16" s="11" t="s">
        <v>99</v>
      </c>
      <c r="D16" s="2" t="s">
        <v>22</v>
      </c>
      <c r="E16" s="46">
        <v>61203</v>
      </c>
      <c r="F16" s="51">
        <v>293.83560299999999</v>
      </c>
      <c r="G16" s="5">
        <v>2.5996111999999998E-2</v>
      </c>
    </row>
    <row r="17" spans="1:7" ht="38.25" x14ac:dyDescent="0.25">
      <c r="A17" s="6">
        <v>11</v>
      </c>
      <c r="B17" s="7" t="s">
        <v>86</v>
      </c>
      <c r="C17" s="11" t="s">
        <v>87</v>
      </c>
      <c r="D17" s="2" t="s">
        <v>88</v>
      </c>
      <c r="E17" s="46">
        <v>317233</v>
      </c>
      <c r="F17" s="51">
        <v>267.110186</v>
      </c>
      <c r="G17" s="5">
        <v>2.3631671E-2</v>
      </c>
    </row>
    <row r="18" spans="1:7" ht="25.5" x14ac:dyDescent="0.25">
      <c r="A18" s="6">
        <v>12</v>
      </c>
      <c r="B18" s="7" t="s">
        <v>75</v>
      </c>
      <c r="C18" s="11" t="s">
        <v>76</v>
      </c>
      <c r="D18" s="2" t="s">
        <v>22</v>
      </c>
      <c r="E18" s="46">
        <v>139267</v>
      </c>
      <c r="F18" s="51">
        <v>228.81568100000001</v>
      </c>
      <c r="G18" s="5">
        <v>2.0243694E-2</v>
      </c>
    </row>
    <row r="19" spans="1:7" ht="25.5" x14ac:dyDescent="0.25">
      <c r="A19" s="6">
        <v>13</v>
      </c>
      <c r="B19" s="7" t="s">
        <v>193</v>
      </c>
      <c r="C19" s="11" t="s">
        <v>194</v>
      </c>
      <c r="D19" s="2" t="s">
        <v>163</v>
      </c>
      <c r="E19" s="46">
        <v>47230</v>
      </c>
      <c r="F19" s="51">
        <v>222.94921500000001</v>
      </c>
      <c r="G19" s="5">
        <v>1.9724677999999999E-2</v>
      </c>
    </row>
    <row r="20" spans="1:7" ht="15" x14ac:dyDescent="0.25">
      <c r="A20" s="6">
        <v>14</v>
      </c>
      <c r="B20" s="7" t="s">
        <v>267</v>
      </c>
      <c r="C20" s="11" t="s">
        <v>268</v>
      </c>
      <c r="D20" s="2" t="s">
        <v>269</v>
      </c>
      <c r="E20" s="46">
        <v>27041</v>
      </c>
      <c r="F20" s="51">
        <v>218.8833745</v>
      </c>
      <c r="G20" s="5">
        <v>1.9364967E-2</v>
      </c>
    </row>
    <row r="21" spans="1:7" ht="25.5" x14ac:dyDescent="0.25">
      <c r="A21" s="6">
        <v>15</v>
      </c>
      <c r="B21" s="7" t="s">
        <v>187</v>
      </c>
      <c r="C21" s="11" t="s">
        <v>188</v>
      </c>
      <c r="D21" s="2" t="s">
        <v>44</v>
      </c>
      <c r="E21" s="46">
        <v>51856</v>
      </c>
      <c r="F21" s="51">
        <v>210.66499999999999</v>
      </c>
      <c r="G21" s="5">
        <v>1.8637873999999999E-2</v>
      </c>
    </row>
    <row r="22" spans="1:7" ht="15" x14ac:dyDescent="0.25">
      <c r="A22" s="6">
        <v>16</v>
      </c>
      <c r="B22" s="7" t="s">
        <v>166</v>
      </c>
      <c r="C22" s="11" t="s">
        <v>167</v>
      </c>
      <c r="D22" s="2" t="s">
        <v>16</v>
      </c>
      <c r="E22" s="46">
        <v>88481</v>
      </c>
      <c r="F22" s="51">
        <v>209.78845100000001</v>
      </c>
      <c r="G22" s="5">
        <v>1.8560324E-2</v>
      </c>
    </row>
    <row r="23" spans="1:7" ht="25.5" x14ac:dyDescent="0.25">
      <c r="A23" s="6">
        <v>17</v>
      </c>
      <c r="B23" s="7" t="s">
        <v>91</v>
      </c>
      <c r="C23" s="11" t="s">
        <v>92</v>
      </c>
      <c r="D23" s="2" t="s">
        <v>93</v>
      </c>
      <c r="E23" s="46">
        <v>67035</v>
      </c>
      <c r="F23" s="51">
        <v>207.27222</v>
      </c>
      <c r="G23" s="5">
        <v>1.8337709000000001E-2</v>
      </c>
    </row>
    <row r="24" spans="1:7" ht="15" x14ac:dyDescent="0.25">
      <c r="A24" s="6">
        <v>18</v>
      </c>
      <c r="B24" s="7" t="s">
        <v>173</v>
      </c>
      <c r="C24" s="11" t="s">
        <v>174</v>
      </c>
      <c r="D24" s="2" t="s">
        <v>175</v>
      </c>
      <c r="E24" s="46">
        <v>87547</v>
      </c>
      <c r="F24" s="51">
        <v>206.61091999999999</v>
      </c>
      <c r="G24" s="5">
        <v>1.8279203000000001E-2</v>
      </c>
    </row>
    <row r="25" spans="1:7" ht="25.5" x14ac:dyDescent="0.25">
      <c r="A25" s="6">
        <v>19</v>
      </c>
      <c r="B25" s="7" t="s">
        <v>56</v>
      </c>
      <c r="C25" s="11" t="s">
        <v>57</v>
      </c>
      <c r="D25" s="2" t="s">
        <v>32</v>
      </c>
      <c r="E25" s="46">
        <v>44780</v>
      </c>
      <c r="F25" s="51">
        <v>203.18924999999999</v>
      </c>
      <c r="G25" s="5">
        <v>1.7976481999999998E-2</v>
      </c>
    </row>
    <row r="26" spans="1:7" ht="15" x14ac:dyDescent="0.25">
      <c r="A26" s="6">
        <v>20</v>
      </c>
      <c r="B26" s="7" t="s">
        <v>184</v>
      </c>
      <c r="C26" s="11" t="s">
        <v>185</v>
      </c>
      <c r="D26" s="2" t="s">
        <v>186</v>
      </c>
      <c r="E26" s="46">
        <v>125377</v>
      </c>
      <c r="F26" s="51">
        <v>203.04805150000001</v>
      </c>
      <c r="G26" s="5">
        <v>1.7963989999999999E-2</v>
      </c>
    </row>
    <row r="27" spans="1:7" ht="15" x14ac:dyDescent="0.25">
      <c r="A27" s="6">
        <v>21</v>
      </c>
      <c r="B27" s="7" t="s">
        <v>219</v>
      </c>
      <c r="C27" s="11" t="s">
        <v>220</v>
      </c>
      <c r="D27" s="2" t="s">
        <v>63</v>
      </c>
      <c r="E27" s="46">
        <v>79310</v>
      </c>
      <c r="F27" s="51">
        <v>199.107755</v>
      </c>
      <c r="G27" s="5">
        <v>1.7615386E-2</v>
      </c>
    </row>
    <row r="28" spans="1:7" ht="15" x14ac:dyDescent="0.25">
      <c r="A28" s="6">
        <v>22</v>
      </c>
      <c r="B28" s="7" t="s">
        <v>265</v>
      </c>
      <c r="C28" s="11" t="s">
        <v>266</v>
      </c>
      <c r="D28" s="2" t="s">
        <v>19</v>
      </c>
      <c r="E28" s="46">
        <v>100000</v>
      </c>
      <c r="F28" s="51">
        <v>196.45</v>
      </c>
      <c r="G28" s="5">
        <v>1.738025E-2</v>
      </c>
    </row>
    <row r="29" spans="1:7" ht="25.5" x14ac:dyDescent="0.25">
      <c r="A29" s="6">
        <v>23</v>
      </c>
      <c r="B29" s="7" t="s">
        <v>195</v>
      </c>
      <c r="C29" s="11" t="s">
        <v>839</v>
      </c>
      <c r="D29" s="2" t="s">
        <v>53</v>
      </c>
      <c r="E29" s="46">
        <v>11000</v>
      </c>
      <c r="F29" s="51">
        <v>194.876</v>
      </c>
      <c r="G29" s="5">
        <v>1.7240996000000001E-2</v>
      </c>
    </row>
    <row r="30" spans="1:7" ht="25.5" x14ac:dyDescent="0.25">
      <c r="A30" s="6">
        <v>24</v>
      </c>
      <c r="B30" s="7" t="s">
        <v>204</v>
      </c>
      <c r="C30" s="11" t="s">
        <v>205</v>
      </c>
      <c r="D30" s="2" t="s">
        <v>160</v>
      </c>
      <c r="E30" s="46">
        <v>183660</v>
      </c>
      <c r="F30" s="51">
        <v>194.67959999999999</v>
      </c>
      <c r="G30" s="5">
        <v>1.7223619999999999E-2</v>
      </c>
    </row>
    <row r="31" spans="1:7" ht="25.5" x14ac:dyDescent="0.25">
      <c r="A31" s="6">
        <v>25</v>
      </c>
      <c r="B31" s="7" t="s">
        <v>89</v>
      </c>
      <c r="C31" s="11" t="s">
        <v>90</v>
      </c>
      <c r="D31" s="2" t="s">
        <v>22</v>
      </c>
      <c r="E31" s="46">
        <v>30455</v>
      </c>
      <c r="F31" s="51">
        <v>193.20652000000001</v>
      </c>
      <c r="G31" s="5">
        <v>1.7093293999999998E-2</v>
      </c>
    </row>
    <row r="32" spans="1:7" ht="15" x14ac:dyDescent="0.25">
      <c r="A32" s="6">
        <v>26</v>
      </c>
      <c r="B32" s="7" t="s">
        <v>168</v>
      </c>
      <c r="C32" s="11" t="s">
        <v>169</v>
      </c>
      <c r="D32" s="2" t="s">
        <v>19</v>
      </c>
      <c r="E32" s="46">
        <v>189159</v>
      </c>
      <c r="F32" s="51">
        <v>188.78068200000001</v>
      </c>
      <c r="G32" s="5">
        <v>1.6701733E-2</v>
      </c>
    </row>
    <row r="33" spans="1:7" ht="25.5" x14ac:dyDescent="0.25">
      <c r="A33" s="6">
        <v>27</v>
      </c>
      <c r="B33" s="7" t="s">
        <v>191</v>
      </c>
      <c r="C33" s="11" t="s">
        <v>192</v>
      </c>
      <c r="D33" s="2" t="s">
        <v>160</v>
      </c>
      <c r="E33" s="46">
        <v>57118</v>
      </c>
      <c r="F33" s="51">
        <v>186.890096</v>
      </c>
      <c r="G33" s="5">
        <v>1.6534469999999999E-2</v>
      </c>
    </row>
    <row r="34" spans="1:7" ht="25.5" x14ac:dyDescent="0.25">
      <c r="A34" s="6">
        <v>28</v>
      </c>
      <c r="B34" s="7" t="s">
        <v>49</v>
      </c>
      <c r="C34" s="11" t="s">
        <v>50</v>
      </c>
      <c r="D34" s="2" t="s">
        <v>13</v>
      </c>
      <c r="E34" s="46">
        <v>189500</v>
      </c>
      <c r="F34" s="51">
        <v>184.66775000000001</v>
      </c>
      <c r="G34" s="5">
        <v>1.6337854999999998E-2</v>
      </c>
    </row>
    <row r="35" spans="1:7" ht="15" x14ac:dyDescent="0.25">
      <c r="A35" s="6">
        <v>29</v>
      </c>
      <c r="B35" s="7" t="s">
        <v>182</v>
      </c>
      <c r="C35" s="11" t="s">
        <v>183</v>
      </c>
      <c r="D35" s="2" t="s">
        <v>172</v>
      </c>
      <c r="E35" s="46">
        <v>16577</v>
      </c>
      <c r="F35" s="51">
        <v>174.84590750000001</v>
      </c>
      <c r="G35" s="5">
        <v>1.5468901E-2</v>
      </c>
    </row>
    <row r="36" spans="1:7" ht="15" x14ac:dyDescent="0.25">
      <c r="A36" s="6">
        <v>30</v>
      </c>
      <c r="B36" s="7" t="s">
        <v>206</v>
      </c>
      <c r="C36" s="11" t="s">
        <v>207</v>
      </c>
      <c r="D36" s="2" t="s">
        <v>208</v>
      </c>
      <c r="E36" s="46">
        <v>29139</v>
      </c>
      <c r="F36" s="51">
        <v>157.96251899999999</v>
      </c>
      <c r="G36" s="5">
        <v>1.39752E-2</v>
      </c>
    </row>
    <row r="37" spans="1:7" ht="51" x14ac:dyDescent="0.25">
      <c r="A37" s="6">
        <v>31</v>
      </c>
      <c r="B37" s="7" t="s">
        <v>231</v>
      </c>
      <c r="C37" s="11" t="s">
        <v>232</v>
      </c>
      <c r="D37" s="2" t="s">
        <v>233</v>
      </c>
      <c r="E37" s="46">
        <v>67975</v>
      </c>
      <c r="F37" s="51">
        <v>157.905925</v>
      </c>
      <c r="G37" s="5">
        <v>1.3970193000000001E-2</v>
      </c>
    </row>
    <row r="38" spans="1:7" ht="15" x14ac:dyDescent="0.25">
      <c r="A38" s="6">
        <v>32</v>
      </c>
      <c r="B38" s="7" t="s">
        <v>170</v>
      </c>
      <c r="C38" s="11" t="s">
        <v>171</v>
      </c>
      <c r="D38" s="2" t="s">
        <v>172</v>
      </c>
      <c r="E38" s="46">
        <v>52972</v>
      </c>
      <c r="F38" s="51">
        <v>157.08846600000001</v>
      </c>
      <c r="G38" s="5">
        <v>1.3897870999999999E-2</v>
      </c>
    </row>
    <row r="39" spans="1:7" ht="15" x14ac:dyDescent="0.25">
      <c r="A39" s="6">
        <v>33</v>
      </c>
      <c r="B39" s="7" t="s">
        <v>234</v>
      </c>
      <c r="C39" s="11" t="s">
        <v>235</v>
      </c>
      <c r="D39" s="2" t="s">
        <v>172</v>
      </c>
      <c r="E39" s="46">
        <v>22051</v>
      </c>
      <c r="F39" s="51">
        <v>156.606202</v>
      </c>
      <c r="G39" s="5">
        <v>1.3855203999999999E-2</v>
      </c>
    </row>
    <row r="40" spans="1:7" ht="25.5" x14ac:dyDescent="0.25">
      <c r="A40" s="6">
        <v>34</v>
      </c>
      <c r="B40" s="7" t="s">
        <v>20</v>
      </c>
      <c r="C40" s="11" t="s">
        <v>21</v>
      </c>
      <c r="D40" s="2" t="s">
        <v>22</v>
      </c>
      <c r="E40" s="46">
        <v>20295</v>
      </c>
      <c r="F40" s="51">
        <v>148.99574250000001</v>
      </c>
      <c r="G40" s="5">
        <v>1.3181895000000001E-2</v>
      </c>
    </row>
    <row r="41" spans="1:7" ht="15" x14ac:dyDescent="0.25">
      <c r="A41" s="6">
        <v>35</v>
      </c>
      <c r="B41" s="7" t="s">
        <v>61</v>
      </c>
      <c r="C41" s="11" t="s">
        <v>62</v>
      </c>
      <c r="D41" s="2" t="s">
        <v>63</v>
      </c>
      <c r="E41" s="46">
        <v>57550</v>
      </c>
      <c r="F41" s="51">
        <v>148.5941</v>
      </c>
      <c r="G41" s="5">
        <v>1.3146361000000001E-2</v>
      </c>
    </row>
    <row r="42" spans="1:7" ht="15" x14ac:dyDescent="0.25">
      <c r="A42" s="6">
        <v>36</v>
      </c>
      <c r="B42" s="7" t="s">
        <v>236</v>
      </c>
      <c r="C42" s="11" t="s">
        <v>237</v>
      </c>
      <c r="D42" s="2" t="s">
        <v>238</v>
      </c>
      <c r="E42" s="46">
        <v>21574</v>
      </c>
      <c r="F42" s="51">
        <v>146.81107</v>
      </c>
      <c r="G42" s="5">
        <v>1.2988613E-2</v>
      </c>
    </row>
    <row r="43" spans="1:7" ht="25.5" x14ac:dyDescent="0.25">
      <c r="A43" s="6">
        <v>37</v>
      </c>
      <c r="B43" s="7" t="s">
        <v>215</v>
      </c>
      <c r="C43" s="11" t="s">
        <v>216</v>
      </c>
      <c r="D43" s="2" t="s">
        <v>53</v>
      </c>
      <c r="E43" s="46">
        <v>45318</v>
      </c>
      <c r="F43" s="51">
        <v>138.17458199999999</v>
      </c>
      <c r="G43" s="5">
        <v>1.2224529E-2</v>
      </c>
    </row>
    <row r="44" spans="1:7" ht="15" x14ac:dyDescent="0.25">
      <c r="A44" s="6">
        <v>38</v>
      </c>
      <c r="B44" s="7" t="s">
        <v>239</v>
      </c>
      <c r="C44" s="11" t="s">
        <v>240</v>
      </c>
      <c r="D44" s="2" t="s">
        <v>175</v>
      </c>
      <c r="E44" s="46">
        <v>48550</v>
      </c>
      <c r="F44" s="51">
        <v>132.29875000000001</v>
      </c>
      <c r="G44" s="5">
        <v>1.1704684999999999E-2</v>
      </c>
    </row>
    <row r="45" spans="1:7" ht="15" x14ac:dyDescent="0.25">
      <c r="A45" s="6">
        <v>39</v>
      </c>
      <c r="B45" s="7" t="s">
        <v>270</v>
      </c>
      <c r="C45" s="11" t="s">
        <v>271</v>
      </c>
      <c r="D45" s="2" t="s">
        <v>175</v>
      </c>
      <c r="E45" s="46">
        <v>36118</v>
      </c>
      <c r="F45" s="51">
        <v>123.108203</v>
      </c>
      <c r="G45" s="5">
        <v>1.0891582E-2</v>
      </c>
    </row>
    <row r="46" spans="1:7" ht="25.5" x14ac:dyDescent="0.25">
      <c r="A46" s="6">
        <v>40</v>
      </c>
      <c r="B46" s="7" t="s">
        <v>94</v>
      </c>
      <c r="C46" s="11" t="s">
        <v>95</v>
      </c>
      <c r="D46" s="2" t="s">
        <v>22</v>
      </c>
      <c r="E46" s="46">
        <v>11000</v>
      </c>
      <c r="F46" s="51">
        <v>122.64449999999999</v>
      </c>
      <c r="G46" s="5">
        <v>1.0850558E-2</v>
      </c>
    </row>
    <row r="47" spans="1:7" ht="51" x14ac:dyDescent="0.25">
      <c r="A47" s="6">
        <v>41</v>
      </c>
      <c r="B47" s="7" t="s">
        <v>244</v>
      </c>
      <c r="C47" s="11" t="s">
        <v>245</v>
      </c>
      <c r="D47" s="2" t="s">
        <v>233</v>
      </c>
      <c r="E47" s="46">
        <v>64938</v>
      </c>
      <c r="F47" s="51">
        <v>121.856157</v>
      </c>
      <c r="G47" s="5">
        <v>1.0780812000000001E-2</v>
      </c>
    </row>
    <row r="48" spans="1:7" ht="15" x14ac:dyDescent="0.25">
      <c r="A48" s="6">
        <v>42</v>
      </c>
      <c r="B48" s="7" t="s">
        <v>72</v>
      </c>
      <c r="C48" s="11" t="s">
        <v>838</v>
      </c>
      <c r="D48" s="2" t="s">
        <v>63</v>
      </c>
      <c r="E48" s="46">
        <v>44443</v>
      </c>
      <c r="F48" s="51">
        <v>120.618302</v>
      </c>
      <c r="G48" s="5">
        <v>1.0671297E-2</v>
      </c>
    </row>
    <row r="49" spans="1:7" ht="15" x14ac:dyDescent="0.25">
      <c r="A49" s="6">
        <v>43</v>
      </c>
      <c r="B49" s="7" t="s">
        <v>200</v>
      </c>
      <c r="C49" s="11" t="s">
        <v>201</v>
      </c>
      <c r="D49" s="2" t="s">
        <v>172</v>
      </c>
      <c r="E49" s="46">
        <v>92637</v>
      </c>
      <c r="F49" s="51">
        <v>120.3817815</v>
      </c>
      <c r="G49" s="5">
        <v>1.0650371E-2</v>
      </c>
    </row>
    <row r="50" spans="1:7" ht="25.5" x14ac:dyDescent="0.25">
      <c r="A50" s="6">
        <v>44</v>
      </c>
      <c r="B50" s="7" t="s">
        <v>180</v>
      </c>
      <c r="C50" s="11" t="s">
        <v>181</v>
      </c>
      <c r="D50" s="2" t="s">
        <v>53</v>
      </c>
      <c r="E50" s="46">
        <v>70939</v>
      </c>
      <c r="F50" s="51">
        <v>118.751886</v>
      </c>
      <c r="G50" s="5">
        <v>1.0506171999999999E-2</v>
      </c>
    </row>
    <row r="51" spans="1:7" ht="15" x14ac:dyDescent="0.25">
      <c r="A51" s="6">
        <v>45</v>
      </c>
      <c r="B51" s="7" t="s">
        <v>246</v>
      </c>
      <c r="C51" s="11" t="s">
        <v>247</v>
      </c>
      <c r="D51" s="2" t="s">
        <v>208</v>
      </c>
      <c r="E51" s="46">
        <v>118259</v>
      </c>
      <c r="F51" s="51">
        <v>114.4155825</v>
      </c>
      <c r="G51" s="5">
        <v>1.0122532E-2</v>
      </c>
    </row>
    <row r="52" spans="1:7" ht="15" x14ac:dyDescent="0.25">
      <c r="A52" s="6">
        <v>46</v>
      </c>
      <c r="B52" s="7" t="s">
        <v>211</v>
      </c>
      <c r="C52" s="11" t="s">
        <v>212</v>
      </c>
      <c r="D52" s="2" t="s">
        <v>153</v>
      </c>
      <c r="E52" s="46">
        <v>56443</v>
      </c>
      <c r="F52" s="51">
        <v>111.75714000000001</v>
      </c>
      <c r="G52" s="5">
        <v>9.8873350000000006E-3</v>
      </c>
    </row>
    <row r="53" spans="1:7" ht="15" x14ac:dyDescent="0.25">
      <c r="A53" s="6">
        <v>47</v>
      </c>
      <c r="B53" s="7" t="s">
        <v>248</v>
      </c>
      <c r="C53" s="11" t="s">
        <v>249</v>
      </c>
      <c r="D53" s="2" t="s">
        <v>208</v>
      </c>
      <c r="E53" s="46">
        <v>12700</v>
      </c>
      <c r="F53" s="51">
        <v>109.5629</v>
      </c>
      <c r="G53" s="5">
        <v>9.6932070000000006E-3</v>
      </c>
    </row>
    <row r="54" spans="1:7" ht="15" x14ac:dyDescent="0.25">
      <c r="A54" s="6">
        <v>48</v>
      </c>
      <c r="B54" s="7" t="s">
        <v>198</v>
      </c>
      <c r="C54" s="11" t="s">
        <v>199</v>
      </c>
      <c r="D54" s="2" t="s">
        <v>25</v>
      </c>
      <c r="E54" s="46">
        <v>145919</v>
      </c>
      <c r="F54" s="51">
        <v>98.057568000000003</v>
      </c>
      <c r="G54" s="5">
        <v>8.6753119999999993E-3</v>
      </c>
    </row>
    <row r="55" spans="1:7" ht="25.5" x14ac:dyDescent="0.25">
      <c r="A55" s="6">
        <v>49</v>
      </c>
      <c r="B55" s="7" t="s">
        <v>250</v>
      </c>
      <c r="C55" s="11" t="s">
        <v>251</v>
      </c>
      <c r="D55" s="2" t="s">
        <v>32</v>
      </c>
      <c r="E55" s="46">
        <v>92942</v>
      </c>
      <c r="F55" s="51">
        <v>96.473795999999993</v>
      </c>
      <c r="G55" s="5">
        <v>8.5351929999999999E-3</v>
      </c>
    </row>
    <row r="56" spans="1:7" ht="15" x14ac:dyDescent="0.25">
      <c r="A56" s="6">
        <v>50</v>
      </c>
      <c r="B56" s="7" t="s">
        <v>252</v>
      </c>
      <c r="C56" s="11" t="s">
        <v>253</v>
      </c>
      <c r="D56" s="2" t="s">
        <v>186</v>
      </c>
      <c r="E56" s="46">
        <v>87696</v>
      </c>
      <c r="F56" s="51">
        <v>91.949256000000005</v>
      </c>
      <c r="G56" s="5">
        <v>8.1349000000000005E-3</v>
      </c>
    </row>
    <row r="57" spans="1:7" ht="25.5" x14ac:dyDescent="0.25">
      <c r="A57" s="6">
        <v>51</v>
      </c>
      <c r="B57" s="7" t="s">
        <v>272</v>
      </c>
      <c r="C57" s="11" t="s">
        <v>273</v>
      </c>
      <c r="D57" s="2" t="s">
        <v>22</v>
      </c>
      <c r="E57" s="46">
        <v>19538</v>
      </c>
      <c r="F57" s="51">
        <v>90.304636000000002</v>
      </c>
      <c r="G57" s="5">
        <v>7.9893970000000005E-3</v>
      </c>
    </row>
    <row r="58" spans="1:7" ht="25.5" x14ac:dyDescent="0.25">
      <c r="A58" s="6">
        <v>52</v>
      </c>
      <c r="B58" s="7" t="s">
        <v>82</v>
      </c>
      <c r="C58" s="11" t="s">
        <v>83</v>
      </c>
      <c r="D58" s="2" t="s">
        <v>32</v>
      </c>
      <c r="E58" s="46">
        <v>58939</v>
      </c>
      <c r="F58" s="51">
        <v>90.294548000000006</v>
      </c>
      <c r="G58" s="5">
        <v>7.9885049999999999E-3</v>
      </c>
    </row>
    <row r="59" spans="1:7" ht="25.5" x14ac:dyDescent="0.25">
      <c r="A59" s="6">
        <v>53</v>
      </c>
      <c r="B59" s="7" t="s">
        <v>274</v>
      </c>
      <c r="C59" s="11" t="s">
        <v>275</v>
      </c>
      <c r="D59" s="2" t="s">
        <v>44</v>
      </c>
      <c r="E59" s="46">
        <v>148485</v>
      </c>
      <c r="F59" s="51">
        <v>86.937967499999999</v>
      </c>
      <c r="G59" s="5">
        <v>7.6915430000000003E-3</v>
      </c>
    </row>
    <row r="60" spans="1:7" ht="15" x14ac:dyDescent="0.25">
      <c r="A60" s="6">
        <v>54</v>
      </c>
      <c r="B60" s="7" t="s">
        <v>77</v>
      </c>
      <c r="C60" s="11" t="s">
        <v>78</v>
      </c>
      <c r="D60" s="2" t="s">
        <v>63</v>
      </c>
      <c r="E60" s="46">
        <v>33620</v>
      </c>
      <c r="F60" s="51">
        <v>86.369780000000006</v>
      </c>
      <c r="G60" s="5">
        <v>7.641274E-3</v>
      </c>
    </row>
    <row r="61" spans="1:7" ht="15" x14ac:dyDescent="0.25">
      <c r="A61" s="6">
        <v>55</v>
      </c>
      <c r="B61" s="7" t="s">
        <v>217</v>
      </c>
      <c r="C61" s="11" t="s">
        <v>218</v>
      </c>
      <c r="D61" s="2" t="s">
        <v>186</v>
      </c>
      <c r="E61" s="46">
        <v>28650</v>
      </c>
      <c r="F61" s="51">
        <v>73.329674999999995</v>
      </c>
      <c r="G61" s="5">
        <v>6.4875949999999996E-3</v>
      </c>
    </row>
    <row r="62" spans="1:7" ht="15" x14ac:dyDescent="0.25">
      <c r="A62" s="6">
        <v>56</v>
      </c>
      <c r="B62" s="7" t="s">
        <v>221</v>
      </c>
      <c r="C62" s="11" t="s">
        <v>222</v>
      </c>
      <c r="D62" s="2" t="s">
        <v>223</v>
      </c>
      <c r="E62" s="46">
        <v>5091</v>
      </c>
      <c r="F62" s="51">
        <v>72.065650500000004</v>
      </c>
      <c r="G62" s="5">
        <v>6.3757650000000003E-3</v>
      </c>
    </row>
    <row r="63" spans="1:7" ht="15" x14ac:dyDescent="0.25">
      <c r="A63" s="6">
        <v>57</v>
      </c>
      <c r="B63" s="7" t="s">
        <v>102</v>
      </c>
      <c r="C63" s="11" t="s">
        <v>103</v>
      </c>
      <c r="D63" s="2" t="s">
        <v>63</v>
      </c>
      <c r="E63" s="46">
        <v>52124</v>
      </c>
      <c r="F63" s="51">
        <v>55.668432000000003</v>
      </c>
      <c r="G63" s="5">
        <v>4.9250759999999996E-3</v>
      </c>
    </row>
    <row r="64" spans="1:7" ht="38.25" x14ac:dyDescent="0.25">
      <c r="A64" s="6">
        <v>58</v>
      </c>
      <c r="B64" s="7" t="s">
        <v>254</v>
      </c>
      <c r="C64" s="11" t="s">
        <v>255</v>
      </c>
      <c r="D64" s="2" t="s">
        <v>256</v>
      </c>
      <c r="E64" s="46">
        <v>45577</v>
      </c>
      <c r="F64" s="51">
        <v>47.240560500000001</v>
      </c>
      <c r="G64" s="5">
        <v>4.179449E-3</v>
      </c>
    </row>
    <row r="65" spans="1:7" ht="25.5" x14ac:dyDescent="0.25">
      <c r="A65" s="6">
        <v>59</v>
      </c>
      <c r="B65" s="7" t="s">
        <v>224</v>
      </c>
      <c r="C65" s="11" t="s">
        <v>225</v>
      </c>
      <c r="D65" s="2" t="s">
        <v>160</v>
      </c>
      <c r="E65" s="46">
        <v>32356</v>
      </c>
      <c r="F65" s="51">
        <v>28.230609999999999</v>
      </c>
      <c r="G65" s="5">
        <v>2.4976080000000001E-3</v>
      </c>
    </row>
    <row r="66" spans="1:7" ht="25.5" x14ac:dyDescent="0.25">
      <c r="A66" s="6">
        <v>60</v>
      </c>
      <c r="B66" s="7" t="s">
        <v>226</v>
      </c>
      <c r="C66" s="11" t="s">
        <v>227</v>
      </c>
      <c r="D66" s="2" t="s">
        <v>44</v>
      </c>
      <c r="E66" s="46">
        <v>149092</v>
      </c>
      <c r="F66" s="51">
        <v>24.749272000000001</v>
      </c>
      <c r="G66" s="5">
        <v>2.189608E-3</v>
      </c>
    </row>
    <row r="67" spans="1:7" ht="15" x14ac:dyDescent="0.25">
      <c r="A67" s="6">
        <v>61</v>
      </c>
      <c r="B67" s="7" t="s">
        <v>259</v>
      </c>
      <c r="C67" s="11" t="s">
        <v>260</v>
      </c>
      <c r="D67" s="2" t="s">
        <v>172</v>
      </c>
      <c r="E67" s="46">
        <v>515</v>
      </c>
      <c r="F67" s="51">
        <v>2.6736225</v>
      </c>
      <c r="G67" s="5">
        <v>2.3654000000000001E-4</v>
      </c>
    </row>
    <row r="68" spans="1:7" ht="15" x14ac:dyDescent="0.25">
      <c r="A68" s="6">
        <v>62</v>
      </c>
      <c r="B68" s="7" t="s">
        <v>262</v>
      </c>
      <c r="C68" s="11" t="s">
        <v>263</v>
      </c>
      <c r="D68" s="2" t="s">
        <v>172</v>
      </c>
      <c r="E68" s="46">
        <v>2062</v>
      </c>
      <c r="F68" s="51">
        <v>1.5836159999999999</v>
      </c>
      <c r="G68" s="5">
        <v>1.4010499999999999E-4</v>
      </c>
    </row>
    <row r="69" spans="1:7" ht="15" x14ac:dyDescent="0.25">
      <c r="A69" s="1"/>
      <c r="B69" s="2"/>
      <c r="C69" s="8" t="s">
        <v>104</v>
      </c>
      <c r="D69" s="12"/>
      <c r="E69" s="48"/>
      <c r="F69" s="53">
        <v>10808.090714500004</v>
      </c>
      <c r="G69" s="13">
        <v>0.95620930000000004</v>
      </c>
    </row>
    <row r="70" spans="1:7" ht="15" x14ac:dyDescent="0.25">
      <c r="A70" s="6"/>
      <c r="B70" s="7"/>
      <c r="C70" s="14"/>
      <c r="D70" s="15"/>
      <c r="E70" s="46"/>
      <c r="F70" s="51"/>
      <c r="G70" s="5"/>
    </row>
    <row r="71" spans="1:7" ht="15" x14ac:dyDescent="0.25">
      <c r="A71" s="1"/>
      <c r="B71" s="2"/>
      <c r="C71" s="8" t="s">
        <v>105</v>
      </c>
      <c r="D71" s="9"/>
      <c r="E71" s="47"/>
      <c r="F71" s="52"/>
      <c r="G71" s="10"/>
    </row>
    <row r="72" spans="1:7" ht="15" x14ac:dyDescent="0.25">
      <c r="A72" s="1"/>
      <c r="B72" s="2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6"/>
      <c r="B73" s="7"/>
      <c r="C73" s="14"/>
      <c r="D73" s="15"/>
      <c r="E73" s="46"/>
      <c r="F73" s="51"/>
      <c r="G73" s="5"/>
    </row>
    <row r="74" spans="1:7" ht="15" x14ac:dyDescent="0.25">
      <c r="A74" s="16"/>
      <c r="B74" s="17"/>
      <c r="C74" s="8" t="s">
        <v>106</v>
      </c>
      <c r="D74" s="9"/>
      <c r="E74" s="47"/>
      <c r="F74" s="52"/>
      <c r="G74" s="10"/>
    </row>
    <row r="75" spans="1:7" ht="15" x14ac:dyDescent="0.25">
      <c r="A75" s="18"/>
      <c r="B75" s="19"/>
      <c r="C75" s="8" t="s">
        <v>104</v>
      </c>
      <c r="D75" s="20"/>
      <c r="E75" s="49"/>
      <c r="F75" s="54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0"/>
      <c r="F76" s="55"/>
      <c r="G76" s="23"/>
    </row>
    <row r="77" spans="1:7" ht="15" x14ac:dyDescent="0.25">
      <c r="A77" s="1"/>
      <c r="B77" s="2"/>
      <c r="C77" s="8" t="s">
        <v>108</v>
      </c>
      <c r="D77" s="9"/>
      <c r="E77" s="47"/>
      <c r="F77" s="52"/>
      <c r="G77" s="10"/>
    </row>
    <row r="78" spans="1:7" ht="15" x14ac:dyDescent="0.25">
      <c r="A78" s="1"/>
      <c r="B78" s="2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1"/>
      <c r="G79" s="5"/>
    </row>
    <row r="80" spans="1:7" ht="15" x14ac:dyDescent="0.25">
      <c r="A80" s="1"/>
      <c r="B80" s="2"/>
      <c r="C80" s="8" t="s">
        <v>109</v>
      </c>
      <c r="D80" s="9"/>
      <c r="E80" s="47"/>
      <c r="F80" s="52"/>
      <c r="G80" s="10"/>
    </row>
    <row r="81" spans="1:7" ht="15" x14ac:dyDescent="0.25">
      <c r="A81" s="1"/>
      <c r="B81" s="2"/>
      <c r="C81" s="8" t="s">
        <v>104</v>
      </c>
      <c r="D81" s="12"/>
      <c r="E81" s="48"/>
      <c r="F81" s="53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1"/>
      <c r="G82" s="5"/>
    </row>
    <row r="83" spans="1:7" ht="15" x14ac:dyDescent="0.25">
      <c r="A83" s="1"/>
      <c r="B83" s="2"/>
      <c r="C83" s="8" t="s">
        <v>110</v>
      </c>
      <c r="D83" s="9"/>
      <c r="E83" s="47"/>
      <c r="F83" s="52"/>
      <c r="G83" s="10"/>
    </row>
    <row r="84" spans="1:7" ht="15" x14ac:dyDescent="0.25">
      <c r="A84" s="1"/>
      <c r="B84" s="2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1"/>
      <c r="B85" s="2"/>
      <c r="C85" s="14"/>
      <c r="D85" s="4"/>
      <c r="E85" s="46"/>
      <c r="F85" s="51"/>
      <c r="G85" s="5"/>
    </row>
    <row r="86" spans="1:7" ht="25.5" x14ac:dyDescent="0.25">
      <c r="A86" s="6"/>
      <c r="B86" s="7"/>
      <c r="C86" s="24" t="s">
        <v>111</v>
      </c>
      <c r="D86" s="25"/>
      <c r="E86" s="48"/>
      <c r="F86" s="53">
        <v>10808.090714500004</v>
      </c>
      <c r="G86" s="13">
        <v>0.95620930000000004</v>
      </c>
    </row>
    <row r="87" spans="1:7" ht="15" x14ac:dyDescent="0.25">
      <c r="A87" s="1"/>
      <c r="B87" s="2"/>
      <c r="C87" s="11"/>
      <c r="D87" s="4"/>
      <c r="E87" s="46"/>
      <c r="F87" s="51"/>
      <c r="G87" s="5"/>
    </row>
    <row r="88" spans="1:7" ht="15" x14ac:dyDescent="0.25">
      <c r="A88" s="1"/>
      <c r="B88" s="2"/>
      <c r="C88" s="3" t="s">
        <v>112</v>
      </c>
      <c r="D88" s="4"/>
      <c r="E88" s="46"/>
      <c r="F88" s="51"/>
      <c r="G88" s="5"/>
    </row>
    <row r="89" spans="1:7" ht="25.5" x14ac:dyDescent="0.25">
      <c r="A89" s="1"/>
      <c r="B89" s="2"/>
      <c r="C89" s="8" t="s">
        <v>10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12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4"/>
      <c r="E91" s="46"/>
      <c r="F91" s="51"/>
      <c r="G91" s="5"/>
    </row>
    <row r="92" spans="1:7" ht="15" x14ac:dyDescent="0.25">
      <c r="A92" s="1"/>
      <c r="B92" s="26"/>
      <c r="C92" s="8" t="s">
        <v>113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12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6"/>
      <c r="G94" s="27"/>
    </row>
    <row r="95" spans="1:7" ht="15" x14ac:dyDescent="0.25">
      <c r="A95" s="1"/>
      <c r="B95" s="2"/>
      <c r="C95" s="8" t="s">
        <v>114</v>
      </c>
      <c r="D95" s="9"/>
      <c r="E95" s="47"/>
      <c r="F95" s="52"/>
      <c r="G95" s="10"/>
    </row>
    <row r="96" spans="1:7" ht="15" x14ac:dyDescent="0.25">
      <c r="A96" s="6"/>
      <c r="B96" s="7"/>
      <c r="C96" s="8" t="s">
        <v>104</v>
      </c>
      <c r="D96" s="12"/>
      <c r="E96" s="48"/>
      <c r="F96" s="53">
        <v>0</v>
      </c>
      <c r="G96" s="13">
        <v>0</v>
      </c>
    </row>
    <row r="97" spans="1:7" ht="15" x14ac:dyDescent="0.25">
      <c r="A97" s="1"/>
      <c r="B97" s="2"/>
      <c r="C97" s="14"/>
      <c r="D97" s="4"/>
      <c r="E97" s="46"/>
      <c r="F97" s="51"/>
      <c r="G97" s="5"/>
    </row>
    <row r="98" spans="1:7" ht="25.5" x14ac:dyDescent="0.25">
      <c r="A98" s="1"/>
      <c r="B98" s="26"/>
      <c r="C98" s="8" t="s">
        <v>115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12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4"/>
      <c r="E100" s="46"/>
      <c r="F100" s="51"/>
      <c r="G100" s="5"/>
    </row>
    <row r="101" spans="1:7" ht="15" x14ac:dyDescent="0.25">
      <c r="A101" s="6"/>
      <c r="B101" s="7"/>
      <c r="C101" s="28" t="s">
        <v>116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1"/>
      <c r="D102" s="4"/>
      <c r="E102" s="46"/>
      <c r="F102" s="51"/>
      <c r="G102" s="5"/>
    </row>
    <row r="103" spans="1:7" ht="15" x14ac:dyDescent="0.25">
      <c r="A103" s="1"/>
      <c r="B103" s="2"/>
      <c r="C103" s="3" t="s">
        <v>117</v>
      </c>
      <c r="D103" s="4"/>
      <c r="E103" s="46"/>
      <c r="F103" s="51"/>
      <c r="G103" s="5"/>
    </row>
    <row r="104" spans="1:7" ht="15" x14ac:dyDescent="0.25">
      <c r="A104" s="6"/>
      <c r="B104" s="7"/>
      <c r="C104" s="8" t="s">
        <v>118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6"/>
      <c r="B107" s="7"/>
      <c r="C107" s="8" t="s">
        <v>119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25"/>
      <c r="E108" s="48"/>
      <c r="F108" s="53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1"/>
      <c r="G109" s="5"/>
    </row>
    <row r="110" spans="1:7" ht="15" x14ac:dyDescent="0.25">
      <c r="A110" s="6"/>
      <c r="B110" s="7"/>
      <c r="C110" s="8" t="s">
        <v>120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15" x14ac:dyDescent="0.25">
      <c r="A113" s="6"/>
      <c r="B113" s="7"/>
      <c r="C113" s="8" t="s">
        <v>121</v>
      </c>
      <c r="D113" s="9"/>
      <c r="E113" s="47"/>
      <c r="F113" s="52"/>
      <c r="G113" s="10"/>
    </row>
    <row r="114" spans="1:7" ht="15" x14ac:dyDescent="0.25">
      <c r="A114" s="6">
        <v>1</v>
      </c>
      <c r="B114" s="7"/>
      <c r="C114" s="11" t="s">
        <v>840</v>
      </c>
      <c r="D114" s="15"/>
      <c r="E114" s="46"/>
      <c r="F114" s="51">
        <v>119.9429203</v>
      </c>
      <c r="G114" s="5">
        <v>1.0611545E-2</v>
      </c>
    </row>
    <row r="115" spans="1:7" ht="15" x14ac:dyDescent="0.25">
      <c r="A115" s="6"/>
      <c r="B115" s="7"/>
      <c r="C115" s="8" t="s">
        <v>104</v>
      </c>
      <c r="D115" s="25"/>
      <c r="E115" s="48"/>
      <c r="F115" s="53">
        <v>119.9429203</v>
      </c>
      <c r="G115" s="13">
        <v>1.0611545E-2</v>
      </c>
    </row>
    <row r="116" spans="1:7" ht="15" x14ac:dyDescent="0.25">
      <c r="A116" s="6"/>
      <c r="B116" s="7"/>
      <c r="C116" s="14"/>
      <c r="D116" s="7"/>
      <c r="E116" s="46"/>
      <c r="F116" s="51"/>
      <c r="G116" s="5"/>
    </row>
    <row r="117" spans="1:7" ht="25.5" x14ac:dyDescent="0.25">
      <c r="A117" s="6"/>
      <c r="B117" s="7"/>
      <c r="C117" s="24" t="s">
        <v>122</v>
      </c>
      <c r="D117" s="25"/>
      <c r="E117" s="48"/>
      <c r="F117" s="53">
        <v>119.9429203</v>
      </c>
      <c r="G117" s="13">
        <v>1.0611545E-2</v>
      </c>
    </row>
    <row r="118" spans="1:7" ht="15" x14ac:dyDescent="0.25">
      <c r="A118" s="6"/>
      <c r="B118" s="7"/>
      <c r="C118" s="29"/>
      <c r="D118" s="7"/>
      <c r="E118" s="46"/>
      <c r="F118" s="51"/>
      <c r="G118" s="5"/>
    </row>
    <row r="119" spans="1:7" ht="15" x14ac:dyDescent="0.25">
      <c r="A119" s="1"/>
      <c r="B119" s="2"/>
      <c r="C119" s="3" t="s">
        <v>123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124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15" x14ac:dyDescent="0.25">
      <c r="A123" s="1"/>
      <c r="B123" s="2"/>
      <c r="C123" s="3" t="s">
        <v>125</v>
      </c>
      <c r="D123" s="4"/>
      <c r="E123" s="46"/>
      <c r="F123" s="51"/>
      <c r="G123" s="5"/>
    </row>
    <row r="124" spans="1:7" ht="25.5" x14ac:dyDescent="0.25">
      <c r="A124" s="6"/>
      <c r="B124" s="7"/>
      <c r="C124" s="8" t="s">
        <v>126</v>
      </c>
      <c r="D124" s="9"/>
      <c r="E124" s="47"/>
      <c r="F124" s="52"/>
      <c r="G124" s="10"/>
    </row>
    <row r="125" spans="1:7" ht="15" x14ac:dyDescent="0.25">
      <c r="A125" s="6"/>
      <c r="B125" s="7"/>
      <c r="C125" s="8" t="s">
        <v>104</v>
      </c>
      <c r="D125" s="25"/>
      <c r="E125" s="48"/>
      <c r="F125" s="53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1"/>
      <c r="G126" s="5"/>
    </row>
    <row r="127" spans="1:7" ht="25.5" x14ac:dyDescent="0.25">
      <c r="A127" s="6"/>
      <c r="B127" s="7"/>
      <c r="C127" s="8" t="s">
        <v>127</v>
      </c>
      <c r="D127" s="9"/>
      <c r="E127" s="47"/>
      <c r="F127" s="53">
        <v>336.5607</v>
      </c>
      <c r="G127" s="13">
        <v>2.9776071000000001E-2</v>
      </c>
    </row>
    <row r="128" spans="1:7" ht="15" x14ac:dyDescent="0.25">
      <c r="A128" s="6"/>
      <c r="B128" s="7"/>
      <c r="C128" s="96" t="s">
        <v>812</v>
      </c>
      <c r="D128" s="25"/>
      <c r="E128" s="48"/>
      <c r="F128" s="53">
        <v>336.5607</v>
      </c>
      <c r="G128" s="13">
        <v>2.9776071000000001E-2</v>
      </c>
    </row>
    <row r="129" spans="1:7" ht="15" x14ac:dyDescent="0.25">
      <c r="A129" s="6"/>
      <c r="B129" s="7"/>
      <c r="C129" s="14"/>
      <c r="D129" s="7"/>
      <c r="E129" s="46"/>
      <c r="F129" s="56"/>
      <c r="G129" s="27"/>
    </row>
    <row r="130" spans="1:7" ht="25.5" x14ac:dyDescent="0.25">
      <c r="A130" s="6"/>
      <c r="B130" s="7"/>
      <c r="C130" s="29" t="s">
        <v>128</v>
      </c>
      <c r="D130" s="7"/>
      <c r="E130" s="46"/>
      <c r="F130" s="56">
        <v>38.465255409999997</v>
      </c>
      <c r="G130" s="27">
        <v>3.4030829999999999E-3</v>
      </c>
    </row>
    <row r="131" spans="1:7" ht="15" x14ac:dyDescent="0.25">
      <c r="A131" s="6"/>
      <c r="B131" s="7"/>
      <c r="C131" s="30" t="s">
        <v>129</v>
      </c>
      <c r="D131" s="12"/>
      <c r="E131" s="48"/>
      <c r="F131" s="53">
        <v>11303.059590210005</v>
      </c>
      <c r="G131" s="13">
        <v>0.99999999900000003</v>
      </c>
    </row>
    <row r="133" spans="1:7" ht="15" x14ac:dyDescent="0.25">
      <c r="B133" s="143"/>
      <c r="C133" s="143"/>
      <c r="D133" s="143"/>
      <c r="E133" s="143"/>
      <c r="F133" s="143"/>
    </row>
    <row r="134" spans="1:7" ht="15" x14ac:dyDescent="0.25">
      <c r="B134" s="143"/>
      <c r="C134" s="143"/>
      <c r="D134" s="143"/>
      <c r="E134" s="143"/>
      <c r="F134" s="143"/>
    </row>
    <row r="136" spans="1:7" ht="15" x14ac:dyDescent="0.25">
      <c r="B136" s="36" t="s">
        <v>131</v>
      </c>
      <c r="C136" s="37"/>
      <c r="D136" s="38"/>
    </row>
    <row r="137" spans="1:7" ht="15" x14ac:dyDescent="0.25">
      <c r="B137" s="39" t="s">
        <v>132</v>
      </c>
      <c r="C137" s="40"/>
      <c r="D137" s="62" t="s">
        <v>133</v>
      </c>
    </row>
    <row r="138" spans="1:7" ht="15" x14ac:dyDescent="0.25">
      <c r="B138" s="39" t="s">
        <v>134</v>
      </c>
      <c r="C138" s="40"/>
      <c r="D138" s="62" t="s">
        <v>133</v>
      </c>
    </row>
    <row r="139" spans="1:7" ht="15" x14ac:dyDescent="0.25">
      <c r="B139" s="41" t="s">
        <v>135</v>
      </c>
      <c r="C139" s="40"/>
      <c r="D139" s="42"/>
    </row>
    <row r="140" spans="1:7" ht="25.5" customHeight="1" x14ac:dyDescent="0.25">
      <c r="B140" s="42"/>
      <c r="C140" s="32" t="s">
        <v>136</v>
      </c>
      <c r="D140" s="33" t="s">
        <v>137</v>
      </c>
    </row>
    <row r="141" spans="1:7" ht="12.75" customHeight="1" x14ac:dyDescent="0.25">
      <c r="B141" s="57" t="s">
        <v>138</v>
      </c>
      <c r="C141" s="58" t="s">
        <v>139</v>
      </c>
      <c r="D141" s="58" t="s">
        <v>140</v>
      </c>
    </row>
    <row r="142" spans="1:7" ht="15" x14ac:dyDescent="0.25">
      <c r="B142" s="42" t="s">
        <v>141</v>
      </c>
      <c r="C142" s="43">
        <v>9.0731000000000002</v>
      </c>
      <c r="D142" s="43">
        <v>8.6508000000000003</v>
      </c>
    </row>
    <row r="143" spans="1:7" ht="15" x14ac:dyDescent="0.25">
      <c r="B143" s="42" t="s">
        <v>142</v>
      </c>
      <c r="C143" s="43">
        <v>9.0730000000000004</v>
      </c>
      <c r="D143" s="43">
        <v>8.6508000000000003</v>
      </c>
    </row>
    <row r="144" spans="1:7" ht="15" x14ac:dyDescent="0.25">
      <c r="B144" s="42" t="s">
        <v>143</v>
      </c>
      <c r="C144" s="43">
        <v>8.8935999999999993</v>
      </c>
      <c r="D144" s="43">
        <v>8.4751999999999992</v>
      </c>
    </row>
    <row r="145" spans="2:4" ht="15" x14ac:dyDescent="0.25">
      <c r="B145" s="42" t="s">
        <v>144</v>
      </c>
      <c r="C145" s="43">
        <v>8.8935999999999993</v>
      </c>
      <c r="D145" s="43">
        <v>8.4751999999999992</v>
      </c>
    </row>
    <row r="147" spans="2:4" ht="15" x14ac:dyDescent="0.25">
      <c r="B147" s="59" t="s">
        <v>145</v>
      </c>
      <c r="C147" s="44"/>
      <c r="D147" s="60" t="s">
        <v>133</v>
      </c>
    </row>
    <row r="148" spans="2:4" ht="24.75" customHeight="1" x14ac:dyDescent="0.25">
      <c r="B148" s="61"/>
      <c r="C148" s="61"/>
    </row>
    <row r="149" spans="2:4" ht="15" x14ac:dyDescent="0.25">
      <c r="B149" s="63"/>
      <c r="C149" s="65"/>
      <c r="D149"/>
    </row>
    <row r="151" spans="2:4" ht="15" x14ac:dyDescent="0.25">
      <c r="B151" s="41" t="s">
        <v>146</v>
      </c>
      <c r="C151" s="40"/>
      <c r="D151" s="64" t="s">
        <v>133</v>
      </c>
    </row>
    <row r="152" spans="2:4" ht="15" x14ac:dyDescent="0.25">
      <c r="B152" s="41" t="s">
        <v>147</v>
      </c>
      <c r="C152" s="40"/>
      <c r="D152" s="64" t="s">
        <v>133</v>
      </c>
    </row>
    <row r="153" spans="2:4" ht="15" x14ac:dyDescent="0.25">
      <c r="B153" s="41" t="s">
        <v>148</v>
      </c>
      <c r="C153" s="40"/>
      <c r="D153" s="45">
        <v>0.15460218813353407</v>
      </c>
    </row>
    <row r="154" spans="2:4" ht="15" x14ac:dyDescent="0.25">
      <c r="B154" s="41" t="s">
        <v>149</v>
      </c>
      <c r="C154" s="40"/>
      <c r="D154" s="45" t="s">
        <v>133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50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277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43934</v>
      </c>
      <c r="F7" s="51">
        <v>310.61338000000001</v>
      </c>
      <c r="G7" s="5">
        <v>4.2987158999999997E-2</v>
      </c>
    </row>
    <row r="8" spans="1:7" ht="25.5" x14ac:dyDescent="0.25">
      <c r="A8" s="6">
        <v>2</v>
      </c>
      <c r="B8" s="7" t="s">
        <v>26</v>
      </c>
      <c r="C8" s="11" t="s">
        <v>27</v>
      </c>
      <c r="D8" s="2" t="s">
        <v>22</v>
      </c>
      <c r="E8" s="46">
        <v>49500</v>
      </c>
      <c r="F8" s="51">
        <v>294.45075000000003</v>
      </c>
      <c r="G8" s="5">
        <v>4.0750341000000002E-2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51485</v>
      </c>
      <c r="F9" s="51">
        <v>270.24476499999997</v>
      </c>
      <c r="G9" s="5">
        <v>3.7400368000000003E-2</v>
      </c>
    </row>
    <row r="10" spans="1:7" ht="25.5" x14ac:dyDescent="0.25">
      <c r="A10" s="6">
        <v>4</v>
      </c>
      <c r="B10" s="7" t="s">
        <v>66</v>
      </c>
      <c r="C10" s="11" t="s">
        <v>67</v>
      </c>
      <c r="D10" s="2" t="s">
        <v>13</v>
      </c>
      <c r="E10" s="46">
        <v>182875</v>
      </c>
      <c r="F10" s="51">
        <v>257.21368749999999</v>
      </c>
      <c r="G10" s="5">
        <v>3.5596939000000001E-2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157445</v>
      </c>
      <c r="F11" s="51">
        <v>221.4463925</v>
      </c>
      <c r="G11" s="5">
        <v>3.0646944999999998E-2</v>
      </c>
    </row>
    <row r="12" spans="1:7" ht="15" x14ac:dyDescent="0.25">
      <c r="A12" s="6">
        <v>6</v>
      </c>
      <c r="B12" s="7" t="s">
        <v>64</v>
      </c>
      <c r="C12" s="11" t="s">
        <v>65</v>
      </c>
      <c r="D12" s="2" t="s">
        <v>19</v>
      </c>
      <c r="E12" s="46">
        <v>20712</v>
      </c>
      <c r="F12" s="51">
        <v>207.48246</v>
      </c>
      <c r="G12" s="5">
        <v>2.8714415E-2</v>
      </c>
    </row>
    <row r="13" spans="1:7" ht="15" x14ac:dyDescent="0.25">
      <c r="A13" s="6">
        <v>7</v>
      </c>
      <c r="B13" s="7" t="s">
        <v>54</v>
      </c>
      <c r="C13" s="11" t="s">
        <v>55</v>
      </c>
      <c r="D13" s="2" t="s">
        <v>19</v>
      </c>
      <c r="E13" s="46">
        <v>165773</v>
      </c>
      <c r="F13" s="51">
        <v>202.57460599999999</v>
      </c>
      <c r="G13" s="5">
        <v>2.8035194999999999E-2</v>
      </c>
    </row>
    <row r="14" spans="1:7" ht="15" x14ac:dyDescent="0.25">
      <c r="A14" s="6">
        <v>8</v>
      </c>
      <c r="B14" s="7" t="s">
        <v>154</v>
      </c>
      <c r="C14" s="11" t="s">
        <v>155</v>
      </c>
      <c r="D14" s="2" t="s">
        <v>19</v>
      </c>
      <c r="E14" s="46">
        <v>103276</v>
      </c>
      <c r="F14" s="51">
        <v>201.43983800000001</v>
      </c>
      <c r="G14" s="5">
        <v>2.7878150000000001E-2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39478</v>
      </c>
      <c r="F15" s="51">
        <v>194.290977</v>
      </c>
      <c r="G15" s="5">
        <v>2.6888787000000001E-2</v>
      </c>
    </row>
    <row r="16" spans="1:7" ht="25.5" x14ac:dyDescent="0.25">
      <c r="A16" s="6">
        <v>10</v>
      </c>
      <c r="B16" s="7" t="s">
        <v>94</v>
      </c>
      <c r="C16" s="11" t="s">
        <v>95</v>
      </c>
      <c r="D16" s="2" t="s">
        <v>22</v>
      </c>
      <c r="E16" s="46">
        <v>16700</v>
      </c>
      <c r="F16" s="51">
        <v>186.19665000000001</v>
      </c>
      <c r="G16" s="5">
        <v>2.5768578E-2</v>
      </c>
    </row>
    <row r="17" spans="1:7" ht="25.5" x14ac:dyDescent="0.25">
      <c r="A17" s="6">
        <v>11</v>
      </c>
      <c r="B17" s="7" t="s">
        <v>98</v>
      </c>
      <c r="C17" s="11" t="s">
        <v>99</v>
      </c>
      <c r="D17" s="2" t="s">
        <v>22</v>
      </c>
      <c r="E17" s="46">
        <v>38777</v>
      </c>
      <c r="F17" s="51">
        <v>186.16837699999999</v>
      </c>
      <c r="G17" s="5">
        <v>2.5764664999999999E-2</v>
      </c>
    </row>
    <row r="18" spans="1:7" ht="15" x14ac:dyDescent="0.25">
      <c r="A18" s="6">
        <v>12</v>
      </c>
      <c r="B18" s="7" t="s">
        <v>278</v>
      </c>
      <c r="C18" s="11" t="s">
        <v>279</v>
      </c>
      <c r="D18" s="2" t="s">
        <v>60</v>
      </c>
      <c r="E18" s="46">
        <v>222659</v>
      </c>
      <c r="F18" s="51">
        <v>180.576449</v>
      </c>
      <c r="G18" s="5">
        <v>2.4990773000000001E-2</v>
      </c>
    </row>
    <row r="19" spans="1:7" ht="15" x14ac:dyDescent="0.25">
      <c r="A19" s="6">
        <v>13</v>
      </c>
      <c r="B19" s="7" t="s">
        <v>170</v>
      </c>
      <c r="C19" s="11" t="s">
        <v>171</v>
      </c>
      <c r="D19" s="2" t="s">
        <v>172</v>
      </c>
      <c r="E19" s="46">
        <v>57781</v>
      </c>
      <c r="F19" s="51">
        <v>171.34955550000001</v>
      </c>
      <c r="G19" s="5">
        <v>2.3713822999999998E-2</v>
      </c>
    </row>
    <row r="20" spans="1:7" ht="15" x14ac:dyDescent="0.25">
      <c r="A20" s="6">
        <v>14</v>
      </c>
      <c r="B20" s="7" t="s">
        <v>219</v>
      </c>
      <c r="C20" s="11" t="s">
        <v>220</v>
      </c>
      <c r="D20" s="2" t="s">
        <v>63</v>
      </c>
      <c r="E20" s="46">
        <v>66950</v>
      </c>
      <c r="F20" s="51">
        <v>168.07797500000001</v>
      </c>
      <c r="G20" s="5">
        <v>2.3261054E-2</v>
      </c>
    </row>
    <row r="21" spans="1:7" ht="25.5" x14ac:dyDescent="0.25">
      <c r="A21" s="6">
        <v>15</v>
      </c>
      <c r="B21" s="7" t="s">
        <v>75</v>
      </c>
      <c r="C21" s="11" t="s">
        <v>76</v>
      </c>
      <c r="D21" s="2" t="s">
        <v>22</v>
      </c>
      <c r="E21" s="46">
        <v>88228</v>
      </c>
      <c r="F21" s="51">
        <v>144.95860400000001</v>
      </c>
      <c r="G21" s="5">
        <v>2.0061461999999999E-2</v>
      </c>
    </row>
    <row r="22" spans="1:7" ht="25.5" x14ac:dyDescent="0.25">
      <c r="A22" s="6">
        <v>16</v>
      </c>
      <c r="B22" s="7" t="s">
        <v>193</v>
      </c>
      <c r="C22" s="11" t="s">
        <v>194</v>
      </c>
      <c r="D22" s="2" t="s">
        <v>163</v>
      </c>
      <c r="E22" s="46">
        <v>30319</v>
      </c>
      <c r="F22" s="51">
        <v>143.12083949999999</v>
      </c>
      <c r="G22" s="5">
        <v>1.9807126000000001E-2</v>
      </c>
    </row>
    <row r="23" spans="1:7" ht="25.5" x14ac:dyDescent="0.25">
      <c r="A23" s="6">
        <v>17</v>
      </c>
      <c r="B23" s="7" t="s">
        <v>187</v>
      </c>
      <c r="C23" s="11" t="s">
        <v>188</v>
      </c>
      <c r="D23" s="2" t="s">
        <v>44</v>
      </c>
      <c r="E23" s="46">
        <v>35071</v>
      </c>
      <c r="F23" s="51">
        <v>142.47593749999999</v>
      </c>
      <c r="G23" s="5">
        <v>1.9717874999999999E-2</v>
      </c>
    </row>
    <row r="24" spans="1:7" ht="15" x14ac:dyDescent="0.25">
      <c r="A24" s="6">
        <v>18</v>
      </c>
      <c r="B24" s="7" t="s">
        <v>265</v>
      </c>
      <c r="C24" s="11" t="s">
        <v>266</v>
      </c>
      <c r="D24" s="2" t="s">
        <v>19</v>
      </c>
      <c r="E24" s="46">
        <v>72429</v>
      </c>
      <c r="F24" s="51">
        <v>142.28677049999999</v>
      </c>
      <c r="G24" s="5">
        <v>1.9691694999999999E-2</v>
      </c>
    </row>
    <row r="25" spans="1:7" ht="15" x14ac:dyDescent="0.25">
      <c r="A25" s="6">
        <v>19</v>
      </c>
      <c r="B25" s="7" t="s">
        <v>168</v>
      </c>
      <c r="C25" s="11" t="s">
        <v>169</v>
      </c>
      <c r="D25" s="2" t="s">
        <v>19</v>
      </c>
      <c r="E25" s="46">
        <v>138968</v>
      </c>
      <c r="F25" s="51">
        <v>138.69006400000001</v>
      </c>
      <c r="G25" s="5">
        <v>1.9193931000000001E-2</v>
      </c>
    </row>
    <row r="26" spans="1:7" ht="25.5" x14ac:dyDescent="0.25">
      <c r="A26" s="6">
        <v>20</v>
      </c>
      <c r="B26" s="7" t="s">
        <v>49</v>
      </c>
      <c r="C26" s="11" t="s">
        <v>50</v>
      </c>
      <c r="D26" s="2" t="s">
        <v>13</v>
      </c>
      <c r="E26" s="46">
        <v>140508</v>
      </c>
      <c r="F26" s="51">
        <v>136.92504600000001</v>
      </c>
      <c r="G26" s="5">
        <v>1.8949662999999999E-2</v>
      </c>
    </row>
    <row r="27" spans="1:7" ht="15" x14ac:dyDescent="0.25">
      <c r="A27" s="6">
        <v>21</v>
      </c>
      <c r="B27" s="7" t="s">
        <v>166</v>
      </c>
      <c r="C27" s="11" t="s">
        <v>167</v>
      </c>
      <c r="D27" s="2" t="s">
        <v>16</v>
      </c>
      <c r="E27" s="46">
        <v>57156</v>
      </c>
      <c r="F27" s="51">
        <v>135.516876</v>
      </c>
      <c r="G27" s="5">
        <v>1.8754779999999999E-2</v>
      </c>
    </row>
    <row r="28" spans="1:7" ht="25.5" x14ac:dyDescent="0.25">
      <c r="A28" s="6">
        <v>22</v>
      </c>
      <c r="B28" s="7" t="s">
        <v>56</v>
      </c>
      <c r="C28" s="11" t="s">
        <v>57</v>
      </c>
      <c r="D28" s="2" t="s">
        <v>32</v>
      </c>
      <c r="E28" s="46">
        <v>29570</v>
      </c>
      <c r="F28" s="51">
        <v>134.17387500000001</v>
      </c>
      <c r="G28" s="5">
        <v>1.8568916000000001E-2</v>
      </c>
    </row>
    <row r="29" spans="1:7" ht="25.5" x14ac:dyDescent="0.25">
      <c r="A29" s="6">
        <v>23</v>
      </c>
      <c r="B29" s="7" t="s">
        <v>191</v>
      </c>
      <c r="C29" s="11" t="s">
        <v>192</v>
      </c>
      <c r="D29" s="2" t="s">
        <v>160</v>
      </c>
      <c r="E29" s="46">
        <v>40958</v>
      </c>
      <c r="F29" s="51">
        <v>134.01457600000001</v>
      </c>
      <c r="G29" s="5">
        <v>1.854687E-2</v>
      </c>
    </row>
    <row r="30" spans="1:7" ht="15" x14ac:dyDescent="0.25">
      <c r="A30" s="6">
        <v>24</v>
      </c>
      <c r="B30" s="7" t="s">
        <v>173</v>
      </c>
      <c r="C30" s="11" t="s">
        <v>174</v>
      </c>
      <c r="D30" s="2" t="s">
        <v>175</v>
      </c>
      <c r="E30" s="46">
        <v>56654</v>
      </c>
      <c r="F30" s="51">
        <v>133.70344</v>
      </c>
      <c r="G30" s="5">
        <v>1.8503809999999999E-2</v>
      </c>
    </row>
    <row r="31" spans="1:7" ht="25.5" x14ac:dyDescent="0.25">
      <c r="A31" s="6">
        <v>25</v>
      </c>
      <c r="B31" s="7" t="s">
        <v>204</v>
      </c>
      <c r="C31" s="11" t="s">
        <v>205</v>
      </c>
      <c r="D31" s="2" t="s">
        <v>160</v>
      </c>
      <c r="E31" s="46">
        <v>118261</v>
      </c>
      <c r="F31" s="51">
        <v>125.35666000000001</v>
      </c>
      <c r="G31" s="5">
        <v>1.7348662000000001E-2</v>
      </c>
    </row>
    <row r="32" spans="1:7" ht="25.5" x14ac:dyDescent="0.25">
      <c r="A32" s="6">
        <v>26</v>
      </c>
      <c r="B32" s="7" t="s">
        <v>195</v>
      </c>
      <c r="C32" s="11" t="s">
        <v>839</v>
      </c>
      <c r="D32" s="2" t="s">
        <v>53</v>
      </c>
      <c r="E32" s="46">
        <v>7000</v>
      </c>
      <c r="F32" s="51">
        <v>124.012</v>
      </c>
      <c r="G32" s="5">
        <v>1.7162568999999999E-2</v>
      </c>
    </row>
    <row r="33" spans="1:7" ht="15" x14ac:dyDescent="0.25">
      <c r="A33" s="6">
        <v>27</v>
      </c>
      <c r="B33" s="7" t="s">
        <v>182</v>
      </c>
      <c r="C33" s="11" t="s">
        <v>183</v>
      </c>
      <c r="D33" s="2" t="s">
        <v>172</v>
      </c>
      <c r="E33" s="46">
        <v>10939</v>
      </c>
      <c r="F33" s="51">
        <v>115.3791025</v>
      </c>
      <c r="G33" s="5">
        <v>1.5967823999999999E-2</v>
      </c>
    </row>
    <row r="34" spans="1:7" ht="51" x14ac:dyDescent="0.25">
      <c r="A34" s="6">
        <v>28</v>
      </c>
      <c r="B34" s="7" t="s">
        <v>231</v>
      </c>
      <c r="C34" s="11" t="s">
        <v>232</v>
      </c>
      <c r="D34" s="2" t="s">
        <v>233</v>
      </c>
      <c r="E34" s="46">
        <v>47472</v>
      </c>
      <c r="F34" s="51">
        <v>110.277456</v>
      </c>
      <c r="G34" s="5">
        <v>1.5261785E-2</v>
      </c>
    </row>
    <row r="35" spans="1:7" ht="15" x14ac:dyDescent="0.25">
      <c r="A35" s="6">
        <v>29</v>
      </c>
      <c r="B35" s="7" t="s">
        <v>184</v>
      </c>
      <c r="C35" s="11" t="s">
        <v>185</v>
      </c>
      <c r="D35" s="2" t="s">
        <v>186</v>
      </c>
      <c r="E35" s="46">
        <v>67193</v>
      </c>
      <c r="F35" s="51">
        <v>108.8190635</v>
      </c>
      <c r="G35" s="5">
        <v>1.5059951E-2</v>
      </c>
    </row>
    <row r="36" spans="1:7" ht="15" x14ac:dyDescent="0.25">
      <c r="A36" s="6">
        <v>30</v>
      </c>
      <c r="B36" s="7" t="s">
        <v>206</v>
      </c>
      <c r="C36" s="11" t="s">
        <v>207</v>
      </c>
      <c r="D36" s="2" t="s">
        <v>208</v>
      </c>
      <c r="E36" s="46">
        <v>18484</v>
      </c>
      <c r="F36" s="51">
        <v>100.201764</v>
      </c>
      <c r="G36" s="5">
        <v>1.3867365E-2</v>
      </c>
    </row>
    <row r="37" spans="1:7" ht="15" x14ac:dyDescent="0.25">
      <c r="A37" s="6">
        <v>31</v>
      </c>
      <c r="B37" s="7" t="s">
        <v>234</v>
      </c>
      <c r="C37" s="11" t="s">
        <v>235</v>
      </c>
      <c r="D37" s="2" t="s">
        <v>172</v>
      </c>
      <c r="E37" s="46">
        <v>13950</v>
      </c>
      <c r="F37" s="51">
        <v>99.072900000000004</v>
      </c>
      <c r="G37" s="5">
        <v>1.3711137E-2</v>
      </c>
    </row>
    <row r="38" spans="1:7" ht="15" x14ac:dyDescent="0.25">
      <c r="A38" s="6">
        <v>32</v>
      </c>
      <c r="B38" s="7" t="s">
        <v>61</v>
      </c>
      <c r="C38" s="11" t="s">
        <v>62</v>
      </c>
      <c r="D38" s="2" t="s">
        <v>63</v>
      </c>
      <c r="E38" s="46">
        <v>38344</v>
      </c>
      <c r="F38" s="51">
        <v>99.004208000000006</v>
      </c>
      <c r="G38" s="5">
        <v>1.3701629999999999E-2</v>
      </c>
    </row>
    <row r="39" spans="1:7" ht="25.5" x14ac:dyDescent="0.25">
      <c r="A39" s="6">
        <v>33</v>
      </c>
      <c r="B39" s="7" t="s">
        <v>89</v>
      </c>
      <c r="C39" s="11" t="s">
        <v>90</v>
      </c>
      <c r="D39" s="2" t="s">
        <v>22</v>
      </c>
      <c r="E39" s="46">
        <v>15150</v>
      </c>
      <c r="F39" s="51">
        <v>96.111599999999996</v>
      </c>
      <c r="G39" s="5">
        <v>1.3301309000000001E-2</v>
      </c>
    </row>
    <row r="40" spans="1:7" ht="15" x14ac:dyDescent="0.25">
      <c r="A40" s="6">
        <v>34</v>
      </c>
      <c r="B40" s="7" t="s">
        <v>236</v>
      </c>
      <c r="C40" s="11" t="s">
        <v>237</v>
      </c>
      <c r="D40" s="2" t="s">
        <v>238</v>
      </c>
      <c r="E40" s="46">
        <v>13839</v>
      </c>
      <c r="F40" s="51">
        <v>94.174395000000004</v>
      </c>
      <c r="G40" s="5">
        <v>1.3033210999999999E-2</v>
      </c>
    </row>
    <row r="41" spans="1:7" ht="25.5" x14ac:dyDescent="0.25">
      <c r="A41" s="6">
        <v>35</v>
      </c>
      <c r="B41" s="7" t="s">
        <v>20</v>
      </c>
      <c r="C41" s="11" t="s">
        <v>21</v>
      </c>
      <c r="D41" s="2" t="s">
        <v>22</v>
      </c>
      <c r="E41" s="46">
        <v>12715</v>
      </c>
      <c r="F41" s="51">
        <v>93.347172499999999</v>
      </c>
      <c r="G41" s="5">
        <v>1.2918728000000001E-2</v>
      </c>
    </row>
    <row r="42" spans="1:7" ht="25.5" x14ac:dyDescent="0.25">
      <c r="A42" s="6">
        <v>36</v>
      </c>
      <c r="B42" s="7" t="s">
        <v>215</v>
      </c>
      <c r="C42" s="11" t="s">
        <v>216</v>
      </c>
      <c r="D42" s="2" t="s">
        <v>53</v>
      </c>
      <c r="E42" s="46">
        <v>29938</v>
      </c>
      <c r="F42" s="51">
        <v>91.280962000000002</v>
      </c>
      <c r="G42" s="5">
        <v>1.2632776E-2</v>
      </c>
    </row>
    <row r="43" spans="1:7" ht="15" x14ac:dyDescent="0.25">
      <c r="A43" s="6">
        <v>37</v>
      </c>
      <c r="B43" s="7" t="s">
        <v>239</v>
      </c>
      <c r="C43" s="11" t="s">
        <v>240</v>
      </c>
      <c r="D43" s="2" t="s">
        <v>175</v>
      </c>
      <c r="E43" s="46">
        <v>31377</v>
      </c>
      <c r="F43" s="51">
        <v>85.502324999999999</v>
      </c>
      <c r="G43" s="5">
        <v>1.1833045E-2</v>
      </c>
    </row>
    <row r="44" spans="1:7" ht="15" x14ac:dyDescent="0.25">
      <c r="A44" s="6">
        <v>38</v>
      </c>
      <c r="B44" s="7" t="s">
        <v>270</v>
      </c>
      <c r="C44" s="11" t="s">
        <v>271</v>
      </c>
      <c r="D44" s="2" t="s">
        <v>175</v>
      </c>
      <c r="E44" s="46">
        <v>23974</v>
      </c>
      <c r="F44" s="51">
        <v>81.715378999999999</v>
      </c>
      <c r="G44" s="5">
        <v>1.1308953E-2</v>
      </c>
    </row>
    <row r="45" spans="1:7" ht="38.25" x14ac:dyDescent="0.25">
      <c r="A45" s="6">
        <v>39</v>
      </c>
      <c r="B45" s="7" t="s">
        <v>86</v>
      </c>
      <c r="C45" s="11" t="s">
        <v>87</v>
      </c>
      <c r="D45" s="2" t="s">
        <v>88</v>
      </c>
      <c r="E45" s="46">
        <v>92000</v>
      </c>
      <c r="F45" s="51">
        <v>77.463999999999999</v>
      </c>
      <c r="G45" s="5">
        <v>1.0720584999999999E-2</v>
      </c>
    </row>
    <row r="46" spans="1:7" ht="25.5" x14ac:dyDescent="0.25">
      <c r="A46" s="6">
        <v>40</v>
      </c>
      <c r="B46" s="7" t="s">
        <v>91</v>
      </c>
      <c r="C46" s="11" t="s">
        <v>92</v>
      </c>
      <c r="D46" s="2" t="s">
        <v>93</v>
      </c>
      <c r="E46" s="46">
        <v>25000</v>
      </c>
      <c r="F46" s="51">
        <v>77.3</v>
      </c>
      <c r="G46" s="5">
        <v>1.0697889E-2</v>
      </c>
    </row>
    <row r="47" spans="1:7" ht="15" x14ac:dyDescent="0.25">
      <c r="A47" s="6">
        <v>41</v>
      </c>
      <c r="B47" s="7" t="s">
        <v>200</v>
      </c>
      <c r="C47" s="11" t="s">
        <v>201</v>
      </c>
      <c r="D47" s="2" t="s">
        <v>172</v>
      </c>
      <c r="E47" s="46">
        <v>59339</v>
      </c>
      <c r="F47" s="51">
        <v>77.111030499999998</v>
      </c>
      <c r="G47" s="5">
        <v>1.0671735999999999E-2</v>
      </c>
    </row>
    <row r="48" spans="1:7" ht="25.5" x14ac:dyDescent="0.25">
      <c r="A48" s="6">
        <v>42</v>
      </c>
      <c r="B48" s="7" t="s">
        <v>180</v>
      </c>
      <c r="C48" s="11" t="s">
        <v>181</v>
      </c>
      <c r="D48" s="2" t="s">
        <v>53</v>
      </c>
      <c r="E48" s="46">
        <v>45969</v>
      </c>
      <c r="F48" s="51">
        <v>76.952106000000001</v>
      </c>
      <c r="G48" s="5">
        <v>1.0649742E-2</v>
      </c>
    </row>
    <row r="49" spans="1:7" ht="15" x14ac:dyDescent="0.25">
      <c r="A49" s="6">
        <v>43</v>
      </c>
      <c r="B49" s="7" t="s">
        <v>72</v>
      </c>
      <c r="C49" s="11" t="s">
        <v>838</v>
      </c>
      <c r="D49" s="2" t="s">
        <v>63</v>
      </c>
      <c r="E49" s="46">
        <v>27635</v>
      </c>
      <c r="F49" s="51">
        <v>75.001390000000001</v>
      </c>
      <c r="G49" s="5">
        <v>1.0379774E-2</v>
      </c>
    </row>
    <row r="50" spans="1:7" ht="15" x14ac:dyDescent="0.25">
      <c r="A50" s="6">
        <v>44</v>
      </c>
      <c r="B50" s="7" t="s">
        <v>246</v>
      </c>
      <c r="C50" s="11" t="s">
        <v>247</v>
      </c>
      <c r="D50" s="2" t="s">
        <v>208</v>
      </c>
      <c r="E50" s="46">
        <v>75777</v>
      </c>
      <c r="F50" s="51">
        <v>73.314247499999993</v>
      </c>
      <c r="G50" s="5">
        <v>1.0146283000000001E-2</v>
      </c>
    </row>
    <row r="51" spans="1:7" ht="15" x14ac:dyDescent="0.25">
      <c r="A51" s="6">
        <v>45</v>
      </c>
      <c r="B51" s="7" t="s">
        <v>248</v>
      </c>
      <c r="C51" s="11" t="s">
        <v>249</v>
      </c>
      <c r="D51" s="2" t="s">
        <v>208</v>
      </c>
      <c r="E51" s="46">
        <v>8000</v>
      </c>
      <c r="F51" s="51">
        <v>69.016000000000005</v>
      </c>
      <c r="G51" s="5">
        <v>9.5514290000000002E-3</v>
      </c>
    </row>
    <row r="52" spans="1:7" ht="15" x14ac:dyDescent="0.25">
      <c r="A52" s="6">
        <v>46</v>
      </c>
      <c r="B52" s="7" t="s">
        <v>198</v>
      </c>
      <c r="C52" s="11" t="s">
        <v>199</v>
      </c>
      <c r="D52" s="2" t="s">
        <v>25</v>
      </c>
      <c r="E52" s="46">
        <v>93180</v>
      </c>
      <c r="F52" s="51">
        <v>62.616959999999999</v>
      </c>
      <c r="G52" s="5">
        <v>8.6658380000000004E-3</v>
      </c>
    </row>
    <row r="53" spans="1:7" ht="15" x14ac:dyDescent="0.25">
      <c r="A53" s="6">
        <v>47</v>
      </c>
      <c r="B53" s="7" t="s">
        <v>280</v>
      </c>
      <c r="C53" s="11" t="s">
        <v>281</v>
      </c>
      <c r="D53" s="2" t="s">
        <v>153</v>
      </c>
      <c r="E53" s="46">
        <v>30303</v>
      </c>
      <c r="F53" s="51">
        <v>57.954487499999999</v>
      </c>
      <c r="G53" s="5">
        <v>8.0205780000000004E-3</v>
      </c>
    </row>
    <row r="54" spans="1:7" ht="15" x14ac:dyDescent="0.25">
      <c r="A54" s="6">
        <v>48</v>
      </c>
      <c r="B54" s="7" t="s">
        <v>77</v>
      </c>
      <c r="C54" s="11" t="s">
        <v>78</v>
      </c>
      <c r="D54" s="2" t="s">
        <v>63</v>
      </c>
      <c r="E54" s="46">
        <v>22340</v>
      </c>
      <c r="F54" s="51">
        <v>57.391460000000002</v>
      </c>
      <c r="G54" s="5">
        <v>7.942658E-3</v>
      </c>
    </row>
    <row r="55" spans="1:7" ht="25.5" x14ac:dyDescent="0.25">
      <c r="A55" s="6">
        <v>49</v>
      </c>
      <c r="B55" s="7" t="s">
        <v>274</v>
      </c>
      <c r="C55" s="11" t="s">
        <v>275</v>
      </c>
      <c r="D55" s="2" t="s">
        <v>44</v>
      </c>
      <c r="E55" s="46">
        <v>97000</v>
      </c>
      <c r="F55" s="51">
        <v>56.793500000000002</v>
      </c>
      <c r="G55" s="5">
        <v>7.8599039999999992E-3</v>
      </c>
    </row>
    <row r="56" spans="1:7" ht="15" x14ac:dyDescent="0.25">
      <c r="A56" s="6">
        <v>50</v>
      </c>
      <c r="B56" s="7" t="s">
        <v>252</v>
      </c>
      <c r="C56" s="11" t="s">
        <v>253</v>
      </c>
      <c r="D56" s="2" t="s">
        <v>186</v>
      </c>
      <c r="E56" s="46">
        <v>53931</v>
      </c>
      <c r="F56" s="51">
        <v>56.546653499999998</v>
      </c>
      <c r="G56" s="5">
        <v>7.8257410000000006E-3</v>
      </c>
    </row>
    <row r="57" spans="1:7" ht="15" x14ac:dyDescent="0.25">
      <c r="A57" s="6">
        <v>51</v>
      </c>
      <c r="B57" s="7" t="s">
        <v>211</v>
      </c>
      <c r="C57" s="11" t="s">
        <v>212</v>
      </c>
      <c r="D57" s="2" t="s">
        <v>153</v>
      </c>
      <c r="E57" s="46">
        <v>25137</v>
      </c>
      <c r="F57" s="51">
        <v>49.771259999999998</v>
      </c>
      <c r="G57" s="5">
        <v>6.8880649999999996E-3</v>
      </c>
    </row>
    <row r="58" spans="1:7" ht="15" x14ac:dyDescent="0.25">
      <c r="A58" s="6">
        <v>52</v>
      </c>
      <c r="B58" s="7" t="s">
        <v>217</v>
      </c>
      <c r="C58" s="11" t="s">
        <v>218</v>
      </c>
      <c r="D58" s="2" t="s">
        <v>186</v>
      </c>
      <c r="E58" s="46">
        <v>19307</v>
      </c>
      <c r="F58" s="51">
        <v>49.416266499999999</v>
      </c>
      <c r="G58" s="5">
        <v>6.8389360000000003E-3</v>
      </c>
    </row>
    <row r="59" spans="1:7" ht="25.5" x14ac:dyDescent="0.25">
      <c r="A59" s="6">
        <v>53</v>
      </c>
      <c r="B59" s="7" t="s">
        <v>272</v>
      </c>
      <c r="C59" s="11" t="s">
        <v>273</v>
      </c>
      <c r="D59" s="2" t="s">
        <v>22</v>
      </c>
      <c r="E59" s="46">
        <v>10582</v>
      </c>
      <c r="F59" s="51">
        <v>48.910004000000001</v>
      </c>
      <c r="G59" s="5">
        <v>6.7688720000000004E-3</v>
      </c>
    </row>
    <row r="60" spans="1:7" ht="15" x14ac:dyDescent="0.25">
      <c r="A60" s="6">
        <v>54</v>
      </c>
      <c r="B60" s="7" t="s">
        <v>221</v>
      </c>
      <c r="C60" s="11" t="s">
        <v>222</v>
      </c>
      <c r="D60" s="2" t="s">
        <v>223</v>
      </c>
      <c r="E60" s="46">
        <v>3295</v>
      </c>
      <c r="F60" s="51">
        <v>46.6423725</v>
      </c>
      <c r="G60" s="5">
        <v>6.4550440000000001E-3</v>
      </c>
    </row>
    <row r="61" spans="1:7" ht="25.5" x14ac:dyDescent="0.25">
      <c r="A61" s="6">
        <v>55</v>
      </c>
      <c r="B61" s="7" t="s">
        <v>224</v>
      </c>
      <c r="C61" s="11" t="s">
        <v>225</v>
      </c>
      <c r="D61" s="2" t="s">
        <v>160</v>
      </c>
      <c r="E61" s="46">
        <v>21434</v>
      </c>
      <c r="F61" s="51">
        <v>18.701165</v>
      </c>
      <c r="G61" s="5">
        <v>2.5881369999999999E-3</v>
      </c>
    </row>
    <row r="62" spans="1:7" ht="25.5" x14ac:dyDescent="0.25">
      <c r="A62" s="6">
        <v>56</v>
      </c>
      <c r="B62" s="7" t="s">
        <v>226</v>
      </c>
      <c r="C62" s="11" t="s">
        <v>227</v>
      </c>
      <c r="D62" s="2" t="s">
        <v>44</v>
      </c>
      <c r="E62" s="46">
        <v>98636</v>
      </c>
      <c r="F62" s="51">
        <v>16.373576</v>
      </c>
      <c r="G62" s="5">
        <v>2.266012E-3</v>
      </c>
    </row>
    <row r="63" spans="1:7" ht="15" x14ac:dyDescent="0.25">
      <c r="A63" s="6">
        <v>57</v>
      </c>
      <c r="B63" s="7" t="s">
        <v>259</v>
      </c>
      <c r="C63" s="11" t="s">
        <v>260</v>
      </c>
      <c r="D63" s="2" t="s">
        <v>172</v>
      </c>
      <c r="E63" s="46">
        <v>330</v>
      </c>
      <c r="F63" s="51">
        <v>1.713195</v>
      </c>
      <c r="G63" s="5">
        <v>2.37097E-4</v>
      </c>
    </row>
    <row r="64" spans="1:7" ht="15" x14ac:dyDescent="0.25">
      <c r="A64" s="6">
        <v>58</v>
      </c>
      <c r="B64" s="7" t="s">
        <v>262</v>
      </c>
      <c r="C64" s="11" t="s">
        <v>263</v>
      </c>
      <c r="D64" s="2" t="s">
        <v>172</v>
      </c>
      <c r="E64" s="46">
        <v>1319</v>
      </c>
      <c r="F64" s="51">
        <v>1.0129919999999999</v>
      </c>
      <c r="G64" s="5">
        <v>1.40192E-4</v>
      </c>
    </row>
    <row r="65" spans="1:7" ht="15" x14ac:dyDescent="0.25">
      <c r="A65" s="1"/>
      <c r="B65" s="2"/>
      <c r="C65" s="8" t="s">
        <v>104</v>
      </c>
      <c r="D65" s="12"/>
      <c r="E65" s="48"/>
      <c r="F65" s="53">
        <v>6912.2495445000022</v>
      </c>
      <c r="G65" s="13">
        <v>0.95661677700000014</v>
      </c>
    </row>
    <row r="66" spans="1:7" ht="15" x14ac:dyDescent="0.25">
      <c r="A66" s="6"/>
      <c r="B66" s="7"/>
      <c r="C66" s="14"/>
      <c r="D66" s="15"/>
      <c r="E66" s="46"/>
      <c r="F66" s="51"/>
      <c r="G66" s="5"/>
    </row>
    <row r="67" spans="1:7" ht="15" x14ac:dyDescent="0.25">
      <c r="A67" s="1"/>
      <c r="B67" s="2"/>
      <c r="C67" s="8" t="s">
        <v>105</v>
      </c>
      <c r="D67" s="9"/>
      <c r="E67" s="47"/>
      <c r="F67" s="52"/>
      <c r="G67" s="10"/>
    </row>
    <row r="68" spans="1:7" ht="15" x14ac:dyDescent="0.25">
      <c r="A68" s="1"/>
      <c r="B68" s="2"/>
      <c r="C68" s="8" t="s">
        <v>104</v>
      </c>
      <c r="D68" s="12"/>
      <c r="E68" s="48"/>
      <c r="F68" s="53">
        <v>0</v>
      </c>
      <c r="G68" s="13">
        <v>0</v>
      </c>
    </row>
    <row r="69" spans="1:7" ht="15" x14ac:dyDescent="0.25">
      <c r="A69" s="6"/>
      <c r="B69" s="7"/>
      <c r="C69" s="14"/>
      <c r="D69" s="15"/>
      <c r="E69" s="46"/>
      <c r="F69" s="51"/>
      <c r="G69" s="5"/>
    </row>
    <row r="70" spans="1:7" ht="15" x14ac:dyDescent="0.25">
      <c r="A70" s="16"/>
      <c r="B70" s="17"/>
      <c r="C70" s="8" t="s">
        <v>106</v>
      </c>
      <c r="D70" s="9"/>
      <c r="E70" s="47"/>
      <c r="F70" s="52"/>
      <c r="G70" s="10"/>
    </row>
    <row r="71" spans="1:7" ht="15" x14ac:dyDescent="0.25">
      <c r="A71" s="18"/>
      <c r="B71" s="19"/>
      <c r="C71" s="8" t="s">
        <v>104</v>
      </c>
      <c r="D71" s="20"/>
      <c r="E71" s="49"/>
      <c r="F71" s="54">
        <v>0</v>
      </c>
      <c r="G71" s="21">
        <v>0</v>
      </c>
    </row>
    <row r="72" spans="1:7" ht="15" x14ac:dyDescent="0.25">
      <c r="A72" s="18"/>
      <c r="B72" s="19"/>
      <c r="C72" s="14"/>
      <c r="D72" s="22"/>
      <c r="E72" s="50"/>
      <c r="F72" s="55"/>
      <c r="G72" s="23"/>
    </row>
    <row r="73" spans="1:7" ht="15" x14ac:dyDescent="0.25">
      <c r="A73" s="1"/>
      <c r="B73" s="2"/>
      <c r="C73" s="8" t="s">
        <v>108</v>
      </c>
      <c r="D73" s="9"/>
      <c r="E73" s="47"/>
      <c r="F73" s="52"/>
      <c r="G73" s="10"/>
    </row>
    <row r="74" spans="1:7" ht="15" x14ac:dyDescent="0.25">
      <c r="A74" s="1"/>
      <c r="B74" s="2"/>
      <c r="C74" s="8" t="s">
        <v>104</v>
      </c>
      <c r="D74" s="12"/>
      <c r="E74" s="48"/>
      <c r="F74" s="53">
        <v>0</v>
      </c>
      <c r="G74" s="13">
        <v>0</v>
      </c>
    </row>
    <row r="75" spans="1:7" ht="15" x14ac:dyDescent="0.25">
      <c r="A75" s="1"/>
      <c r="B75" s="2"/>
      <c r="C75" s="14"/>
      <c r="D75" s="4"/>
      <c r="E75" s="46"/>
      <c r="F75" s="51"/>
      <c r="G75" s="5"/>
    </row>
    <row r="76" spans="1:7" ht="15" x14ac:dyDescent="0.25">
      <c r="A76" s="1"/>
      <c r="B76" s="2"/>
      <c r="C76" s="8" t="s">
        <v>109</v>
      </c>
      <c r="D76" s="9"/>
      <c r="E76" s="47"/>
      <c r="F76" s="52"/>
      <c r="G76" s="10"/>
    </row>
    <row r="77" spans="1:7" ht="15" x14ac:dyDescent="0.25">
      <c r="A77" s="1"/>
      <c r="B77" s="2"/>
      <c r="C77" s="8" t="s">
        <v>104</v>
      </c>
      <c r="D77" s="12"/>
      <c r="E77" s="48"/>
      <c r="F77" s="53">
        <v>0</v>
      </c>
      <c r="G77" s="13">
        <v>0</v>
      </c>
    </row>
    <row r="78" spans="1:7" ht="15" x14ac:dyDescent="0.25">
      <c r="A78" s="1"/>
      <c r="B78" s="2"/>
      <c r="C78" s="14"/>
      <c r="D78" s="4"/>
      <c r="E78" s="46"/>
      <c r="F78" s="51"/>
      <c r="G78" s="5"/>
    </row>
    <row r="79" spans="1:7" ht="15" x14ac:dyDescent="0.25">
      <c r="A79" s="1"/>
      <c r="B79" s="2"/>
      <c r="C79" s="8" t="s">
        <v>110</v>
      </c>
      <c r="D79" s="9"/>
      <c r="E79" s="47"/>
      <c r="F79" s="52"/>
      <c r="G79" s="10"/>
    </row>
    <row r="80" spans="1:7" ht="15" x14ac:dyDescent="0.25">
      <c r="A80" s="1"/>
      <c r="B80" s="2"/>
      <c r="C80" s="8" t="s">
        <v>104</v>
      </c>
      <c r="D80" s="12"/>
      <c r="E80" s="48"/>
      <c r="F80" s="53">
        <v>0</v>
      </c>
      <c r="G80" s="13">
        <v>0</v>
      </c>
    </row>
    <row r="81" spans="1:7" ht="15" x14ac:dyDescent="0.25">
      <c r="A81" s="1"/>
      <c r="B81" s="2"/>
      <c r="C81" s="14"/>
      <c r="D81" s="4"/>
      <c r="E81" s="46"/>
      <c r="F81" s="51"/>
      <c r="G81" s="5"/>
    </row>
    <row r="82" spans="1:7" ht="25.5" x14ac:dyDescent="0.25">
      <c r="A82" s="6"/>
      <c r="B82" s="7"/>
      <c r="C82" s="24" t="s">
        <v>111</v>
      </c>
      <c r="D82" s="25"/>
      <c r="E82" s="48"/>
      <c r="F82" s="53">
        <v>6912.2495445000022</v>
      </c>
      <c r="G82" s="13">
        <v>0.95661677700000014</v>
      </c>
    </row>
    <row r="83" spans="1:7" ht="15" x14ac:dyDescent="0.25">
      <c r="A83" s="1"/>
      <c r="B83" s="2"/>
      <c r="C83" s="11"/>
      <c r="D83" s="4"/>
      <c r="E83" s="46"/>
      <c r="F83" s="51"/>
      <c r="G83" s="5"/>
    </row>
    <row r="84" spans="1:7" ht="15" x14ac:dyDescent="0.25">
      <c r="A84" s="1"/>
      <c r="B84" s="2"/>
      <c r="C84" s="3" t="s">
        <v>112</v>
      </c>
      <c r="D84" s="4"/>
      <c r="E84" s="46"/>
      <c r="F84" s="51"/>
      <c r="G84" s="5"/>
    </row>
    <row r="85" spans="1:7" ht="25.5" x14ac:dyDescent="0.25">
      <c r="A85" s="1"/>
      <c r="B85" s="2"/>
      <c r="C85" s="8" t="s">
        <v>10</v>
      </c>
      <c r="D85" s="9"/>
      <c r="E85" s="47"/>
      <c r="F85" s="52"/>
      <c r="G85" s="10"/>
    </row>
    <row r="86" spans="1:7" ht="15" x14ac:dyDescent="0.25">
      <c r="A86" s="6"/>
      <c r="B86" s="7"/>
      <c r="C86" s="8" t="s">
        <v>104</v>
      </c>
      <c r="D86" s="12"/>
      <c r="E86" s="48"/>
      <c r="F86" s="53">
        <v>0</v>
      </c>
      <c r="G86" s="13">
        <v>0</v>
      </c>
    </row>
    <row r="87" spans="1:7" ht="15" x14ac:dyDescent="0.25">
      <c r="A87" s="6"/>
      <c r="B87" s="7"/>
      <c r="C87" s="14"/>
      <c r="D87" s="4"/>
      <c r="E87" s="46"/>
      <c r="F87" s="51"/>
      <c r="G87" s="5"/>
    </row>
    <row r="88" spans="1:7" ht="15" x14ac:dyDescent="0.25">
      <c r="A88" s="1"/>
      <c r="B88" s="26"/>
      <c r="C88" s="8" t="s">
        <v>113</v>
      </c>
      <c r="D88" s="9"/>
      <c r="E88" s="47"/>
      <c r="F88" s="52"/>
      <c r="G88" s="10"/>
    </row>
    <row r="89" spans="1:7" ht="15" x14ac:dyDescent="0.25">
      <c r="A89" s="6"/>
      <c r="B89" s="7"/>
      <c r="C89" s="8" t="s">
        <v>104</v>
      </c>
      <c r="D89" s="12"/>
      <c r="E89" s="48"/>
      <c r="F89" s="53">
        <v>0</v>
      </c>
      <c r="G89" s="13">
        <v>0</v>
      </c>
    </row>
    <row r="90" spans="1:7" ht="15" x14ac:dyDescent="0.25">
      <c r="A90" s="6"/>
      <c r="B90" s="7"/>
      <c r="C90" s="14"/>
      <c r="D90" s="4"/>
      <c r="E90" s="46"/>
      <c r="F90" s="56"/>
      <c r="G90" s="27"/>
    </row>
    <row r="91" spans="1:7" ht="15" x14ac:dyDescent="0.25">
      <c r="A91" s="1"/>
      <c r="B91" s="2"/>
      <c r="C91" s="8" t="s">
        <v>114</v>
      </c>
      <c r="D91" s="9"/>
      <c r="E91" s="47"/>
      <c r="F91" s="52"/>
      <c r="G91" s="10"/>
    </row>
    <row r="92" spans="1:7" ht="15" x14ac:dyDescent="0.25">
      <c r="A92" s="6"/>
      <c r="B92" s="7"/>
      <c r="C92" s="8" t="s">
        <v>104</v>
      </c>
      <c r="D92" s="12"/>
      <c r="E92" s="48"/>
      <c r="F92" s="53">
        <v>0</v>
      </c>
      <c r="G92" s="13">
        <v>0</v>
      </c>
    </row>
    <row r="93" spans="1:7" ht="15" x14ac:dyDescent="0.25">
      <c r="A93" s="1"/>
      <c r="B93" s="2"/>
      <c r="C93" s="14"/>
      <c r="D93" s="4"/>
      <c r="E93" s="46"/>
      <c r="F93" s="51"/>
      <c r="G93" s="5"/>
    </row>
    <row r="94" spans="1:7" ht="25.5" x14ac:dyDescent="0.25">
      <c r="A94" s="1"/>
      <c r="B94" s="26"/>
      <c r="C94" s="8" t="s">
        <v>115</v>
      </c>
      <c r="D94" s="9"/>
      <c r="E94" s="47"/>
      <c r="F94" s="52"/>
      <c r="G94" s="10"/>
    </row>
    <row r="95" spans="1:7" ht="15" x14ac:dyDescent="0.25">
      <c r="A95" s="6"/>
      <c r="B95" s="7"/>
      <c r="C95" s="8" t="s">
        <v>104</v>
      </c>
      <c r="D95" s="12"/>
      <c r="E95" s="48"/>
      <c r="F95" s="53">
        <v>0</v>
      </c>
      <c r="G95" s="13">
        <v>0</v>
      </c>
    </row>
    <row r="96" spans="1:7" ht="15" x14ac:dyDescent="0.25">
      <c r="A96" s="6"/>
      <c r="B96" s="7"/>
      <c r="C96" s="14"/>
      <c r="D96" s="4"/>
      <c r="E96" s="46"/>
      <c r="F96" s="51"/>
      <c r="G96" s="5"/>
    </row>
    <row r="97" spans="1:7" ht="15" x14ac:dyDescent="0.25">
      <c r="A97" s="6"/>
      <c r="B97" s="7"/>
      <c r="C97" s="28" t="s">
        <v>116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1"/>
      <c r="D98" s="4"/>
      <c r="E98" s="46"/>
      <c r="F98" s="51"/>
      <c r="G98" s="5"/>
    </row>
    <row r="99" spans="1:7" ht="15" x14ac:dyDescent="0.25">
      <c r="A99" s="1"/>
      <c r="B99" s="2"/>
      <c r="C99" s="3" t="s">
        <v>117</v>
      </c>
      <c r="D99" s="4"/>
      <c r="E99" s="46"/>
      <c r="F99" s="51"/>
      <c r="G99" s="5"/>
    </row>
    <row r="100" spans="1:7" ht="15" x14ac:dyDescent="0.25">
      <c r="A100" s="6"/>
      <c r="B100" s="7"/>
      <c r="C100" s="8" t="s">
        <v>118</v>
      </c>
      <c r="D100" s="9"/>
      <c r="E100" s="47"/>
      <c r="F100" s="52"/>
      <c r="G100" s="10"/>
    </row>
    <row r="101" spans="1:7" ht="15" x14ac:dyDescent="0.25">
      <c r="A101" s="6"/>
      <c r="B101" s="7"/>
      <c r="C101" s="8" t="s">
        <v>104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4"/>
      <c r="D102" s="7"/>
      <c r="E102" s="46"/>
      <c r="F102" s="51"/>
      <c r="G102" s="5"/>
    </row>
    <row r="103" spans="1:7" ht="15" x14ac:dyDescent="0.25">
      <c r="A103" s="6"/>
      <c r="B103" s="7"/>
      <c r="C103" s="8" t="s">
        <v>119</v>
      </c>
      <c r="D103" s="9"/>
      <c r="E103" s="47"/>
      <c r="F103" s="52"/>
      <c r="G103" s="10"/>
    </row>
    <row r="104" spans="1:7" ht="15" x14ac:dyDescent="0.25">
      <c r="A104" s="6"/>
      <c r="B104" s="7"/>
      <c r="C104" s="8" t="s">
        <v>104</v>
      </c>
      <c r="D104" s="25"/>
      <c r="E104" s="48"/>
      <c r="F104" s="53">
        <v>0</v>
      </c>
      <c r="G104" s="13">
        <v>0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15" x14ac:dyDescent="0.25">
      <c r="A106" s="6"/>
      <c r="B106" s="7"/>
      <c r="C106" s="8" t="s">
        <v>120</v>
      </c>
      <c r="D106" s="9"/>
      <c r="E106" s="47"/>
      <c r="F106" s="52"/>
      <c r="G106" s="10"/>
    </row>
    <row r="107" spans="1:7" ht="15" x14ac:dyDescent="0.25">
      <c r="A107" s="6"/>
      <c r="B107" s="7"/>
      <c r="C107" s="8" t="s">
        <v>104</v>
      </c>
      <c r="D107" s="25"/>
      <c r="E107" s="48"/>
      <c r="F107" s="53">
        <v>0</v>
      </c>
      <c r="G107" s="13">
        <v>0</v>
      </c>
    </row>
    <row r="108" spans="1:7" ht="15" x14ac:dyDescent="0.25">
      <c r="A108" s="6"/>
      <c r="B108" s="7"/>
      <c r="C108" s="14"/>
      <c r="D108" s="7"/>
      <c r="E108" s="46"/>
      <c r="F108" s="51"/>
      <c r="G108" s="5"/>
    </row>
    <row r="109" spans="1:7" ht="15" x14ac:dyDescent="0.25">
      <c r="A109" s="6"/>
      <c r="B109" s="7"/>
      <c r="C109" s="8" t="s">
        <v>121</v>
      </c>
      <c r="D109" s="9"/>
      <c r="E109" s="47"/>
      <c r="F109" s="52"/>
      <c r="G109" s="10"/>
    </row>
    <row r="110" spans="1:7" ht="15" x14ac:dyDescent="0.25">
      <c r="A110" s="6">
        <v>1</v>
      </c>
      <c r="B110" s="7"/>
      <c r="C110" s="11" t="s">
        <v>840</v>
      </c>
      <c r="D110" s="15"/>
      <c r="E110" s="46"/>
      <c r="F110" s="51">
        <v>79.961946900000001</v>
      </c>
      <c r="G110" s="5">
        <v>1.1066286999999999E-2</v>
      </c>
    </row>
    <row r="111" spans="1:7" ht="15" x14ac:dyDescent="0.25">
      <c r="A111" s="6"/>
      <c r="B111" s="7"/>
      <c r="C111" s="8" t="s">
        <v>104</v>
      </c>
      <c r="D111" s="25"/>
      <c r="E111" s="48"/>
      <c r="F111" s="53">
        <v>79.961946900000001</v>
      </c>
      <c r="G111" s="13">
        <v>1.1066286999999999E-2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25.5" x14ac:dyDescent="0.25">
      <c r="A113" s="6"/>
      <c r="B113" s="7"/>
      <c r="C113" s="24" t="s">
        <v>122</v>
      </c>
      <c r="D113" s="25"/>
      <c r="E113" s="48"/>
      <c r="F113" s="53">
        <v>79.961946900000001</v>
      </c>
      <c r="G113" s="13">
        <v>1.1066286999999999E-2</v>
      </c>
    </row>
    <row r="114" spans="1:7" ht="15" x14ac:dyDescent="0.25">
      <c r="A114" s="6"/>
      <c r="B114" s="7"/>
      <c r="C114" s="29"/>
      <c r="D114" s="7"/>
      <c r="E114" s="46"/>
      <c r="F114" s="51"/>
      <c r="G114" s="5"/>
    </row>
    <row r="115" spans="1:7" ht="15" x14ac:dyDescent="0.25">
      <c r="A115" s="1"/>
      <c r="B115" s="2"/>
      <c r="C115" s="3" t="s">
        <v>123</v>
      </c>
      <c r="D115" s="4"/>
      <c r="E115" s="46"/>
      <c r="F115" s="51"/>
      <c r="G115" s="5"/>
    </row>
    <row r="116" spans="1:7" ht="25.5" x14ac:dyDescent="0.25">
      <c r="A116" s="6"/>
      <c r="B116" s="7"/>
      <c r="C116" s="8" t="s">
        <v>124</v>
      </c>
      <c r="D116" s="9"/>
      <c r="E116" s="47"/>
      <c r="F116" s="52"/>
      <c r="G116" s="10"/>
    </row>
    <row r="117" spans="1:7" ht="15" x14ac:dyDescent="0.25">
      <c r="A117" s="6"/>
      <c r="B117" s="7"/>
      <c r="C117" s="8" t="s">
        <v>104</v>
      </c>
      <c r="D117" s="25"/>
      <c r="E117" s="48"/>
      <c r="F117" s="53">
        <v>0</v>
      </c>
      <c r="G117" s="13">
        <v>0</v>
      </c>
    </row>
    <row r="118" spans="1:7" ht="15" x14ac:dyDescent="0.25">
      <c r="A118" s="6"/>
      <c r="B118" s="7"/>
      <c r="C118" s="14"/>
      <c r="D118" s="7"/>
      <c r="E118" s="46"/>
      <c r="F118" s="51"/>
      <c r="G118" s="5"/>
    </row>
    <row r="119" spans="1:7" ht="15" x14ac:dyDescent="0.25">
      <c r="A119" s="1"/>
      <c r="B119" s="2"/>
      <c r="C119" s="3" t="s">
        <v>125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126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25.5" x14ac:dyDescent="0.25">
      <c r="A123" s="6"/>
      <c r="B123" s="7"/>
      <c r="C123" s="8" t="s">
        <v>127</v>
      </c>
      <c r="D123" s="9"/>
      <c r="E123" s="47"/>
      <c r="F123" s="53">
        <v>215.13030000000001</v>
      </c>
      <c r="G123" s="13">
        <v>2.9772832999999999E-2</v>
      </c>
    </row>
    <row r="124" spans="1:7" ht="15" x14ac:dyDescent="0.25">
      <c r="A124" s="6"/>
      <c r="B124" s="7"/>
      <c r="C124" s="96" t="s">
        <v>812</v>
      </c>
      <c r="D124" s="25"/>
      <c r="E124" s="48"/>
      <c r="F124" s="53">
        <v>215.13030000000001</v>
      </c>
      <c r="G124" s="13">
        <v>2.9772832999999999E-2</v>
      </c>
    </row>
    <row r="125" spans="1:7" ht="15" x14ac:dyDescent="0.25">
      <c r="A125" s="6"/>
      <c r="B125" s="7"/>
      <c r="C125" s="14"/>
      <c r="D125" s="7"/>
      <c r="E125" s="46"/>
      <c r="F125" s="56"/>
      <c r="G125" s="27"/>
    </row>
    <row r="126" spans="1:7" ht="25.5" x14ac:dyDescent="0.25">
      <c r="A126" s="6"/>
      <c r="B126" s="7"/>
      <c r="C126" s="29" t="s">
        <v>128</v>
      </c>
      <c r="D126" s="7"/>
      <c r="E126" s="46"/>
      <c r="F126" s="56">
        <v>18.382988409999999</v>
      </c>
      <c r="G126" s="27">
        <v>2.5441029999999998E-3</v>
      </c>
    </row>
    <row r="127" spans="1:7" ht="15" x14ac:dyDescent="0.25">
      <c r="A127" s="6"/>
      <c r="B127" s="7"/>
      <c r="C127" s="30" t="s">
        <v>129</v>
      </c>
      <c r="D127" s="12"/>
      <c r="E127" s="48"/>
      <c r="F127" s="53">
        <v>7225.7247798100025</v>
      </c>
      <c r="G127" s="13">
        <v>1</v>
      </c>
    </row>
    <row r="129" spans="2:6" ht="15" x14ac:dyDescent="0.25">
      <c r="B129" s="143"/>
      <c r="C129" s="143"/>
      <c r="D129" s="143"/>
      <c r="E129" s="143"/>
      <c r="F129" s="143"/>
    </row>
    <row r="130" spans="2:6" ht="15" x14ac:dyDescent="0.25">
      <c r="B130" s="143"/>
      <c r="C130" s="143"/>
      <c r="D130" s="143"/>
      <c r="E130" s="143"/>
      <c r="F130" s="143"/>
    </row>
    <row r="132" spans="2:6" ht="15" x14ac:dyDescent="0.25">
      <c r="B132" s="36" t="s">
        <v>131</v>
      </c>
      <c r="C132" s="37"/>
      <c r="D132" s="38"/>
    </row>
    <row r="133" spans="2:6" ht="15" x14ac:dyDescent="0.25">
      <c r="B133" s="39" t="s">
        <v>132</v>
      </c>
      <c r="C133" s="40"/>
      <c r="D133" s="62" t="s">
        <v>133</v>
      </c>
    </row>
    <row r="134" spans="2:6" ht="15" x14ac:dyDescent="0.25">
      <c r="B134" s="39" t="s">
        <v>134</v>
      </c>
      <c r="C134" s="40"/>
      <c r="D134" s="62" t="s">
        <v>133</v>
      </c>
    </row>
    <row r="135" spans="2:6" ht="15" x14ac:dyDescent="0.25">
      <c r="B135" s="41" t="s">
        <v>135</v>
      </c>
      <c r="C135" s="40"/>
      <c r="D135" s="42"/>
    </row>
    <row r="136" spans="2:6" ht="25.5" customHeight="1" x14ac:dyDescent="0.25">
      <c r="B136" s="42"/>
      <c r="C136" s="32" t="s">
        <v>136</v>
      </c>
      <c r="D136" s="33" t="s">
        <v>137</v>
      </c>
    </row>
    <row r="137" spans="2:6" ht="12.75" customHeight="1" x14ac:dyDescent="0.25">
      <c r="B137" s="57" t="s">
        <v>138</v>
      </c>
      <c r="C137" s="58" t="s">
        <v>139</v>
      </c>
      <c r="D137" s="58" t="s">
        <v>140</v>
      </c>
    </row>
    <row r="138" spans="2:6" ht="15" x14ac:dyDescent="0.25">
      <c r="B138" s="42" t="s">
        <v>141</v>
      </c>
      <c r="C138" s="43">
        <v>8.4346999999999994</v>
      </c>
      <c r="D138" s="43">
        <v>8.0351999999999997</v>
      </c>
    </row>
    <row r="139" spans="2:6" ht="15" x14ac:dyDescent="0.25">
      <c r="B139" s="42" t="s">
        <v>142</v>
      </c>
      <c r="C139" s="43">
        <v>8.4346999999999994</v>
      </c>
      <c r="D139" s="43">
        <v>8.0351999999999997</v>
      </c>
    </row>
    <row r="140" spans="2:6" ht="15" x14ac:dyDescent="0.25">
      <c r="B140" s="42" t="s">
        <v>143</v>
      </c>
      <c r="C140" s="43">
        <v>8.3493999999999993</v>
      </c>
      <c r="D140" s="43">
        <v>7.9500999999999999</v>
      </c>
    </row>
    <row r="141" spans="2:6" ht="15" x14ac:dyDescent="0.25">
      <c r="B141" s="42" t="s">
        <v>144</v>
      </c>
      <c r="C141" s="43">
        <v>8.3493999999999993</v>
      </c>
      <c r="D141" s="43">
        <v>7.9500999999999999</v>
      </c>
    </row>
    <row r="143" spans="2:6" ht="15" x14ac:dyDescent="0.25">
      <c r="B143" s="59" t="s">
        <v>145</v>
      </c>
      <c r="C143" s="44"/>
      <c r="D143" s="60" t="s">
        <v>133</v>
      </c>
    </row>
    <row r="144" spans="2:6" ht="24.75" customHeight="1" x14ac:dyDescent="0.25">
      <c r="B144" s="61"/>
      <c r="C144" s="61"/>
    </row>
    <row r="145" spans="2:4" ht="15" x14ac:dyDescent="0.25">
      <c r="B145" s="63"/>
      <c r="C145" s="65"/>
      <c r="D145"/>
    </row>
    <row r="147" spans="2:4" ht="15" x14ac:dyDescent="0.25">
      <c r="B147" s="41" t="s">
        <v>146</v>
      </c>
      <c r="C147" s="40"/>
      <c r="D147" s="64" t="s">
        <v>133</v>
      </c>
    </row>
    <row r="148" spans="2:4" ht="15" x14ac:dyDescent="0.25">
      <c r="B148" s="41" t="s">
        <v>147</v>
      </c>
      <c r="C148" s="40"/>
      <c r="D148" s="64" t="s">
        <v>133</v>
      </c>
    </row>
    <row r="149" spans="2:4" ht="15" x14ac:dyDescent="0.25">
      <c r="B149" s="41" t="s">
        <v>148</v>
      </c>
      <c r="C149" s="40"/>
      <c r="D149" s="45">
        <v>0.13410514845184823</v>
      </c>
    </row>
    <row r="150" spans="2:4" ht="15" x14ac:dyDescent="0.25">
      <c r="B150" s="41" t="s">
        <v>149</v>
      </c>
      <c r="C150" s="40"/>
      <c r="D150" s="45" t="s">
        <v>133</v>
      </c>
    </row>
  </sheetData>
  <mergeCells count="5">
    <mergeCell ref="A1:G1"/>
    <mergeCell ref="A2:G2"/>
    <mergeCell ref="A3:G3"/>
    <mergeCell ref="B129:F129"/>
    <mergeCell ref="B130:F1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54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282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151</v>
      </c>
      <c r="C7" s="11" t="s">
        <v>152</v>
      </c>
      <c r="D7" s="2" t="s">
        <v>153</v>
      </c>
      <c r="E7" s="46">
        <v>34359</v>
      </c>
      <c r="F7" s="51">
        <v>242.91812999999999</v>
      </c>
      <c r="G7" s="5">
        <v>3.9888528999999999E-2</v>
      </c>
    </row>
    <row r="8" spans="1:7" ht="25.5" x14ac:dyDescent="0.25">
      <c r="A8" s="6">
        <v>2</v>
      </c>
      <c r="B8" s="7" t="s">
        <v>66</v>
      </c>
      <c r="C8" s="11" t="s">
        <v>67</v>
      </c>
      <c r="D8" s="2" t="s">
        <v>13</v>
      </c>
      <c r="E8" s="46">
        <v>151415</v>
      </c>
      <c r="F8" s="51">
        <v>212.96519749999999</v>
      </c>
      <c r="G8" s="5">
        <v>3.4970089000000003E-2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40089</v>
      </c>
      <c r="F9" s="51">
        <v>210.42716100000001</v>
      </c>
      <c r="G9" s="5">
        <v>3.4553329000000001E-2</v>
      </c>
    </row>
    <row r="10" spans="1:7" ht="15" x14ac:dyDescent="0.25">
      <c r="A10" s="6">
        <v>4</v>
      </c>
      <c r="B10" s="7" t="s">
        <v>154</v>
      </c>
      <c r="C10" s="11" t="s">
        <v>155</v>
      </c>
      <c r="D10" s="2" t="s">
        <v>19</v>
      </c>
      <c r="E10" s="46">
        <v>106078</v>
      </c>
      <c r="F10" s="51">
        <v>206.90513899999999</v>
      </c>
      <c r="G10" s="5">
        <v>3.3974993000000002E-2</v>
      </c>
    </row>
    <row r="11" spans="1:7" ht="25.5" x14ac:dyDescent="0.25">
      <c r="A11" s="6">
        <v>5</v>
      </c>
      <c r="B11" s="7" t="s">
        <v>30</v>
      </c>
      <c r="C11" s="11" t="s">
        <v>31</v>
      </c>
      <c r="D11" s="2" t="s">
        <v>32</v>
      </c>
      <c r="E11" s="46">
        <v>136671</v>
      </c>
      <c r="F11" s="51">
        <v>192.22776150000001</v>
      </c>
      <c r="G11" s="5">
        <v>3.1564885000000001E-2</v>
      </c>
    </row>
    <row r="12" spans="1:7" ht="15" x14ac:dyDescent="0.25">
      <c r="A12" s="6">
        <v>6</v>
      </c>
      <c r="B12" s="7" t="s">
        <v>64</v>
      </c>
      <c r="C12" s="11" t="s">
        <v>65</v>
      </c>
      <c r="D12" s="2" t="s">
        <v>19</v>
      </c>
      <c r="E12" s="46">
        <v>17622</v>
      </c>
      <c r="F12" s="51">
        <v>176.52838499999999</v>
      </c>
      <c r="G12" s="5">
        <v>2.8986958E-2</v>
      </c>
    </row>
    <row r="13" spans="1:7" ht="15" x14ac:dyDescent="0.25">
      <c r="A13" s="6">
        <v>7</v>
      </c>
      <c r="B13" s="7" t="s">
        <v>54</v>
      </c>
      <c r="C13" s="11" t="s">
        <v>55</v>
      </c>
      <c r="D13" s="2" t="s">
        <v>19</v>
      </c>
      <c r="E13" s="46">
        <v>142798</v>
      </c>
      <c r="F13" s="51">
        <v>174.499156</v>
      </c>
      <c r="G13" s="5">
        <v>2.8653747E-2</v>
      </c>
    </row>
    <row r="14" spans="1:7" ht="25.5" x14ac:dyDescent="0.25">
      <c r="A14" s="6">
        <v>8</v>
      </c>
      <c r="B14" s="7" t="s">
        <v>26</v>
      </c>
      <c r="C14" s="11" t="s">
        <v>27</v>
      </c>
      <c r="D14" s="2" t="s">
        <v>22</v>
      </c>
      <c r="E14" s="46">
        <v>28959</v>
      </c>
      <c r="F14" s="51">
        <v>172.26261149999999</v>
      </c>
      <c r="G14" s="5">
        <v>2.8286493999999999E-2</v>
      </c>
    </row>
    <row r="15" spans="1:7" ht="25.5" x14ac:dyDescent="0.25">
      <c r="A15" s="6">
        <v>9</v>
      </c>
      <c r="B15" s="7" t="s">
        <v>164</v>
      </c>
      <c r="C15" s="11" t="s">
        <v>165</v>
      </c>
      <c r="D15" s="2" t="s">
        <v>22</v>
      </c>
      <c r="E15" s="46">
        <v>32892</v>
      </c>
      <c r="F15" s="51">
        <v>161.87797800000001</v>
      </c>
      <c r="G15" s="5">
        <v>2.6581278999999999E-2</v>
      </c>
    </row>
    <row r="16" spans="1:7" ht="25.5" x14ac:dyDescent="0.25">
      <c r="A16" s="6">
        <v>10</v>
      </c>
      <c r="B16" s="7" t="s">
        <v>94</v>
      </c>
      <c r="C16" s="11" t="s">
        <v>95</v>
      </c>
      <c r="D16" s="2" t="s">
        <v>22</v>
      </c>
      <c r="E16" s="46">
        <v>14300</v>
      </c>
      <c r="F16" s="51">
        <v>159.43785</v>
      </c>
      <c r="G16" s="5">
        <v>2.6180596E-2</v>
      </c>
    </row>
    <row r="17" spans="1:7" ht="15" x14ac:dyDescent="0.25">
      <c r="A17" s="6">
        <v>11</v>
      </c>
      <c r="B17" s="7" t="s">
        <v>278</v>
      </c>
      <c r="C17" s="11" t="s">
        <v>279</v>
      </c>
      <c r="D17" s="2" t="s">
        <v>60</v>
      </c>
      <c r="E17" s="46">
        <v>188420</v>
      </c>
      <c r="F17" s="51">
        <v>152.80861999999999</v>
      </c>
      <c r="G17" s="5">
        <v>2.5092039E-2</v>
      </c>
    </row>
    <row r="18" spans="1:7" ht="15" x14ac:dyDescent="0.25">
      <c r="A18" s="6">
        <v>12</v>
      </c>
      <c r="B18" s="7" t="s">
        <v>219</v>
      </c>
      <c r="C18" s="11" t="s">
        <v>220</v>
      </c>
      <c r="D18" s="2" t="s">
        <v>63</v>
      </c>
      <c r="E18" s="46">
        <v>57337</v>
      </c>
      <c r="F18" s="51">
        <v>143.94453849999999</v>
      </c>
      <c r="G18" s="5">
        <v>2.3636507000000001E-2</v>
      </c>
    </row>
    <row r="19" spans="1:7" ht="15" x14ac:dyDescent="0.25">
      <c r="A19" s="6">
        <v>13</v>
      </c>
      <c r="B19" s="7" t="s">
        <v>170</v>
      </c>
      <c r="C19" s="11" t="s">
        <v>171</v>
      </c>
      <c r="D19" s="2" t="s">
        <v>172</v>
      </c>
      <c r="E19" s="46">
        <v>48350</v>
      </c>
      <c r="F19" s="51">
        <v>143.381925</v>
      </c>
      <c r="G19" s="5">
        <v>2.3544122000000001E-2</v>
      </c>
    </row>
    <row r="20" spans="1:7" ht="25.5" x14ac:dyDescent="0.25">
      <c r="A20" s="6">
        <v>14</v>
      </c>
      <c r="B20" s="7" t="s">
        <v>193</v>
      </c>
      <c r="C20" s="11" t="s">
        <v>194</v>
      </c>
      <c r="D20" s="2" t="s">
        <v>163</v>
      </c>
      <c r="E20" s="46">
        <v>28134</v>
      </c>
      <c r="F20" s="51">
        <v>132.80654699999999</v>
      </c>
      <c r="G20" s="5">
        <v>2.1807585000000001E-2</v>
      </c>
    </row>
    <row r="21" spans="1:7" ht="25.5" x14ac:dyDescent="0.25">
      <c r="A21" s="6">
        <v>15</v>
      </c>
      <c r="B21" s="7" t="s">
        <v>176</v>
      </c>
      <c r="C21" s="11" t="s">
        <v>177</v>
      </c>
      <c r="D21" s="2" t="s">
        <v>22</v>
      </c>
      <c r="E21" s="46">
        <v>37873</v>
      </c>
      <c r="F21" s="51">
        <v>131.7412305</v>
      </c>
      <c r="G21" s="5">
        <v>2.1632654000000001E-2</v>
      </c>
    </row>
    <row r="22" spans="1:7" ht="25.5" x14ac:dyDescent="0.25">
      <c r="A22" s="6">
        <v>16</v>
      </c>
      <c r="B22" s="7" t="s">
        <v>187</v>
      </c>
      <c r="C22" s="11" t="s">
        <v>188</v>
      </c>
      <c r="D22" s="2" t="s">
        <v>44</v>
      </c>
      <c r="E22" s="46">
        <v>30747</v>
      </c>
      <c r="F22" s="51">
        <v>124.9096875</v>
      </c>
      <c r="G22" s="5">
        <v>2.0510876000000001E-2</v>
      </c>
    </row>
    <row r="23" spans="1:7" ht="25.5" x14ac:dyDescent="0.25">
      <c r="A23" s="6">
        <v>17</v>
      </c>
      <c r="B23" s="7" t="s">
        <v>191</v>
      </c>
      <c r="C23" s="11" t="s">
        <v>192</v>
      </c>
      <c r="D23" s="2" t="s">
        <v>160</v>
      </c>
      <c r="E23" s="46">
        <v>36963</v>
      </c>
      <c r="F23" s="51">
        <v>120.942936</v>
      </c>
      <c r="G23" s="5">
        <v>1.9859512999999999E-2</v>
      </c>
    </row>
    <row r="24" spans="1:7" ht="25.5" x14ac:dyDescent="0.25">
      <c r="A24" s="6">
        <v>18</v>
      </c>
      <c r="B24" s="7" t="s">
        <v>75</v>
      </c>
      <c r="C24" s="11" t="s">
        <v>76</v>
      </c>
      <c r="D24" s="2" t="s">
        <v>22</v>
      </c>
      <c r="E24" s="46">
        <v>72038</v>
      </c>
      <c r="F24" s="51">
        <v>118.358434</v>
      </c>
      <c r="G24" s="5">
        <v>1.9435124000000002E-2</v>
      </c>
    </row>
    <row r="25" spans="1:7" ht="25.5" x14ac:dyDescent="0.25">
      <c r="A25" s="6">
        <v>19</v>
      </c>
      <c r="B25" s="7" t="s">
        <v>56</v>
      </c>
      <c r="C25" s="11" t="s">
        <v>57</v>
      </c>
      <c r="D25" s="2" t="s">
        <v>32</v>
      </c>
      <c r="E25" s="46">
        <v>25630</v>
      </c>
      <c r="F25" s="51">
        <v>116.296125</v>
      </c>
      <c r="G25" s="5">
        <v>1.9096480999999998E-2</v>
      </c>
    </row>
    <row r="26" spans="1:7" ht="15" x14ac:dyDescent="0.25">
      <c r="A26" s="6">
        <v>20</v>
      </c>
      <c r="B26" s="7" t="s">
        <v>265</v>
      </c>
      <c r="C26" s="11" t="s">
        <v>266</v>
      </c>
      <c r="D26" s="2" t="s">
        <v>19</v>
      </c>
      <c r="E26" s="46">
        <v>58791</v>
      </c>
      <c r="F26" s="51">
        <v>115.49491949999999</v>
      </c>
      <c r="G26" s="5">
        <v>1.8964918000000001E-2</v>
      </c>
    </row>
    <row r="27" spans="1:7" ht="25.5" x14ac:dyDescent="0.25">
      <c r="A27" s="6">
        <v>21</v>
      </c>
      <c r="B27" s="7" t="s">
        <v>49</v>
      </c>
      <c r="C27" s="11" t="s">
        <v>50</v>
      </c>
      <c r="D27" s="2" t="s">
        <v>13</v>
      </c>
      <c r="E27" s="46">
        <v>117618</v>
      </c>
      <c r="F27" s="51">
        <v>114.618741</v>
      </c>
      <c r="G27" s="5">
        <v>1.8821045000000002E-2</v>
      </c>
    </row>
    <row r="28" spans="1:7" ht="15" x14ac:dyDescent="0.25">
      <c r="A28" s="6">
        <v>22</v>
      </c>
      <c r="B28" s="7" t="s">
        <v>173</v>
      </c>
      <c r="C28" s="11" t="s">
        <v>174</v>
      </c>
      <c r="D28" s="2" t="s">
        <v>175</v>
      </c>
      <c r="E28" s="46">
        <v>48259</v>
      </c>
      <c r="F28" s="51">
        <v>113.89124</v>
      </c>
      <c r="G28" s="5">
        <v>1.8701585E-2</v>
      </c>
    </row>
    <row r="29" spans="1:7" ht="25.5" x14ac:dyDescent="0.25">
      <c r="A29" s="6">
        <v>23</v>
      </c>
      <c r="B29" s="7" t="s">
        <v>98</v>
      </c>
      <c r="C29" s="11" t="s">
        <v>99</v>
      </c>
      <c r="D29" s="2" t="s">
        <v>22</v>
      </c>
      <c r="E29" s="46">
        <v>22756</v>
      </c>
      <c r="F29" s="51">
        <v>109.25155599999999</v>
      </c>
      <c r="G29" s="5">
        <v>1.7939723000000001E-2</v>
      </c>
    </row>
    <row r="30" spans="1:7" ht="51" x14ac:dyDescent="0.25">
      <c r="A30" s="6">
        <v>24</v>
      </c>
      <c r="B30" s="7" t="s">
        <v>283</v>
      </c>
      <c r="C30" s="11" t="s">
        <v>284</v>
      </c>
      <c r="D30" s="2" t="s">
        <v>233</v>
      </c>
      <c r="E30" s="46">
        <v>270455</v>
      </c>
      <c r="F30" s="51">
        <v>103.31381</v>
      </c>
      <c r="G30" s="5">
        <v>1.6964711E-2</v>
      </c>
    </row>
    <row r="31" spans="1:7" ht="15" x14ac:dyDescent="0.25">
      <c r="A31" s="6">
        <v>25</v>
      </c>
      <c r="B31" s="7" t="s">
        <v>182</v>
      </c>
      <c r="C31" s="11" t="s">
        <v>183</v>
      </c>
      <c r="D31" s="2" t="s">
        <v>172</v>
      </c>
      <c r="E31" s="46">
        <v>9515</v>
      </c>
      <c r="F31" s="51">
        <v>100.35946250000001</v>
      </c>
      <c r="G31" s="5">
        <v>1.6479590999999998E-2</v>
      </c>
    </row>
    <row r="32" spans="1:7" ht="15" x14ac:dyDescent="0.25">
      <c r="A32" s="6">
        <v>26</v>
      </c>
      <c r="B32" s="7" t="s">
        <v>184</v>
      </c>
      <c r="C32" s="11" t="s">
        <v>185</v>
      </c>
      <c r="D32" s="2" t="s">
        <v>186</v>
      </c>
      <c r="E32" s="46">
        <v>61316</v>
      </c>
      <c r="F32" s="51">
        <v>99.301261999999994</v>
      </c>
      <c r="G32" s="5">
        <v>1.6305828000000001E-2</v>
      </c>
    </row>
    <row r="33" spans="1:7" ht="15" x14ac:dyDescent="0.25">
      <c r="A33" s="6">
        <v>27</v>
      </c>
      <c r="B33" s="7" t="s">
        <v>168</v>
      </c>
      <c r="C33" s="11" t="s">
        <v>169</v>
      </c>
      <c r="D33" s="2" t="s">
        <v>19</v>
      </c>
      <c r="E33" s="46">
        <v>98000</v>
      </c>
      <c r="F33" s="51">
        <v>97.804000000000002</v>
      </c>
      <c r="G33" s="5">
        <v>1.6059969E-2</v>
      </c>
    </row>
    <row r="34" spans="1:7" ht="25.5" x14ac:dyDescent="0.25">
      <c r="A34" s="6">
        <v>28</v>
      </c>
      <c r="B34" s="7" t="s">
        <v>195</v>
      </c>
      <c r="C34" s="11" t="s">
        <v>839</v>
      </c>
      <c r="D34" s="2" t="s">
        <v>53</v>
      </c>
      <c r="E34" s="46">
        <v>4927</v>
      </c>
      <c r="F34" s="51">
        <v>87.286732000000001</v>
      </c>
      <c r="G34" s="5">
        <v>1.4332975E-2</v>
      </c>
    </row>
    <row r="35" spans="1:7" ht="15" x14ac:dyDescent="0.25">
      <c r="A35" s="6">
        <v>29</v>
      </c>
      <c r="B35" s="7" t="s">
        <v>206</v>
      </c>
      <c r="C35" s="11" t="s">
        <v>207</v>
      </c>
      <c r="D35" s="2" t="s">
        <v>208</v>
      </c>
      <c r="E35" s="46">
        <v>15814</v>
      </c>
      <c r="F35" s="51">
        <v>85.727694</v>
      </c>
      <c r="G35" s="5">
        <v>1.4076972E-2</v>
      </c>
    </row>
    <row r="36" spans="1:7" ht="15" x14ac:dyDescent="0.25">
      <c r="A36" s="6">
        <v>30</v>
      </c>
      <c r="B36" s="7" t="s">
        <v>61</v>
      </c>
      <c r="C36" s="11" t="s">
        <v>62</v>
      </c>
      <c r="D36" s="2" t="s">
        <v>63</v>
      </c>
      <c r="E36" s="46">
        <v>32900</v>
      </c>
      <c r="F36" s="51">
        <v>84.947800000000001</v>
      </c>
      <c r="G36" s="5">
        <v>1.3948909000000001E-2</v>
      </c>
    </row>
    <row r="37" spans="1:7" ht="15" x14ac:dyDescent="0.25">
      <c r="A37" s="6">
        <v>31</v>
      </c>
      <c r="B37" s="7" t="s">
        <v>234</v>
      </c>
      <c r="C37" s="11" t="s">
        <v>235</v>
      </c>
      <c r="D37" s="2" t="s">
        <v>172</v>
      </c>
      <c r="E37" s="46">
        <v>11780</v>
      </c>
      <c r="F37" s="51">
        <v>83.661559999999994</v>
      </c>
      <c r="G37" s="5">
        <v>1.3737701E-2</v>
      </c>
    </row>
    <row r="38" spans="1:7" ht="15" x14ac:dyDescent="0.25">
      <c r="A38" s="6">
        <v>32</v>
      </c>
      <c r="B38" s="7" t="s">
        <v>236</v>
      </c>
      <c r="C38" s="11" t="s">
        <v>237</v>
      </c>
      <c r="D38" s="2" t="s">
        <v>238</v>
      </c>
      <c r="E38" s="46">
        <v>11742</v>
      </c>
      <c r="F38" s="51">
        <v>79.904309999999995</v>
      </c>
      <c r="G38" s="5">
        <v>1.3120738999999999E-2</v>
      </c>
    </row>
    <row r="39" spans="1:7" ht="25.5" x14ac:dyDescent="0.25">
      <c r="A39" s="6">
        <v>33</v>
      </c>
      <c r="B39" s="7" t="s">
        <v>215</v>
      </c>
      <c r="C39" s="11" t="s">
        <v>216</v>
      </c>
      <c r="D39" s="2" t="s">
        <v>53</v>
      </c>
      <c r="E39" s="46">
        <v>25594</v>
      </c>
      <c r="F39" s="51">
        <v>78.036106000000004</v>
      </c>
      <c r="G39" s="5">
        <v>1.2813969999999999E-2</v>
      </c>
    </row>
    <row r="40" spans="1:7" ht="25.5" x14ac:dyDescent="0.25">
      <c r="A40" s="6">
        <v>34</v>
      </c>
      <c r="B40" s="7" t="s">
        <v>20</v>
      </c>
      <c r="C40" s="11" t="s">
        <v>21</v>
      </c>
      <c r="D40" s="2" t="s">
        <v>22</v>
      </c>
      <c r="E40" s="46">
        <v>10490</v>
      </c>
      <c r="F40" s="51">
        <v>77.012334999999993</v>
      </c>
      <c r="G40" s="5">
        <v>1.2645861E-2</v>
      </c>
    </row>
    <row r="41" spans="1:7" ht="51" x14ac:dyDescent="0.25">
      <c r="A41" s="6">
        <v>35</v>
      </c>
      <c r="B41" s="7" t="s">
        <v>231</v>
      </c>
      <c r="C41" s="11" t="s">
        <v>232</v>
      </c>
      <c r="D41" s="2" t="s">
        <v>233</v>
      </c>
      <c r="E41" s="46">
        <v>29874</v>
      </c>
      <c r="F41" s="51">
        <v>69.397301999999996</v>
      </c>
      <c r="G41" s="5">
        <v>1.1395429E-2</v>
      </c>
    </row>
    <row r="42" spans="1:7" ht="38.25" x14ac:dyDescent="0.25">
      <c r="A42" s="6">
        <v>36</v>
      </c>
      <c r="B42" s="7" t="s">
        <v>86</v>
      </c>
      <c r="C42" s="11" t="s">
        <v>87</v>
      </c>
      <c r="D42" s="2" t="s">
        <v>88</v>
      </c>
      <c r="E42" s="46">
        <v>79000</v>
      </c>
      <c r="F42" s="51">
        <v>66.518000000000001</v>
      </c>
      <c r="G42" s="5">
        <v>1.0922631E-2</v>
      </c>
    </row>
    <row r="43" spans="1:7" ht="25.5" x14ac:dyDescent="0.25">
      <c r="A43" s="6">
        <v>37</v>
      </c>
      <c r="B43" s="7" t="s">
        <v>37</v>
      </c>
      <c r="C43" s="11" t="s">
        <v>38</v>
      </c>
      <c r="D43" s="2" t="s">
        <v>22</v>
      </c>
      <c r="E43" s="46">
        <v>9139</v>
      </c>
      <c r="F43" s="51">
        <v>65.522060499999995</v>
      </c>
      <c r="G43" s="5">
        <v>1.0759093000000001E-2</v>
      </c>
    </row>
    <row r="44" spans="1:7" ht="15" x14ac:dyDescent="0.25">
      <c r="A44" s="6">
        <v>38</v>
      </c>
      <c r="B44" s="7" t="s">
        <v>72</v>
      </c>
      <c r="C44" s="11" t="s">
        <v>838</v>
      </c>
      <c r="D44" s="2" t="s">
        <v>63</v>
      </c>
      <c r="E44" s="46">
        <v>24117</v>
      </c>
      <c r="F44" s="51">
        <v>65.453537999999995</v>
      </c>
      <c r="G44" s="5">
        <v>1.0747840999999999E-2</v>
      </c>
    </row>
    <row r="45" spans="1:7" ht="15" x14ac:dyDescent="0.25">
      <c r="A45" s="6">
        <v>39</v>
      </c>
      <c r="B45" s="7" t="s">
        <v>200</v>
      </c>
      <c r="C45" s="11" t="s">
        <v>201</v>
      </c>
      <c r="D45" s="2" t="s">
        <v>172</v>
      </c>
      <c r="E45" s="46">
        <v>50242</v>
      </c>
      <c r="F45" s="51">
        <v>65.289479</v>
      </c>
      <c r="G45" s="5">
        <v>1.0720901E-2</v>
      </c>
    </row>
    <row r="46" spans="1:7" ht="25.5" x14ac:dyDescent="0.25">
      <c r="A46" s="6">
        <v>40</v>
      </c>
      <c r="B46" s="7" t="s">
        <v>180</v>
      </c>
      <c r="C46" s="11" t="s">
        <v>181</v>
      </c>
      <c r="D46" s="2" t="s">
        <v>53</v>
      </c>
      <c r="E46" s="46">
        <v>38919</v>
      </c>
      <c r="F46" s="51">
        <v>65.150406000000004</v>
      </c>
      <c r="G46" s="5">
        <v>1.0698065E-2</v>
      </c>
    </row>
    <row r="47" spans="1:7" ht="25.5" x14ac:dyDescent="0.25">
      <c r="A47" s="6">
        <v>41</v>
      </c>
      <c r="B47" s="7" t="s">
        <v>89</v>
      </c>
      <c r="C47" s="11" t="s">
        <v>90</v>
      </c>
      <c r="D47" s="2" t="s">
        <v>22</v>
      </c>
      <c r="E47" s="46">
        <v>10262</v>
      </c>
      <c r="F47" s="51">
        <v>65.102127999999993</v>
      </c>
      <c r="G47" s="5">
        <v>1.0690137000000001E-2</v>
      </c>
    </row>
    <row r="48" spans="1:7" ht="15" x14ac:dyDescent="0.25">
      <c r="A48" s="6">
        <v>42</v>
      </c>
      <c r="B48" s="7" t="s">
        <v>270</v>
      </c>
      <c r="C48" s="11" t="s">
        <v>271</v>
      </c>
      <c r="D48" s="2" t="s">
        <v>175</v>
      </c>
      <c r="E48" s="46">
        <v>19090</v>
      </c>
      <c r="F48" s="51">
        <v>65.068264999999997</v>
      </c>
      <c r="G48" s="5">
        <v>1.0684577000000001E-2</v>
      </c>
    </row>
    <row r="49" spans="1:7" ht="15" x14ac:dyDescent="0.25">
      <c r="A49" s="6">
        <v>43</v>
      </c>
      <c r="B49" s="7" t="s">
        <v>246</v>
      </c>
      <c r="C49" s="11" t="s">
        <v>247</v>
      </c>
      <c r="D49" s="2" t="s">
        <v>208</v>
      </c>
      <c r="E49" s="46">
        <v>64028</v>
      </c>
      <c r="F49" s="51">
        <v>61.947090000000003</v>
      </c>
      <c r="G49" s="5">
        <v>1.0172062000000001E-2</v>
      </c>
    </row>
    <row r="50" spans="1:7" ht="15" x14ac:dyDescent="0.25">
      <c r="A50" s="6">
        <v>44</v>
      </c>
      <c r="B50" s="7" t="s">
        <v>248</v>
      </c>
      <c r="C50" s="11" t="s">
        <v>249</v>
      </c>
      <c r="D50" s="2" t="s">
        <v>208</v>
      </c>
      <c r="E50" s="46">
        <v>6900</v>
      </c>
      <c r="F50" s="51">
        <v>59.526299999999999</v>
      </c>
      <c r="G50" s="5">
        <v>9.7745550000000007E-3</v>
      </c>
    </row>
    <row r="51" spans="1:7" ht="15" x14ac:dyDescent="0.25">
      <c r="A51" s="6">
        <v>45</v>
      </c>
      <c r="B51" s="7" t="s">
        <v>166</v>
      </c>
      <c r="C51" s="11" t="s">
        <v>167</v>
      </c>
      <c r="D51" s="2" t="s">
        <v>16</v>
      </c>
      <c r="E51" s="46">
        <v>24161</v>
      </c>
      <c r="F51" s="51">
        <v>57.285730999999998</v>
      </c>
      <c r="G51" s="5">
        <v>9.4066410000000003E-3</v>
      </c>
    </row>
    <row r="52" spans="1:7" ht="15" x14ac:dyDescent="0.25">
      <c r="A52" s="6">
        <v>46</v>
      </c>
      <c r="B52" s="7" t="s">
        <v>239</v>
      </c>
      <c r="C52" s="11" t="s">
        <v>240</v>
      </c>
      <c r="D52" s="2" t="s">
        <v>175</v>
      </c>
      <c r="E52" s="46">
        <v>20028</v>
      </c>
      <c r="F52" s="51">
        <v>54.576300000000003</v>
      </c>
      <c r="G52" s="5">
        <v>8.9617369999999991E-3</v>
      </c>
    </row>
    <row r="53" spans="1:7" ht="15" x14ac:dyDescent="0.25">
      <c r="A53" s="6">
        <v>47</v>
      </c>
      <c r="B53" s="7" t="s">
        <v>198</v>
      </c>
      <c r="C53" s="11" t="s">
        <v>199</v>
      </c>
      <c r="D53" s="2" t="s">
        <v>25</v>
      </c>
      <c r="E53" s="46">
        <v>78758</v>
      </c>
      <c r="F53" s="51">
        <v>52.925376</v>
      </c>
      <c r="G53" s="5">
        <v>8.6906459999999998E-3</v>
      </c>
    </row>
    <row r="54" spans="1:7" ht="25.5" x14ac:dyDescent="0.25">
      <c r="A54" s="6">
        <v>48</v>
      </c>
      <c r="B54" s="7" t="s">
        <v>274</v>
      </c>
      <c r="C54" s="11" t="s">
        <v>275</v>
      </c>
      <c r="D54" s="2" t="s">
        <v>44</v>
      </c>
      <c r="E54" s="46">
        <v>89000</v>
      </c>
      <c r="F54" s="51">
        <v>52.109499999999997</v>
      </c>
      <c r="G54" s="5">
        <v>8.5566740000000002E-3</v>
      </c>
    </row>
    <row r="55" spans="1:7" ht="15" x14ac:dyDescent="0.25">
      <c r="A55" s="6">
        <v>49</v>
      </c>
      <c r="B55" s="7" t="s">
        <v>77</v>
      </c>
      <c r="C55" s="11" t="s">
        <v>78</v>
      </c>
      <c r="D55" s="2" t="s">
        <v>63</v>
      </c>
      <c r="E55" s="46">
        <v>19208</v>
      </c>
      <c r="F55" s="51">
        <v>49.345351999999998</v>
      </c>
      <c r="G55" s="5">
        <v>8.1027860000000007E-3</v>
      </c>
    </row>
    <row r="56" spans="1:7" ht="15" x14ac:dyDescent="0.25">
      <c r="A56" s="6">
        <v>50</v>
      </c>
      <c r="B56" s="7" t="s">
        <v>280</v>
      </c>
      <c r="C56" s="11" t="s">
        <v>281</v>
      </c>
      <c r="D56" s="2" t="s">
        <v>153</v>
      </c>
      <c r="E56" s="46">
        <v>25632</v>
      </c>
      <c r="F56" s="51">
        <v>49.0212</v>
      </c>
      <c r="G56" s="5">
        <v>8.0495580000000001E-3</v>
      </c>
    </row>
    <row r="57" spans="1:7" ht="15" x14ac:dyDescent="0.25">
      <c r="A57" s="6">
        <v>51</v>
      </c>
      <c r="B57" s="7" t="s">
        <v>252</v>
      </c>
      <c r="C57" s="11" t="s">
        <v>253</v>
      </c>
      <c r="D57" s="2" t="s">
        <v>186</v>
      </c>
      <c r="E57" s="46">
        <v>46393</v>
      </c>
      <c r="F57" s="51">
        <v>48.643060499999997</v>
      </c>
      <c r="G57" s="5">
        <v>7.9874649999999991E-3</v>
      </c>
    </row>
    <row r="58" spans="1:7" ht="25.5" x14ac:dyDescent="0.25">
      <c r="A58" s="6">
        <v>52</v>
      </c>
      <c r="B58" s="7" t="s">
        <v>209</v>
      </c>
      <c r="C58" s="11" t="s">
        <v>210</v>
      </c>
      <c r="D58" s="2" t="s">
        <v>32</v>
      </c>
      <c r="E58" s="46">
        <v>38605</v>
      </c>
      <c r="F58" s="51">
        <v>47.928107500000003</v>
      </c>
      <c r="G58" s="5">
        <v>7.8700660000000002E-3</v>
      </c>
    </row>
    <row r="59" spans="1:7" ht="25.5" x14ac:dyDescent="0.25">
      <c r="A59" s="6">
        <v>53</v>
      </c>
      <c r="B59" s="7" t="s">
        <v>91</v>
      </c>
      <c r="C59" s="11" t="s">
        <v>92</v>
      </c>
      <c r="D59" s="2" t="s">
        <v>93</v>
      </c>
      <c r="E59" s="46">
        <v>15000</v>
      </c>
      <c r="F59" s="51">
        <v>46.38</v>
      </c>
      <c r="G59" s="5">
        <v>7.6158579999999997E-3</v>
      </c>
    </row>
    <row r="60" spans="1:7" ht="15" x14ac:dyDescent="0.25">
      <c r="A60" s="6">
        <v>54</v>
      </c>
      <c r="B60" s="7" t="s">
        <v>211</v>
      </c>
      <c r="C60" s="11" t="s">
        <v>212</v>
      </c>
      <c r="D60" s="2" t="s">
        <v>153</v>
      </c>
      <c r="E60" s="46">
        <v>22567</v>
      </c>
      <c r="F60" s="51">
        <v>44.682659999999998</v>
      </c>
      <c r="G60" s="5">
        <v>7.3371449999999998E-3</v>
      </c>
    </row>
    <row r="61" spans="1:7" ht="15" x14ac:dyDescent="0.25">
      <c r="A61" s="6">
        <v>55</v>
      </c>
      <c r="B61" s="7" t="s">
        <v>221</v>
      </c>
      <c r="C61" s="11" t="s">
        <v>222</v>
      </c>
      <c r="D61" s="2" t="s">
        <v>223</v>
      </c>
      <c r="E61" s="46">
        <v>2863</v>
      </c>
      <c r="F61" s="51">
        <v>40.527196500000002</v>
      </c>
      <c r="G61" s="5">
        <v>6.6547949999999998E-3</v>
      </c>
    </row>
    <row r="62" spans="1:7" ht="15" x14ac:dyDescent="0.25">
      <c r="A62" s="6">
        <v>56</v>
      </c>
      <c r="B62" s="7" t="s">
        <v>189</v>
      </c>
      <c r="C62" s="11" t="s">
        <v>190</v>
      </c>
      <c r="D62" s="2" t="s">
        <v>172</v>
      </c>
      <c r="E62" s="46">
        <v>10712</v>
      </c>
      <c r="F62" s="51">
        <v>39.077376000000001</v>
      </c>
      <c r="G62" s="5">
        <v>6.4167260000000002E-3</v>
      </c>
    </row>
    <row r="63" spans="1:7" ht="25.5" x14ac:dyDescent="0.25">
      <c r="A63" s="6">
        <v>57</v>
      </c>
      <c r="B63" s="7" t="s">
        <v>272</v>
      </c>
      <c r="C63" s="11" t="s">
        <v>273</v>
      </c>
      <c r="D63" s="2" t="s">
        <v>22</v>
      </c>
      <c r="E63" s="46">
        <v>7809</v>
      </c>
      <c r="F63" s="51">
        <v>36.093198000000001</v>
      </c>
      <c r="G63" s="5">
        <v>5.9267069999999998E-3</v>
      </c>
    </row>
    <row r="64" spans="1:7" ht="15" x14ac:dyDescent="0.25">
      <c r="A64" s="6">
        <v>58</v>
      </c>
      <c r="B64" s="7" t="s">
        <v>102</v>
      </c>
      <c r="C64" s="11" t="s">
        <v>103</v>
      </c>
      <c r="D64" s="2" t="s">
        <v>63</v>
      </c>
      <c r="E64" s="46">
        <v>27261</v>
      </c>
      <c r="F64" s="51">
        <v>29.114747999999999</v>
      </c>
      <c r="G64" s="5">
        <v>4.7808060000000003E-3</v>
      </c>
    </row>
    <row r="65" spans="1:7" ht="25.5" x14ac:dyDescent="0.25">
      <c r="A65" s="6">
        <v>59</v>
      </c>
      <c r="B65" s="7" t="s">
        <v>224</v>
      </c>
      <c r="C65" s="11" t="s">
        <v>225</v>
      </c>
      <c r="D65" s="2" t="s">
        <v>160</v>
      </c>
      <c r="E65" s="46">
        <v>18997</v>
      </c>
      <c r="F65" s="51">
        <v>16.574882500000001</v>
      </c>
      <c r="G65" s="5">
        <v>2.7216889999999998E-3</v>
      </c>
    </row>
    <row r="66" spans="1:7" ht="25.5" x14ac:dyDescent="0.25">
      <c r="A66" s="6">
        <v>60</v>
      </c>
      <c r="B66" s="7" t="s">
        <v>226</v>
      </c>
      <c r="C66" s="11" t="s">
        <v>227</v>
      </c>
      <c r="D66" s="2" t="s">
        <v>44</v>
      </c>
      <c r="E66" s="46">
        <v>92347</v>
      </c>
      <c r="F66" s="51">
        <v>15.329602</v>
      </c>
      <c r="G66" s="5">
        <v>2.517207E-3</v>
      </c>
    </row>
    <row r="67" spans="1:7" ht="15" x14ac:dyDescent="0.25">
      <c r="A67" s="6">
        <v>61</v>
      </c>
      <c r="B67" s="7" t="s">
        <v>259</v>
      </c>
      <c r="C67" s="11" t="s">
        <v>260</v>
      </c>
      <c r="D67" s="2" t="s">
        <v>172</v>
      </c>
      <c r="E67" s="46">
        <v>279</v>
      </c>
      <c r="F67" s="51">
        <v>1.4484284999999999</v>
      </c>
      <c r="G67" s="5">
        <v>2.3784000000000001E-4</v>
      </c>
    </row>
    <row r="68" spans="1:7" ht="15" x14ac:dyDescent="0.25">
      <c r="A68" s="6">
        <v>62</v>
      </c>
      <c r="B68" s="7" t="s">
        <v>262</v>
      </c>
      <c r="C68" s="11" t="s">
        <v>263</v>
      </c>
      <c r="D68" s="2" t="s">
        <v>172</v>
      </c>
      <c r="E68" s="46">
        <v>1116</v>
      </c>
      <c r="F68" s="51">
        <v>0.85708799999999996</v>
      </c>
      <c r="G68" s="5">
        <v>1.40739E-4</v>
      </c>
    </row>
    <row r="69" spans="1:7" ht="15" x14ac:dyDescent="0.25">
      <c r="A69" s="1"/>
      <c r="B69" s="2"/>
      <c r="C69" s="8" t="s">
        <v>104</v>
      </c>
      <c r="D69" s="12"/>
      <c r="E69" s="48"/>
      <c r="F69" s="53">
        <v>5856.7453159999986</v>
      </c>
      <c r="G69" s="13">
        <v>0.96171067300000024</v>
      </c>
    </row>
    <row r="70" spans="1:7" ht="15" x14ac:dyDescent="0.25">
      <c r="A70" s="6"/>
      <c r="B70" s="7"/>
      <c r="C70" s="14"/>
      <c r="D70" s="15"/>
      <c r="E70" s="46"/>
      <c r="F70" s="51"/>
      <c r="G70" s="5"/>
    </row>
    <row r="71" spans="1:7" ht="15" x14ac:dyDescent="0.25">
      <c r="A71" s="1"/>
      <c r="B71" s="2"/>
      <c r="C71" s="8" t="s">
        <v>105</v>
      </c>
      <c r="D71" s="9"/>
      <c r="E71" s="47"/>
      <c r="F71" s="52"/>
      <c r="G71" s="10"/>
    </row>
    <row r="72" spans="1:7" ht="15" x14ac:dyDescent="0.25">
      <c r="A72" s="1"/>
      <c r="B72" s="2"/>
      <c r="C72" s="8" t="s">
        <v>104</v>
      </c>
      <c r="D72" s="12"/>
      <c r="E72" s="48"/>
      <c r="F72" s="53">
        <v>0</v>
      </c>
      <c r="G72" s="13">
        <v>0</v>
      </c>
    </row>
    <row r="73" spans="1:7" ht="15" x14ac:dyDescent="0.25">
      <c r="A73" s="6"/>
      <c r="B73" s="7"/>
      <c r="C73" s="14"/>
      <c r="D73" s="15"/>
      <c r="E73" s="46"/>
      <c r="F73" s="51"/>
      <c r="G73" s="5"/>
    </row>
    <row r="74" spans="1:7" ht="15" x14ac:dyDescent="0.25">
      <c r="A74" s="16"/>
      <c r="B74" s="17"/>
      <c r="C74" s="8" t="s">
        <v>106</v>
      </c>
      <c r="D74" s="9"/>
      <c r="E74" s="47"/>
      <c r="F74" s="52"/>
      <c r="G74" s="10"/>
    </row>
    <row r="75" spans="1:7" ht="15" x14ac:dyDescent="0.25">
      <c r="A75" s="18"/>
      <c r="B75" s="19"/>
      <c r="C75" s="8" t="s">
        <v>104</v>
      </c>
      <c r="D75" s="20"/>
      <c r="E75" s="49"/>
      <c r="F75" s="54">
        <v>0</v>
      </c>
      <c r="G75" s="21">
        <v>0</v>
      </c>
    </row>
    <row r="76" spans="1:7" ht="15" x14ac:dyDescent="0.25">
      <c r="A76" s="18"/>
      <c r="B76" s="19"/>
      <c r="C76" s="14"/>
      <c r="D76" s="22"/>
      <c r="E76" s="50"/>
      <c r="F76" s="55"/>
      <c r="G76" s="23"/>
    </row>
    <row r="77" spans="1:7" ht="15" x14ac:dyDescent="0.25">
      <c r="A77" s="1"/>
      <c r="B77" s="2"/>
      <c r="C77" s="8" t="s">
        <v>108</v>
      </c>
      <c r="D77" s="9"/>
      <c r="E77" s="47"/>
      <c r="F77" s="52"/>
      <c r="G77" s="10"/>
    </row>
    <row r="78" spans="1:7" ht="15" x14ac:dyDescent="0.25">
      <c r="A78" s="1"/>
      <c r="B78" s="2"/>
      <c r="C78" s="8" t="s">
        <v>104</v>
      </c>
      <c r="D78" s="12"/>
      <c r="E78" s="48"/>
      <c r="F78" s="53">
        <v>0</v>
      </c>
      <c r="G78" s="13">
        <v>0</v>
      </c>
    </row>
    <row r="79" spans="1:7" ht="15" x14ac:dyDescent="0.25">
      <c r="A79" s="1"/>
      <c r="B79" s="2"/>
      <c r="C79" s="14"/>
      <c r="D79" s="4"/>
      <c r="E79" s="46"/>
      <c r="F79" s="51"/>
      <c r="G79" s="5"/>
    </row>
    <row r="80" spans="1:7" ht="15" x14ac:dyDescent="0.25">
      <c r="A80" s="1"/>
      <c r="B80" s="2"/>
      <c r="C80" s="8" t="s">
        <v>109</v>
      </c>
      <c r="D80" s="9"/>
      <c r="E80" s="47"/>
      <c r="F80" s="52"/>
      <c r="G80" s="10"/>
    </row>
    <row r="81" spans="1:7" ht="15" x14ac:dyDescent="0.25">
      <c r="A81" s="1"/>
      <c r="B81" s="2"/>
      <c r="C81" s="8" t="s">
        <v>104</v>
      </c>
      <c r="D81" s="12"/>
      <c r="E81" s="48"/>
      <c r="F81" s="53">
        <v>0</v>
      </c>
      <c r="G81" s="13">
        <v>0</v>
      </c>
    </row>
    <row r="82" spans="1:7" ht="15" x14ac:dyDescent="0.25">
      <c r="A82" s="1"/>
      <c r="B82" s="2"/>
      <c r="C82" s="14"/>
      <c r="D82" s="4"/>
      <c r="E82" s="46"/>
      <c r="F82" s="51"/>
      <c r="G82" s="5"/>
    </row>
    <row r="83" spans="1:7" ht="15" x14ac:dyDescent="0.25">
      <c r="A83" s="1"/>
      <c r="B83" s="2"/>
      <c r="C83" s="8" t="s">
        <v>110</v>
      </c>
      <c r="D83" s="9"/>
      <c r="E83" s="47"/>
      <c r="F83" s="52"/>
      <c r="G83" s="10"/>
    </row>
    <row r="84" spans="1:7" ht="15" x14ac:dyDescent="0.25">
      <c r="A84" s="1"/>
      <c r="B84" s="2"/>
      <c r="C84" s="8" t="s">
        <v>104</v>
      </c>
      <c r="D84" s="12"/>
      <c r="E84" s="48"/>
      <c r="F84" s="53">
        <v>0</v>
      </c>
      <c r="G84" s="13">
        <v>0</v>
      </c>
    </row>
    <row r="85" spans="1:7" ht="15" x14ac:dyDescent="0.25">
      <c r="A85" s="1"/>
      <c r="B85" s="2"/>
      <c r="C85" s="14"/>
      <c r="D85" s="4"/>
      <c r="E85" s="46"/>
      <c r="F85" s="51"/>
      <c r="G85" s="5"/>
    </row>
    <row r="86" spans="1:7" ht="25.5" x14ac:dyDescent="0.25">
      <c r="A86" s="6"/>
      <c r="B86" s="7"/>
      <c r="C86" s="24" t="s">
        <v>111</v>
      </c>
      <c r="D86" s="25"/>
      <c r="E86" s="48"/>
      <c r="F86" s="53">
        <v>5856.7453159999986</v>
      </c>
      <c r="G86" s="13">
        <v>0.96171067300000024</v>
      </c>
    </row>
    <row r="87" spans="1:7" ht="15" x14ac:dyDescent="0.25">
      <c r="A87" s="1"/>
      <c r="B87" s="2"/>
      <c r="C87" s="11"/>
      <c r="D87" s="4"/>
      <c r="E87" s="46"/>
      <c r="F87" s="51"/>
      <c r="G87" s="5"/>
    </row>
    <row r="88" spans="1:7" ht="15" x14ac:dyDescent="0.25">
      <c r="A88" s="1"/>
      <c r="B88" s="2"/>
      <c r="C88" s="3" t="s">
        <v>112</v>
      </c>
      <c r="D88" s="4"/>
      <c r="E88" s="46"/>
      <c r="F88" s="51"/>
      <c r="G88" s="5"/>
    </row>
    <row r="89" spans="1:7" ht="25.5" x14ac:dyDescent="0.25">
      <c r="A89" s="1"/>
      <c r="B89" s="2"/>
      <c r="C89" s="8" t="s">
        <v>10</v>
      </c>
      <c r="D89" s="9"/>
      <c r="E89" s="47"/>
      <c r="F89" s="52"/>
      <c r="G89" s="10"/>
    </row>
    <row r="90" spans="1:7" ht="15" x14ac:dyDescent="0.25">
      <c r="A90" s="6"/>
      <c r="B90" s="7"/>
      <c r="C90" s="8" t="s">
        <v>104</v>
      </c>
      <c r="D90" s="12"/>
      <c r="E90" s="48"/>
      <c r="F90" s="53">
        <v>0</v>
      </c>
      <c r="G90" s="13">
        <v>0</v>
      </c>
    </row>
    <row r="91" spans="1:7" ht="15" x14ac:dyDescent="0.25">
      <c r="A91" s="6"/>
      <c r="B91" s="7"/>
      <c r="C91" s="14"/>
      <c r="D91" s="4"/>
      <c r="E91" s="46"/>
      <c r="F91" s="51"/>
      <c r="G91" s="5"/>
    </row>
    <row r="92" spans="1:7" ht="15" x14ac:dyDescent="0.25">
      <c r="A92" s="1"/>
      <c r="B92" s="26"/>
      <c r="C92" s="8" t="s">
        <v>113</v>
      </c>
      <c r="D92" s="9"/>
      <c r="E92" s="47"/>
      <c r="F92" s="52"/>
      <c r="G92" s="10"/>
    </row>
    <row r="93" spans="1:7" ht="15" x14ac:dyDescent="0.25">
      <c r="A93" s="6"/>
      <c r="B93" s="7"/>
      <c r="C93" s="8" t="s">
        <v>104</v>
      </c>
      <c r="D93" s="12"/>
      <c r="E93" s="48"/>
      <c r="F93" s="53">
        <v>0</v>
      </c>
      <c r="G93" s="13">
        <v>0</v>
      </c>
    </row>
    <row r="94" spans="1:7" ht="15" x14ac:dyDescent="0.25">
      <c r="A94" s="6"/>
      <c r="B94" s="7"/>
      <c r="C94" s="14"/>
      <c r="D94" s="4"/>
      <c r="E94" s="46"/>
      <c r="F94" s="56"/>
      <c r="G94" s="27"/>
    </row>
    <row r="95" spans="1:7" ht="15" x14ac:dyDescent="0.25">
      <c r="A95" s="1"/>
      <c r="B95" s="2"/>
      <c r="C95" s="8" t="s">
        <v>114</v>
      </c>
      <c r="D95" s="9"/>
      <c r="E95" s="47"/>
      <c r="F95" s="52"/>
      <c r="G95" s="10"/>
    </row>
    <row r="96" spans="1:7" ht="15" x14ac:dyDescent="0.25">
      <c r="A96" s="6"/>
      <c r="B96" s="7"/>
      <c r="C96" s="8" t="s">
        <v>104</v>
      </c>
      <c r="D96" s="12"/>
      <c r="E96" s="48"/>
      <c r="F96" s="53">
        <v>0</v>
      </c>
      <c r="G96" s="13">
        <v>0</v>
      </c>
    </row>
    <row r="97" spans="1:7" ht="15" x14ac:dyDescent="0.25">
      <c r="A97" s="1"/>
      <c r="B97" s="2"/>
      <c r="C97" s="14"/>
      <c r="D97" s="4"/>
      <c r="E97" s="46"/>
      <c r="F97" s="51"/>
      <c r="G97" s="5"/>
    </row>
    <row r="98" spans="1:7" ht="25.5" x14ac:dyDescent="0.25">
      <c r="A98" s="1"/>
      <c r="B98" s="26"/>
      <c r="C98" s="8" t="s">
        <v>115</v>
      </c>
      <c r="D98" s="9"/>
      <c r="E98" s="47"/>
      <c r="F98" s="52"/>
      <c r="G98" s="10"/>
    </row>
    <row r="99" spans="1:7" ht="15" x14ac:dyDescent="0.25">
      <c r="A99" s="6"/>
      <c r="B99" s="7"/>
      <c r="C99" s="8" t="s">
        <v>104</v>
      </c>
      <c r="D99" s="12"/>
      <c r="E99" s="48"/>
      <c r="F99" s="53">
        <v>0</v>
      </c>
      <c r="G99" s="13">
        <v>0</v>
      </c>
    </row>
    <row r="100" spans="1:7" ht="15" x14ac:dyDescent="0.25">
      <c r="A100" s="6"/>
      <c r="B100" s="7"/>
      <c r="C100" s="14"/>
      <c r="D100" s="4"/>
      <c r="E100" s="46"/>
      <c r="F100" s="51"/>
      <c r="G100" s="5"/>
    </row>
    <row r="101" spans="1:7" ht="15" x14ac:dyDescent="0.25">
      <c r="A101" s="6"/>
      <c r="B101" s="7"/>
      <c r="C101" s="28" t="s">
        <v>116</v>
      </c>
      <c r="D101" s="25"/>
      <c r="E101" s="48"/>
      <c r="F101" s="53">
        <v>0</v>
      </c>
      <c r="G101" s="13">
        <v>0</v>
      </c>
    </row>
    <row r="102" spans="1:7" ht="15" x14ac:dyDescent="0.25">
      <c r="A102" s="6"/>
      <c r="B102" s="7"/>
      <c r="C102" s="11"/>
      <c r="D102" s="4"/>
      <c r="E102" s="46"/>
      <c r="F102" s="51"/>
      <c r="G102" s="5"/>
    </row>
    <row r="103" spans="1:7" ht="15" x14ac:dyDescent="0.25">
      <c r="A103" s="1"/>
      <c r="B103" s="2"/>
      <c r="C103" s="3" t="s">
        <v>117</v>
      </c>
      <c r="D103" s="4"/>
      <c r="E103" s="46"/>
      <c r="F103" s="51"/>
      <c r="G103" s="5"/>
    </row>
    <row r="104" spans="1:7" ht="15" x14ac:dyDescent="0.25">
      <c r="A104" s="6"/>
      <c r="B104" s="7"/>
      <c r="C104" s="8" t="s">
        <v>118</v>
      </c>
      <c r="D104" s="9"/>
      <c r="E104" s="47"/>
      <c r="F104" s="52"/>
      <c r="G104" s="10"/>
    </row>
    <row r="105" spans="1:7" ht="15" x14ac:dyDescent="0.25">
      <c r="A105" s="6"/>
      <c r="B105" s="7"/>
      <c r="C105" s="8" t="s">
        <v>104</v>
      </c>
      <c r="D105" s="25"/>
      <c r="E105" s="48"/>
      <c r="F105" s="53">
        <v>0</v>
      </c>
      <c r="G105" s="13">
        <v>0</v>
      </c>
    </row>
    <row r="106" spans="1:7" ht="15" x14ac:dyDescent="0.25">
      <c r="A106" s="6"/>
      <c r="B106" s="7"/>
      <c r="C106" s="14"/>
      <c r="D106" s="7"/>
      <c r="E106" s="46"/>
      <c r="F106" s="51"/>
      <c r="G106" s="5"/>
    </row>
    <row r="107" spans="1:7" ht="15" x14ac:dyDescent="0.25">
      <c r="A107" s="6"/>
      <c r="B107" s="7"/>
      <c r="C107" s="8" t="s">
        <v>119</v>
      </c>
      <c r="D107" s="9"/>
      <c r="E107" s="47"/>
      <c r="F107" s="52"/>
      <c r="G107" s="10"/>
    </row>
    <row r="108" spans="1:7" ht="15" x14ac:dyDescent="0.25">
      <c r="A108" s="6"/>
      <c r="B108" s="7"/>
      <c r="C108" s="8" t="s">
        <v>104</v>
      </c>
      <c r="D108" s="25"/>
      <c r="E108" s="48"/>
      <c r="F108" s="53">
        <v>0</v>
      </c>
      <c r="G108" s="13">
        <v>0</v>
      </c>
    </row>
    <row r="109" spans="1:7" ht="15" x14ac:dyDescent="0.25">
      <c r="A109" s="6"/>
      <c r="B109" s="7"/>
      <c r="C109" s="14"/>
      <c r="D109" s="7"/>
      <c r="E109" s="46"/>
      <c r="F109" s="51"/>
      <c r="G109" s="5"/>
    </row>
    <row r="110" spans="1:7" ht="15" x14ac:dyDescent="0.25">
      <c r="A110" s="6"/>
      <c r="B110" s="7"/>
      <c r="C110" s="8" t="s">
        <v>120</v>
      </c>
      <c r="D110" s="9"/>
      <c r="E110" s="47"/>
      <c r="F110" s="52"/>
      <c r="G110" s="10"/>
    </row>
    <row r="111" spans="1:7" ht="15" x14ac:dyDescent="0.25">
      <c r="A111" s="6"/>
      <c r="B111" s="7"/>
      <c r="C111" s="8" t="s">
        <v>104</v>
      </c>
      <c r="D111" s="25"/>
      <c r="E111" s="48"/>
      <c r="F111" s="53">
        <v>0</v>
      </c>
      <c r="G111" s="13">
        <v>0</v>
      </c>
    </row>
    <row r="112" spans="1:7" ht="15" x14ac:dyDescent="0.25">
      <c r="A112" s="6"/>
      <c r="B112" s="7"/>
      <c r="C112" s="14"/>
      <c r="D112" s="7"/>
      <c r="E112" s="46"/>
      <c r="F112" s="51"/>
      <c r="G112" s="5"/>
    </row>
    <row r="113" spans="1:7" ht="15" x14ac:dyDescent="0.25">
      <c r="A113" s="6"/>
      <c r="B113" s="7"/>
      <c r="C113" s="8" t="s">
        <v>121</v>
      </c>
      <c r="D113" s="9"/>
      <c r="E113" s="47"/>
      <c r="F113" s="52"/>
      <c r="G113" s="10"/>
    </row>
    <row r="114" spans="1:7" ht="15" x14ac:dyDescent="0.25">
      <c r="A114" s="6">
        <v>1</v>
      </c>
      <c r="B114" s="7"/>
      <c r="C114" s="11" t="s">
        <v>840</v>
      </c>
      <c r="D114" s="15"/>
      <c r="E114" s="46"/>
      <c r="F114" s="51">
        <v>63.969557500000001</v>
      </c>
      <c r="G114" s="5">
        <v>1.0504163E-2</v>
      </c>
    </row>
    <row r="115" spans="1:7" ht="15" x14ac:dyDescent="0.25">
      <c r="A115" s="6"/>
      <c r="B115" s="7"/>
      <c r="C115" s="8" t="s">
        <v>104</v>
      </c>
      <c r="D115" s="25"/>
      <c r="E115" s="48"/>
      <c r="F115" s="53">
        <v>63.969557500000001</v>
      </c>
      <c r="G115" s="13">
        <v>1.0504163E-2</v>
      </c>
    </row>
    <row r="116" spans="1:7" ht="15" x14ac:dyDescent="0.25">
      <c r="A116" s="6"/>
      <c r="B116" s="7"/>
      <c r="C116" s="14"/>
      <c r="D116" s="7"/>
      <c r="E116" s="46"/>
      <c r="F116" s="51"/>
      <c r="G116" s="5"/>
    </row>
    <row r="117" spans="1:7" ht="25.5" x14ac:dyDescent="0.25">
      <c r="A117" s="6"/>
      <c r="B117" s="7"/>
      <c r="C117" s="24" t="s">
        <v>122</v>
      </c>
      <c r="D117" s="25"/>
      <c r="E117" s="48"/>
      <c r="F117" s="53">
        <v>63.969557500000001</v>
      </c>
      <c r="G117" s="13">
        <v>1.0504163E-2</v>
      </c>
    </row>
    <row r="118" spans="1:7" ht="15" x14ac:dyDescent="0.25">
      <c r="A118" s="6"/>
      <c r="B118" s="7"/>
      <c r="C118" s="29"/>
      <c r="D118" s="7"/>
      <c r="E118" s="46"/>
      <c r="F118" s="51"/>
      <c r="G118" s="5"/>
    </row>
    <row r="119" spans="1:7" ht="15" x14ac:dyDescent="0.25">
      <c r="A119" s="1"/>
      <c r="B119" s="2"/>
      <c r="C119" s="3" t="s">
        <v>123</v>
      </c>
      <c r="D119" s="4"/>
      <c r="E119" s="46"/>
      <c r="F119" s="51"/>
      <c r="G119" s="5"/>
    </row>
    <row r="120" spans="1:7" ht="25.5" x14ac:dyDescent="0.25">
      <c r="A120" s="6"/>
      <c r="B120" s="7"/>
      <c r="C120" s="8" t="s">
        <v>124</v>
      </c>
      <c r="D120" s="9"/>
      <c r="E120" s="47"/>
      <c r="F120" s="52"/>
      <c r="G120" s="10"/>
    </row>
    <row r="121" spans="1:7" ht="15" x14ac:dyDescent="0.25">
      <c r="A121" s="6"/>
      <c r="B121" s="7"/>
      <c r="C121" s="8" t="s">
        <v>104</v>
      </c>
      <c r="D121" s="25"/>
      <c r="E121" s="48"/>
      <c r="F121" s="53">
        <v>0</v>
      </c>
      <c r="G121" s="13">
        <v>0</v>
      </c>
    </row>
    <row r="122" spans="1:7" ht="15" x14ac:dyDescent="0.25">
      <c r="A122" s="6"/>
      <c r="B122" s="7"/>
      <c r="C122" s="14"/>
      <c r="D122" s="7"/>
      <c r="E122" s="46"/>
      <c r="F122" s="51"/>
      <c r="G122" s="5"/>
    </row>
    <row r="123" spans="1:7" ht="15" x14ac:dyDescent="0.25">
      <c r="A123" s="1"/>
      <c r="B123" s="2"/>
      <c r="C123" s="3" t="s">
        <v>125</v>
      </c>
      <c r="D123" s="4"/>
      <c r="E123" s="46"/>
      <c r="F123" s="51"/>
      <c r="G123" s="5"/>
    </row>
    <row r="124" spans="1:7" ht="25.5" x14ac:dyDescent="0.25">
      <c r="A124" s="6"/>
      <c r="B124" s="7"/>
      <c r="C124" s="8" t="s">
        <v>126</v>
      </c>
      <c r="D124" s="9"/>
      <c r="E124" s="47"/>
      <c r="F124" s="52"/>
      <c r="G124" s="10"/>
    </row>
    <row r="125" spans="1:7" ht="15" x14ac:dyDescent="0.25">
      <c r="A125" s="6"/>
      <c r="B125" s="7"/>
      <c r="C125" s="8" t="s">
        <v>104</v>
      </c>
      <c r="D125" s="25"/>
      <c r="E125" s="48"/>
      <c r="F125" s="53">
        <v>0</v>
      </c>
      <c r="G125" s="13">
        <v>0</v>
      </c>
    </row>
    <row r="126" spans="1:7" ht="15" x14ac:dyDescent="0.25">
      <c r="A126" s="6"/>
      <c r="B126" s="7"/>
      <c r="C126" s="14"/>
      <c r="D126" s="7"/>
      <c r="E126" s="46"/>
      <c r="F126" s="51"/>
      <c r="G126" s="5"/>
    </row>
    <row r="127" spans="1:7" ht="25.5" x14ac:dyDescent="0.25">
      <c r="A127" s="6"/>
      <c r="B127" s="7"/>
      <c r="C127" s="8" t="s">
        <v>127</v>
      </c>
      <c r="D127" s="9"/>
      <c r="E127" s="47"/>
      <c r="F127" s="53">
        <v>151.05824999999999</v>
      </c>
      <c r="G127" s="13">
        <v>2.4804618E-2</v>
      </c>
    </row>
    <row r="128" spans="1:7" ht="15" x14ac:dyDescent="0.25">
      <c r="A128" s="6"/>
      <c r="B128" s="7"/>
      <c r="C128" s="96" t="s">
        <v>812</v>
      </c>
      <c r="D128" s="25"/>
      <c r="E128" s="48"/>
      <c r="F128" s="53">
        <v>151.05824999999999</v>
      </c>
      <c r="G128" s="13">
        <v>2.4804618E-2</v>
      </c>
    </row>
    <row r="129" spans="1:7" ht="15" x14ac:dyDescent="0.25">
      <c r="A129" s="6"/>
      <c r="B129" s="7"/>
      <c r="C129" s="14"/>
      <c r="D129" s="7"/>
      <c r="E129" s="46"/>
      <c r="F129" s="56"/>
      <c r="G129" s="27"/>
    </row>
    <row r="130" spans="1:7" ht="25.5" x14ac:dyDescent="0.25">
      <c r="A130" s="6"/>
      <c r="B130" s="7"/>
      <c r="C130" s="29" t="s">
        <v>128</v>
      </c>
      <c r="D130" s="7"/>
      <c r="E130" s="46"/>
      <c r="F130" s="56">
        <v>18.151300389999999</v>
      </c>
      <c r="G130" s="27">
        <v>2.9805460000000002E-3</v>
      </c>
    </row>
    <row r="131" spans="1:7" ht="15" x14ac:dyDescent="0.25">
      <c r="A131" s="6"/>
      <c r="B131" s="7"/>
      <c r="C131" s="30" t="s">
        <v>129</v>
      </c>
      <c r="D131" s="12"/>
      <c r="E131" s="48"/>
      <c r="F131" s="53">
        <v>6089.9244238899983</v>
      </c>
      <c r="G131" s="13">
        <v>1.0000000000000004</v>
      </c>
    </row>
    <row r="133" spans="1:7" ht="15" x14ac:dyDescent="0.25">
      <c r="B133" s="143"/>
      <c r="C133" s="143"/>
      <c r="D133" s="143"/>
      <c r="E133" s="143"/>
      <c r="F133" s="143"/>
    </row>
    <row r="134" spans="1:7" ht="15" x14ac:dyDescent="0.25">
      <c r="B134" s="143"/>
      <c r="C134" s="143"/>
      <c r="D134" s="143"/>
      <c r="E134" s="143"/>
      <c r="F134" s="143"/>
    </row>
    <row r="136" spans="1:7" ht="15" x14ac:dyDescent="0.25">
      <c r="B136" s="36" t="s">
        <v>131</v>
      </c>
      <c r="C136" s="37"/>
      <c r="D136" s="38"/>
    </row>
    <row r="137" spans="1:7" ht="15" x14ac:dyDescent="0.25">
      <c r="B137" s="39" t="s">
        <v>132</v>
      </c>
      <c r="C137" s="40"/>
      <c r="D137" s="62" t="s">
        <v>133</v>
      </c>
    </row>
    <row r="138" spans="1:7" ht="15" x14ac:dyDescent="0.25">
      <c r="B138" s="39" t="s">
        <v>134</v>
      </c>
      <c r="C138" s="40"/>
      <c r="D138" s="62" t="s">
        <v>133</v>
      </c>
    </row>
    <row r="139" spans="1:7" ht="15" x14ac:dyDescent="0.25">
      <c r="B139" s="41" t="s">
        <v>135</v>
      </c>
      <c r="C139" s="40"/>
      <c r="D139" s="42"/>
    </row>
    <row r="140" spans="1:7" ht="25.5" customHeight="1" x14ac:dyDescent="0.25">
      <c r="B140" s="42"/>
      <c r="C140" s="32" t="s">
        <v>136</v>
      </c>
      <c r="D140" s="33" t="s">
        <v>137</v>
      </c>
    </row>
    <row r="141" spans="1:7" ht="12.75" customHeight="1" x14ac:dyDescent="0.25">
      <c r="B141" s="57" t="s">
        <v>138</v>
      </c>
      <c r="C141" s="58" t="s">
        <v>139</v>
      </c>
      <c r="D141" s="58" t="s">
        <v>140</v>
      </c>
    </row>
    <row r="142" spans="1:7" ht="15" x14ac:dyDescent="0.25">
      <c r="B142" s="42" t="s">
        <v>141</v>
      </c>
      <c r="C142" s="43">
        <v>8.1392000000000007</v>
      </c>
      <c r="D142" s="43">
        <v>7.7195999999999998</v>
      </c>
    </row>
    <row r="143" spans="1:7" ht="15" x14ac:dyDescent="0.25">
      <c r="B143" s="42" t="s">
        <v>142</v>
      </c>
      <c r="C143" s="43">
        <v>8.1390999999999991</v>
      </c>
      <c r="D143" s="43">
        <v>7.7195999999999998</v>
      </c>
    </row>
    <row r="144" spans="1:7" ht="15" x14ac:dyDescent="0.25">
      <c r="B144" s="42" t="s">
        <v>143</v>
      </c>
      <c r="C144" s="43">
        <v>7.9416000000000002</v>
      </c>
      <c r="D144" s="43">
        <v>7.5289000000000001</v>
      </c>
    </row>
    <row r="145" spans="2:4" ht="15" x14ac:dyDescent="0.25">
      <c r="B145" s="42" t="s">
        <v>144</v>
      </c>
      <c r="C145" s="43">
        <v>7.9416000000000002</v>
      </c>
      <c r="D145" s="43">
        <v>7.5289000000000001</v>
      </c>
    </row>
    <row r="147" spans="2:4" ht="15" x14ac:dyDescent="0.25">
      <c r="B147" s="59" t="s">
        <v>145</v>
      </c>
      <c r="C147" s="44"/>
      <c r="D147" s="60" t="s">
        <v>133</v>
      </c>
    </row>
    <row r="148" spans="2:4" ht="24.75" customHeight="1" x14ac:dyDescent="0.25">
      <c r="B148" s="61"/>
      <c r="C148" s="61"/>
    </row>
    <row r="149" spans="2:4" ht="15" x14ac:dyDescent="0.25">
      <c r="B149" s="63"/>
      <c r="C149" s="65"/>
      <c r="D149"/>
    </row>
    <row r="151" spans="2:4" ht="15" x14ac:dyDescent="0.25">
      <c r="B151" s="41" t="s">
        <v>146</v>
      </c>
      <c r="C151" s="40"/>
      <c r="D151" s="64" t="s">
        <v>133</v>
      </c>
    </row>
    <row r="152" spans="2:4" ht="15" x14ac:dyDescent="0.25">
      <c r="B152" s="41" t="s">
        <v>147</v>
      </c>
      <c r="C152" s="40"/>
      <c r="D152" s="64" t="s">
        <v>133</v>
      </c>
    </row>
    <row r="153" spans="2:4" ht="15" x14ac:dyDescent="0.25">
      <c r="B153" s="41" t="s">
        <v>148</v>
      </c>
      <c r="C153" s="40"/>
      <c r="D153" s="45">
        <v>0.1222887518883202</v>
      </c>
    </row>
    <row r="154" spans="2:4" ht="15" x14ac:dyDescent="0.25">
      <c r="B154" s="41" t="s">
        <v>149</v>
      </c>
      <c r="C154" s="40"/>
      <c r="D154" s="45" t="s">
        <v>133</v>
      </c>
    </row>
  </sheetData>
  <mergeCells count="5">
    <mergeCell ref="A1:G1"/>
    <mergeCell ref="A2:G2"/>
    <mergeCell ref="A3:G3"/>
    <mergeCell ref="B133:F133"/>
    <mergeCell ref="B134:F13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43"/>
  <sheetViews>
    <sheetView workbookViewId="0">
      <selection sqref="A1:G1"/>
    </sheetView>
  </sheetViews>
  <sheetFormatPr defaultRowHeight="15.95" customHeight="1" x14ac:dyDescent="0.25"/>
  <cols>
    <col min="1" max="1" width="5.7109375" style="31" customWidth="1"/>
    <col min="2" max="2" width="22.7109375" style="31" customWidth="1"/>
    <col min="3" max="3" width="25.7109375" style="31" customWidth="1"/>
    <col min="4" max="4" width="14.7109375" style="31" customWidth="1"/>
    <col min="5" max="10" width="13.7109375" style="31" customWidth="1"/>
    <col min="11" max="256" width="9.140625" style="31"/>
  </cols>
  <sheetData>
    <row r="1" spans="1:7" ht="15" x14ac:dyDescent="0.25">
      <c r="A1" s="140" t="s">
        <v>0</v>
      </c>
      <c r="B1" s="141"/>
      <c r="C1" s="141"/>
      <c r="D1" s="141"/>
      <c r="E1" s="141"/>
      <c r="F1" s="141"/>
      <c r="G1" s="142"/>
    </row>
    <row r="2" spans="1:7" ht="15" x14ac:dyDescent="0.25">
      <c r="A2" s="140" t="s">
        <v>285</v>
      </c>
      <c r="B2" s="141"/>
      <c r="C2" s="141"/>
      <c r="D2" s="141"/>
      <c r="E2" s="141"/>
      <c r="F2" s="141"/>
      <c r="G2" s="142"/>
    </row>
    <row r="3" spans="1:7" ht="15" x14ac:dyDescent="0.25">
      <c r="A3" s="140" t="s">
        <v>803</v>
      </c>
      <c r="B3" s="141"/>
      <c r="C3" s="141"/>
      <c r="D3" s="141"/>
      <c r="E3" s="141"/>
      <c r="F3" s="141"/>
      <c r="G3" s="142"/>
    </row>
    <row r="4" spans="1:7" ht="30" x14ac:dyDescent="0.25">
      <c r="A4" s="34" t="s">
        <v>2</v>
      </c>
      <c r="B4" s="34" t="s">
        <v>3</v>
      </c>
      <c r="C4" s="66" t="s">
        <v>4</v>
      </c>
      <c r="D4" s="35" t="s">
        <v>5</v>
      </c>
      <c r="E4" s="34" t="s">
        <v>6</v>
      </c>
      <c r="F4" s="34" t="s">
        <v>7</v>
      </c>
      <c r="G4" s="34" t="s">
        <v>8</v>
      </c>
    </row>
    <row r="5" spans="1:7" ht="15" x14ac:dyDescent="0.25">
      <c r="A5" s="1"/>
      <c r="B5" s="2"/>
      <c r="C5" s="3" t="s">
        <v>9</v>
      </c>
      <c r="D5" s="4"/>
      <c r="E5" s="46"/>
      <c r="F5" s="51"/>
      <c r="G5" s="5"/>
    </row>
    <row r="6" spans="1:7" ht="28.5" customHeight="1" x14ac:dyDescent="0.25">
      <c r="A6" s="6"/>
      <c r="B6" s="7"/>
      <c r="C6" s="8" t="s">
        <v>10</v>
      </c>
      <c r="D6" s="9"/>
      <c r="E6" s="47"/>
      <c r="F6" s="52"/>
      <c r="G6" s="10"/>
    </row>
    <row r="7" spans="1:7" ht="25.5" x14ac:dyDescent="0.25">
      <c r="A7" s="6">
        <v>1</v>
      </c>
      <c r="B7" s="7" t="s">
        <v>98</v>
      </c>
      <c r="C7" s="11" t="s">
        <v>99</v>
      </c>
      <c r="D7" s="2" t="s">
        <v>22</v>
      </c>
      <c r="E7" s="46">
        <v>115087</v>
      </c>
      <c r="F7" s="51">
        <v>552.53268700000001</v>
      </c>
      <c r="G7" s="5">
        <v>4.9773975999999998E-2</v>
      </c>
    </row>
    <row r="8" spans="1:7" ht="25.5" x14ac:dyDescent="0.25">
      <c r="A8" s="6">
        <v>2</v>
      </c>
      <c r="B8" s="7" t="s">
        <v>51</v>
      </c>
      <c r="C8" s="11" t="s">
        <v>52</v>
      </c>
      <c r="D8" s="2" t="s">
        <v>53</v>
      </c>
      <c r="E8" s="46">
        <v>70821</v>
      </c>
      <c r="F8" s="51">
        <v>549.35849700000006</v>
      </c>
      <c r="G8" s="5">
        <v>4.9488035E-2</v>
      </c>
    </row>
    <row r="9" spans="1:7" ht="25.5" x14ac:dyDescent="0.25">
      <c r="A9" s="6">
        <v>3</v>
      </c>
      <c r="B9" s="7" t="s">
        <v>23</v>
      </c>
      <c r="C9" s="11" t="s">
        <v>24</v>
      </c>
      <c r="D9" s="2" t="s">
        <v>25</v>
      </c>
      <c r="E9" s="46">
        <v>97525</v>
      </c>
      <c r="F9" s="51">
        <v>511.908725</v>
      </c>
      <c r="G9" s="5">
        <v>4.6114435000000002E-2</v>
      </c>
    </row>
    <row r="10" spans="1:7" ht="25.5" x14ac:dyDescent="0.25">
      <c r="A10" s="6">
        <v>4</v>
      </c>
      <c r="B10" s="7" t="s">
        <v>26</v>
      </c>
      <c r="C10" s="11" t="s">
        <v>27</v>
      </c>
      <c r="D10" s="2" t="s">
        <v>22</v>
      </c>
      <c r="E10" s="46">
        <v>72622</v>
      </c>
      <c r="F10" s="51">
        <v>431.99196699999999</v>
      </c>
      <c r="G10" s="5">
        <v>3.8915268000000003E-2</v>
      </c>
    </row>
    <row r="11" spans="1:7" ht="25.5" x14ac:dyDescent="0.25">
      <c r="A11" s="6">
        <v>5</v>
      </c>
      <c r="B11" s="7" t="s">
        <v>151</v>
      </c>
      <c r="C11" s="11" t="s">
        <v>152</v>
      </c>
      <c r="D11" s="2" t="s">
        <v>153</v>
      </c>
      <c r="E11" s="46">
        <v>60503</v>
      </c>
      <c r="F11" s="51">
        <v>427.75621000000001</v>
      </c>
      <c r="G11" s="5">
        <v>3.8533696999999999E-2</v>
      </c>
    </row>
    <row r="12" spans="1:7" ht="25.5" x14ac:dyDescent="0.25">
      <c r="A12" s="6">
        <v>6</v>
      </c>
      <c r="B12" s="7" t="s">
        <v>156</v>
      </c>
      <c r="C12" s="11" t="s">
        <v>157</v>
      </c>
      <c r="D12" s="2" t="s">
        <v>53</v>
      </c>
      <c r="E12" s="46">
        <v>156391</v>
      </c>
      <c r="F12" s="51">
        <v>380.73388949999998</v>
      </c>
      <c r="G12" s="5">
        <v>3.4297770999999998E-2</v>
      </c>
    </row>
    <row r="13" spans="1:7" ht="25.5" x14ac:dyDescent="0.25">
      <c r="A13" s="6">
        <v>7</v>
      </c>
      <c r="B13" s="7" t="s">
        <v>66</v>
      </c>
      <c r="C13" s="11" t="s">
        <v>67</v>
      </c>
      <c r="D13" s="2" t="s">
        <v>13</v>
      </c>
      <c r="E13" s="46">
        <v>252115</v>
      </c>
      <c r="F13" s="51">
        <v>354.59974749999998</v>
      </c>
      <c r="G13" s="5">
        <v>3.1943521000000002E-2</v>
      </c>
    </row>
    <row r="14" spans="1:7" ht="25.5" x14ac:dyDescent="0.25">
      <c r="A14" s="6">
        <v>8</v>
      </c>
      <c r="B14" s="7" t="s">
        <v>30</v>
      </c>
      <c r="C14" s="11" t="s">
        <v>31</v>
      </c>
      <c r="D14" s="2" t="s">
        <v>32</v>
      </c>
      <c r="E14" s="46">
        <v>238837</v>
      </c>
      <c r="F14" s="51">
        <v>335.9242405</v>
      </c>
      <c r="G14" s="5">
        <v>3.0261169000000001E-2</v>
      </c>
    </row>
    <row r="15" spans="1:7" ht="15" x14ac:dyDescent="0.25">
      <c r="A15" s="6">
        <v>9</v>
      </c>
      <c r="B15" s="7" t="s">
        <v>154</v>
      </c>
      <c r="C15" s="11" t="s">
        <v>155</v>
      </c>
      <c r="D15" s="2" t="s">
        <v>19</v>
      </c>
      <c r="E15" s="46">
        <v>169000</v>
      </c>
      <c r="F15" s="51">
        <v>329.6345</v>
      </c>
      <c r="G15" s="5">
        <v>2.9694569000000001E-2</v>
      </c>
    </row>
    <row r="16" spans="1:7" ht="15" x14ac:dyDescent="0.25">
      <c r="A16" s="6">
        <v>10</v>
      </c>
      <c r="B16" s="7" t="s">
        <v>64</v>
      </c>
      <c r="C16" s="11" t="s">
        <v>65</v>
      </c>
      <c r="D16" s="2" t="s">
        <v>19</v>
      </c>
      <c r="E16" s="46">
        <v>30155</v>
      </c>
      <c r="F16" s="51">
        <v>302.07771250000002</v>
      </c>
      <c r="G16" s="5">
        <v>2.7212162000000002E-2</v>
      </c>
    </row>
    <row r="17" spans="1:7" ht="15" x14ac:dyDescent="0.25">
      <c r="A17" s="6">
        <v>11</v>
      </c>
      <c r="B17" s="7" t="s">
        <v>68</v>
      </c>
      <c r="C17" s="11" t="s">
        <v>69</v>
      </c>
      <c r="D17" s="2" t="s">
        <v>63</v>
      </c>
      <c r="E17" s="46">
        <v>144031</v>
      </c>
      <c r="F17" s="51">
        <v>289.71835650000003</v>
      </c>
      <c r="G17" s="5">
        <v>2.609879E-2</v>
      </c>
    </row>
    <row r="18" spans="1:7" ht="38.25" x14ac:dyDescent="0.25">
      <c r="A18" s="6">
        <v>12</v>
      </c>
      <c r="B18" s="7" t="s">
        <v>86</v>
      </c>
      <c r="C18" s="11" t="s">
        <v>87</v>
      </c>
      <c r="D18" s="2" t="s">
        <v>88</v>
      </c>
      <c r="E18" s="46">
        <v>343952</v>
      </c>
      <c r="F18" s="51">
        <v>289.60758399999997</v>
      </c>
      <c r="G18" s="5">
        <v>2.6088811E-2</v>
      </c>
    </row>
    <row r="19" spans="1:7" ht="25.5" x14ac:dyDescent="0.25">
      <c r="A19" s="6">
        <v>13</v>
      </c>
      <c r="B19" s="7" t="s">
        <v>158</v>
      </c>
      <c r="C19" s="11" t="s">
        <v>159</v>
      </c>
      <c r="D19" s="2" t="s">
        <v>160</v>
      </c>
      <c r="E19" s="46">
        <v>16740</v>
      </c>
      <c r="F19" s="51">
        <v>280.35315000000003</v>
      </c>
      <c r="G19" s="5">
        <v>2.5255140999999998E-2</v>
      </c>
    </row>
    <row r="20" spans="1:7" ht="25.5" x14ac:dyDescent="0.25">
      <c r="A20" s="6">
        <v>14</v>
      </c>
      <c r="B20" s="7" t="s">
        <v>161</v>
      </c>
      <c r="C20" s="11" t="s">
        <v>162</v>
      </c>
      <c r="D20" s="2" t="s">
        <v>163</v>
      </c>
      <c r="E20" s="46">
        <v>170000</v>
      </c>
      <c r="F20" s="51">
        <v>266.64499999999998</v>
      </c>
      <c r="G20" s="5">
        <v>2.4020265999999998E-2</v>
      </c>
    </row>
    <row r="21" spans="1:7" ht="25.5" x14ac:dyDescent="0.25">
      <c r="A21" s="6">
        <v>15</v>
      </c>
      <c r="B21" s="7" t="s">
        <v>164</v>
      </c>
      <c r="C21" s="11" t="s">
        <v>165</v>
      </c>
      <c r="D21" s="2" t="s">
        <v>22</v>
      </c>
      <c r="E21" s="46">
        <v>53400</v>
      </c>
      <c r="F21" s="51">
        <v>262.80810000000002</v>
      </c>
      <c r="G21" s="5">
        <v>2.3674625000000001E-2</v>
      </c>
    </row>
    <row r="22" spans="1:7" ht="15" x14ac:dyDescent="0.25">
      <c r="A22" s="6">
        <v>16</v>
      </c>
      <c r="B22" s="7" t="s">
        <v>168</v>
      </c>
      <c r="C22" s="11" t="s">
        <v>169</v>
      </c>
      <c r="D22" s="2" t="s">
        <v>19</v>
      </c>
      <c r="E22" s="46">
        <v>250620</v>
      </c>
      <c r="F22" s="51">
        <v>250.11876000000001</v>
      </c>
      <c r="G22" s="5">
        <v>2.2531526999999999E-2</v>
      </c>
    </row>
    <row r="23" spans="1:7" ht="15" x14ac:dyDescent="0.25">
      <c r="A23" s="6">
        <v>17</v>
      </c>
      <c r="B23" s="7" t="s">
        <v>170</v>
      </c>
      <c r="C23" s="11" t="s">
        <v>171</v>
      </c>
      <c r="D23" s="2" t="s">
        <v>172</v>
      </c>
      <c r="E23" s="46">
        <v>83121</v>
      </c>
      <c r="F23" s="51">
        <v>246.49532550000001</v>
      </c>
      <c r="G23" s="5">
        <v>2.2205116E-2</v>
      </c>
    </row>
    <row r="24" spans="1:7" ht="25.5" x14ac:dyDescent="0.25">
      <c r="A24" s="6">
        <v>18</v>
      </c>
      <c r="B24" s="7" t="s">
        <v>176</v>
      </c>
      <c r="C24" s="11" t="s">
        <v>177</v>
      </c>
      <c r="D24" s="2" t="s">
        <v>22</v>
      </c>
      <c r="E24" s="46">
        <v>63752</v>
      </c>
      <c r="F24" s="51">
        <v>221.76133200000001</v>
      </c>
      <c r="G24" s="5">
        <v>1.9976996E-2</v>
      </c>
    </row>
    <row r="25" spans="1:7" ht="25.5" x14ac:dyDescent="0.25">
      <c r="A25" s="6">
        <v>19</v>
      </c>
      <c r="B25" s="7" t="s">
        <v>178</v>
      </c>
      <c r="C25" s="11" t="s">
        <v>179</v>
      </c>
      <c r="D25" s="2" t="s">
        <v>32</v>
      </c>
      <c r="E25" s="46">
        <v>19182</v>
      </c>
      <c r="F25" s="51">
        <v>215.24122199999999</v>
      </c>
      <c r="G25" s="5">
        <v>1.9389643000000002E-2</v>
      </c>
    </row>
    <row r="26" spans="1:7" ht="25.5" x14ac:dyDescent="0.25">
      <c r="A26" s="6">
        <v>20</v>
      </c>
      <c r="B26" s="7" t="s">
        <v>75</v>
      </c>
      <c r="C26" s="11" t="s">
        <v>76</v>
      </c>
      <c r="D26" s="2" t="s">
        <v>22</v>
      </c>
      <c r="E26" s="46">
        <v>130000</v>
      </c>
      <c r="F26" s="51">
        <v>213.59</v>
      </c>
      <c r="G26" s="5">
        <v>1.9240895000000001E-2</v>
      </c>
    </row>
    <row r="27" spans="1:7" ht="15" x14ac:dyDescent="0.25">
      <c r="A27" s="6">
        <v>21</v>
      </c>
      <c r="B27" s="7" t="s">
        <v>84</v>
      </c>
      <c r="C27" s="11" t="s">
        <v>85</v>
      </c>
      <c r="D27" s="2" t="s">
        <v>63</v>
      </c>
      <c r="E27" s="46">
        <v>196031</v>
      </c>
      <c r="F27" s="51">
        <v>207.69484449999999</v>
      </c>
      <c r="G27" s="5">
        <v>1.8709839999999998E-2</v>
      </c>
    </row>
    <row r="28" spans="1:7" ht="15" x14ac:dyDescent="0.25">
      <c r="A28" s="6">
        <v>22</v>
      </c>
      <c r="B28" s="7" t="s">
        <v>166</v>
      </c>
      <c r="C28" s="11" t="s">
        <v>167</v>
      </c>
      <c r="D28" s="2" t="s">
        <v>16</v>
      </c>
      <c r="E28" s="46">
        <v>83715</v>
      </c>
      <c r="F28" s="51">
        <v>198.48826500000001</v>
      </c>
      <c r="G28" s="5">
        <v>1.7880481E-2</v>
      </c>
    </row>
    <row r="29" spans="1:7" ht="15" x14ac:dyDescent="0.25">
      <c r="A29" s="6">
        <v>23</v>
      </c>
      <c r="B29" s="7" t="s">
        <v>173</v>
      </c>
      <c r="C29" s="11" t="s">
        <v>174</v>
      </c>
      <c r="D29" s="2" t="s">
        <v>175</v>
      </c>
      <c r="E29" s="46">
        <v>80000</v>
      </c>
      <c r="F29" s="51">
        <v>188.8</v>
      </c>
      <c r="G29" s="5">
        <v>1.7007729999999999E-2</v>
      </c>
    </row>
    <row r="30" spans="1:7" ht="25.5" x14ac:dyDescent="0.25">
      <c r="A30" s="6">
        <v>24</v>
      </c>
      <c r="B30" s="7" t="s">
        <v>20</v>
      </c>
      <c r="C30" s="11" t="s">
        <v>21</v>
      </c>
      <c r="D30" s="2" t="s">
        <v>22</v>
      </c>
      <c r="E30" s="46">
        <v>25285</v>
      </c>
      <c r="F30" s="51">
        <v>185.6298275</v>
      </c>
      <c r="G30" s="5">
        <v>1.6722150000000002E-2</v>
      </c>
    </row>
    <row r="31" spans="1:7" ht="15" x14ac:dyDescent="0.25">
      <c r="A31" s="6">
        <v>25</v>
      </c>
      <c r="B31" s="7" t="s">
        <v>182</v>
      </c>
      <c r="C31" s="11" t="s">
        <v>183</v>
      </c>
      <c r="D31" s="2" t="s">
        <v>172</v>
      </c>
      <c r="E31" s="46">
        <v>17000</v>
      </c>
      <c r="F31" s="51">
        <v>179.3075</v>
      </c>
      <c r="G31" s="5">
        <v>1.6152613999999999E-2</v>
      </c>
    </row>
    <row r="32" spans="1:7" ht="15" x14ac:dyDescent="0.25">
      <c r="A32" s="6">
        <v>26</v>
      </c>
      <c r="B32" s="7" t="s">
        <v>184</v>
      </c>
      <c r="C32" s="11" t="s">
        <v>185</v>
      </c>
      <c r="D32" s="2" t="s">
        <v>186</v>
      </c>
      <c r="E32" s="46">
        <v>108935</v>
      </c>
      <c r="F32" s="51">
        <v>176.4202325</v>
      </c>
      <c r="G32" s="5">
        <v>1.5892519000000001E-2</v>
      </c>
    </row>
    <row r="33" spans="1:7" ht="25.5" x14ac:dyDescent="0.25">
      <c r="A33" s="6">
        <v>27</v>
      </c>
      <c r="B33" s="7" t="s">
        <v>191</v>
      </c>
      <c r="C33" s="11" t="s">
        <v>192</v>
      </c>
      <c r="D33" s="2" t="s">
        <v>160</v>
      </c>
      <c r="E33" s="46">
        <v>53407</v>
      </c>
      <c r="F33" s="51">
        <v>174.747704</v>
      </c>
      <c r="G33" s="5">
        <v>1.5741852000000001E-2</v>
      </c>
    </row>
    <row r="34" spans="1:7" ht="25.5" x14ac:dyDescent="0.25">
      <c r="A34" s="6">
        <v>28</v>
      </c>
      <c r="B34" s="7" t="s">
        <v>187</v>
      </c>
      <c r="C34" s="11" t="s">
        <v>188</v>
      </c>
      <c r="D34" s="2" t="s">
        <v>44</v>
      </c>
      <c r="E34" s="46">
        <v>42811</v>
      </c>
      <c r="F34" s="51">
        <v>173.91968750000001</v>
      </c>
      <c r="G34" s="5">
        <v>1.5667262000000001E-2</v>
      </c>
    </row>
    <row r="35" spans="1:7" ht="25.5" x14ac:dyDescent="0.25">
      <c r="A35" s="6">
        <v>29</v>
      </c>
      <c r="B35" s="7" t="s">
        <v>193</v>
      </c>
      <c r="C35" s="11" t="s">
        <v>194</v>
      </c>
      <c r="D35" s="2" t="s">
        <v>163</v>
      </c>
      <c r="E35" s="46">
        <v>36593</v>
      </c>
      <c r="F35" s="51">
        <v>172.7372565</v>
      </c>
      <c r="G35" s="5">
        <v>1.5560745000000001E-2</v>
      </c>
    </row>
    <row r="36" spans="1:7" ht="25.5" x14ac:dyDescent="0.25">
      <c r="A36" s="6">
        <v>30</v>
      </c>
      <c r="B36" s="7" t="s">
        <v>49</v>
      </c>
      <c r="C36" s="11" t="s">
        <v>50</v>
      </c>
      <c r="D36" s="2" t="s">
        <v>13</v>
      </c>
      <c r="E36" s="46">
        <v>172385</v>
      </c>
      <c r="F36" s="51">
        <v>167.9891825</v>
      </c>
      <c r="G36" s="5">
        <v>1.5133021999999999E-2</v>
      </c>
    </row>
    <row r="37" spans="1:7" ht="25.5" x14ac:dyDescent="0.25">
      <c r="A37" s="6">
        <v>31</v>
      </c>
      <c r="B37" s="7" t="s">
        <v>180</v>
      </c>
      <c r="C37" s="11" t="s">
        <v>181</v>
      </c>
      <c r="D37" s="2" t="s">
        <v>53</v>
      </c>
      <c r="E37" s="46">
        <v>100000</v>
      </c>
      <c r="F37" s="51">
        <v>167.4</v>
      </c>
      <c r="G37" s="5">
        <v>1.5079947E-2</v>
      </c>
    </row>
    <row r="38" spans="1:7" ht="25.5" x14ac:dyDescent="0.25">
      <c r="A38" s="6">
        <v>32</v>
      </c>
      <c r="B38" s="7" t="s">
        <v>195</v>
      </c>
      <c r="C38" s="11" t="s">
        <v>839</v>
      </c>
      <c r="D38" s="2" t="s">
        <v>53</v>
      </c>
      <c r="E38" s="46">
        <v>8402</v>
      </c>
      <c r="F38" s="51">
        <v>148.84983199999999</v>
      </c>
      <c r="G38" s="5">
        <v>1.3408886E-2</v>
      </c>
    </row>
    <row r="39" spans="1:7" ht="25.5" x14ac:dyDescent="0.25">
      <c r="A39" s="6">
        <v>33</v>
      </c>
      <c r="B39" s="7" t="s">
        <v>196</v>
      </c>
      <c r="C39" s="11" t="s">
        <v>197</v>
      </c>
      <c r="D39" s="2" t="s">
        <v>22</v>
      </c>
      <c r="E39" s="46">
        <v>18192</v>
      </c>
      <c r="F39" s="51">
        <v>148.65592799999999</v>
      </c>
      <c r="G39" s="5">
        <v>1.3391419E-2</v>
      </c>
    </row>
    <row r="40" spans="1:7" ht="25.5" x14ac:dyDescent="0.25">
      <c r="A40" s="6">
        <v>34</v>
      </c>
      <c r="B40" s="7" t="s">
        <v>37</v>
      </c>
      <c r="C40" s="11" t="s">
        <v>38</v>
      </c>
      <c r="D40" s="2" t="s">
        <v>22</v>
      </c>
      <c r="E40" s="46">
        <v>20626</v>
      </c>
      <c r="F40" s="51">
        <v>147.878107</v>
      </c>
      <c r="G40" s="5">
        <v>1.3321349999999999E-2</v>
      </c>
    </row>
    <row r="41" spans="1:7" ht="15" x14ac:dyDescent="0.25">
      <c r="A41" s="6">
        <v>35</v>
      </c>
      <c r="B41" s="7" t="s">
        <v>198</v>
      </c>
      <c r="C41" s="11" t="s">
        <v>199</v>
      </c>
      <c r="D41" s="2" t="s">
        <v>25</v>
      </c>
      <c r="E41" s="46">
        <v>216688</v>
      </c>
      <c r="F41" s="51">
        <v>145.61433600000001</v>
      </c>
      <c r="G41" s="5">
        <v>1.3117422E-2</v>
      </c>
    </row>
    <row r="42" spans="1:7" ht="25.5" x14ac:dyDescent="0.25">
      <c r="A42" s="6">
        <v>36</v>
      </c>
      <c r="B42" s="7" t="s">
        <v>204</v>
      </c>
      <c r="C42" s="11" t="s">
        <v>205</v>
      </c>
      <c r="D42" s="2" t="s">
        <v>160</v>
      </c>
      <c r="E42" s="46">
        <v>136981</v>
      </c>
      <c r="F42" s="51">
        <v>145.19986</v>
      </c>
      <c r="G42" s="5">
        <v>1.3080085E-2</v>
      </c>
    </row>
    <row r="43" spans="1:7" ht="15" x14ac:dyDescent="0.25">
      <c r="A43" s="6">
        <v>37</v>
      </c>
      <c r="B43" s="7" t="s">
        <v>189</v>
      </c>
      <c r="C43" s="11" t="s">
        <v>190</v>
      </c>
      <c r="D43" s="2" t="s">
        <v>172</v>
      </c>
      <c r="E43" s="46">
        <v>35542</v>
      </c>
      <c r="F43" s="51">
        <v>129.65721600000001</v>
      </c>
      <c r="G43" s="5">
        <v>1.1679952E-2</v>
      </c>
    </row>
    <row r="44" spans="1:7" ht="15" x14ac:dyDescent="0.25">
      <c r="A44" s="6">
        <v>38</v>
      </c>
      <c r="B44" s="7" t="s">
        <v>200</v>
      </c>
      <c r="C44" s="11" t="s">
        <v>201</v>
      </c>
      <c r="D44" s="2" t="s">
        <v>172</v>
      </c>
      <c r="E44" s="46">
        <v>89094</v>
      </c>
      <c r="F44" s="51">
        <v>115.777653</v>
      </c>
      <c r="G44" s="5">
        <v>1.0429635E-2</v>
      </c>
    </row>
    <row r="45" spans="1:7" ht="15" x14ac:dyDescent="0.25">
      <c r="A45" s="6">
        <v>39</v>
      </c>
      <c r="B45" s="7" t="s">
        <v>211</v>
      </c>
      <c r="C45" s="11" t="s">
        <v>212</v>
      </c>
      <c r="D45" s="2" t="s">
        <v>153</v>
      </c>
      <c r="E45" s="46">
        <v>57504</v>
      </c>
      <c r="F45" s="51">
        <v>113.85791999999999</v>
      </c>
      <c r="G45" s="5">
        <v>1.0256698999999999E-2</v>
      </c>
    </row>
    <row r="46" spans="1:7" ht="15" x14ac:dyDescent="0.25">
      <c r="A46" s="6">
        <v>40</v>
      </c>
      <c r="B46" s="7" t="s">
        <v>72</v>
      </c>
      <c r="C46" s="11" t="s">
        <v>838</v>
      </c>
      <c r="D46" s="2" t="s">
        <v>63</v>
      </c>
      <c r="E46" s="46">
        <v>41868</v>
      </c>
      <c r="F46" s="51">
        <v>113.629752</v>
      </c>
      <c r="G46" s="5">
        <v>1.0236145E-2</v>
      </c>
    </row>
    <row r="47" spans="1:7" ht="15" x14ac:dyDescent="0.25">
      <c r="A47" s="6">
        <v>41</v>
      </c>
      <c r="B47" s="7" t="s">
        <v>202</v>
      </c>
      <c r="C47" s="11" t="s">
        <v>203</v>
      </c>
      <c r="D47" s="2" t="s">
        <v>81</v>
      </c>
      <c r="E47" s="46">
        <v>97410</v>
      </c>
      <c r="F47" s="51">
        <v>106.12819500000001</v>
      </c>
      <c r="G47" s="5">
        <v>9.5603800000000003E-3</v>
      </c>
    </row>
    <row r="48" spans="1:7" ht="25.5" x14ac:dyDescent="0.25">
      <c r="A48" s="6">
        <v>42</v>
      </c>
      <c r="B48" s="7" t="s">
        <v>209</v>
      </c>
      <c r="C48" s="11" t="s">
        <v>210</v>
      </c>
      <c r="D48" s="2" t="s">
        <v>32</v>
      </c>
      <c r="E48" s="46">
        <v>81070</v>
      </c>
      <c r="F48" s="51">
        <v>100.648405</v>
      </c>
      <c r="G48" s="5">
        <v>9.0667419999999992E-3</v>
      </c>
    </row>
    <row r="49" spans="1:7" ht="15" x14ac:dyDescent="0.25">
      <c r="A49" s="6">
        <v>43</v>
      </c>
      <c r="B49" s="7" t="s">
        <v>206</v>
      </c>
      <c r="C49" s="11" t="s">
        <v>207</v>
      </c>
      <c r="D49" s="2" t="s">
        <v>208</v>
      </c>
      <c r="E49" s="46">
        <v>18416</v>
      </c>
      <c r="F49" s="51">
        <v>99.833135999999996</v>
      </c>
      <c r="G49" s="5">
        <v>8.9932999999999992E-3</v>
      </c>
    </row>
    <row r="50" spans="1:7" ht="15" x14ac:dyDescent="0.25">
      <c r="A50" s="6">
        <v>44</v>
      </c>
      <c r="B50" s="7" t="s">
        <v>213</v>
      </c>
      <c r="C50" s="11" t="s">
        <v>214</v>
      </c>
      <c r="D50" s="2" t="s">
        <v>208</v>
      </c>
      <c r="E50" s="46">
        <v>70586</v>
      </c>
      <c r="F50" s="51">
        <v>88.303085999999993</v>
      </c>
      <c r="G50" s="5">
        <v>7.9546349999999998E-3</v>
      </c>
    </row>
    <row r="51" spans="1:7" ht="15" x14ac:dyDescent="0.25">
      <c r="A51" s="6">
        <v>45</v>
      </c>
      <c r="B51" s="7" t="s">
        <v>217</v>
      </c>
      <c r="C51" s="11" t="s">
        <v>218</v>
      </c>
      <c r="D51" s="2" t="s">
        <v>186</v>
      </c>
      <c r="E51" s="46">
        <v>29755</v>
      </c>
      <c r="F51" s="51">
        <v>76.157922499999998</v>
      </c>
      <c r="G51" s="5">
        <v>6.8605580000000001E-3</v>
      </c>
    </row>
    <row r="52" spans="1:7" ht="25.5" x14ac:dyDescent="0.25">
      <c r="A52" s="6">
        <v>46</v>
      </c>
      <c r="B52" s="7" t="s">
        <v>91</v>
      </c>
      <c r="C52" s="11" t="s">
        <v>92</v>
      </c>
      <c r="D52" s="2" t="s">
        <v>93</v>
      </c>
      <c r="E52" s="46">
        <v>23343</v>
      </c>
      <c r="F52" s="51">
        <v>72.176556000000005</v>
      </c>
      <c r="G52" s="5">
        <v>6.5019029999999998E-3</v>
      </c>
    </row>
    <row r="53" spans="1:7" ht="15" x14ac:dyDescent="0.25">
      <c r="A53" s="6">
        <v>47</v>
      </c>
      <c r="B53" s="7" t="s">
        <v>219</v>
      </c>
      <c r="C53" s="11" t="s">
        <v>220</v>
      </c>
      <c r="D53" s="2" t="s">
        <v>63</v>
      </c>
      <c r="E53" s="46">
        <v>28446</v>
      </c>
      <c r="F53" s="51">
        <v>71.413683000000006</v>
      </c>
      <c r="G53" s="5">
        <v>6.4331809999999996E-3</v>
      </c>
    </row>
    <row r="54" spans="1:7" ht="25.5" x14ac:dyDescent="0.25">
      <c r="A54" s="6">
        <v>48</v>
      </c>
      <c r="B54" s="7" t="s">
        <v>215</v>
      </c>
      <c r="C54" s="11" t="s">
        <v>216</v>
      </c>
      <c r="D54" s="2" t="s">
        <v>53</v>
      </c>
      <c r="E54" s="46">
        <v>23197</v>
      </c>
      <c r="F54" s="51">
        <v>70.727653000000004</v>
      </c>
      <c r="G54" s="5">
        <v>6.3713809999999997E-3</v>
      </c>
    </row>
    <row r="55" spans="1:7" ht="15" x14ac:dyDescent="0.25">
      <c r="A55" s="6">
        <v>49</v>
      </c>
      <c r="B55" s="7" t="s">
        <v>102</v>
      </c>
      <c r="C55" s="11" t="s">
        <v>103</v>
      </c>
      <c r="D55" s="2" t="s">
        <v>63</v>
      </c>
      <c r="E55" s="46">
        <v>35943</v>
      </c>
      <c r="F55" s="51">
        <v>38.387124</v>
      </c>
      <c r="G55" s="5">
        <v>3.458039E-3</v>
      </c>
    </row>
    <row r="56" spans="1:7" ht="25.5" x14ac:dyDescent="0.25">
      <c r="A56" s="6">
        <v>50</v>
      </c>
      <c r="B56" s="7" t="s">
        <v>224</v>
      </c>
      <c r="C56" s="11" t="s">
        <v>225</v>
      </c>
      <c r="D56" s="2" t="s">
        <v>160</v>
      </c>
      <c r="E56" s="46">
        <v>30681</v>
      </c>
      <c r="F56" s="51">
        <v>26.7691725</v>
      </c>
      <c r="G56" s="5">
        <v>2.4114560000000002E-3</v>
      </c>
    </row>
    <row r="57" spans="1:7" ht="25.5" x14ac:dyDescent="0.25">
      <c r="A57" s="6">
        <v>51</v>
      </c>
      <c r="B57" s="7" t="s">
        <v>226</v>
      </c>
      <c r="C57" s="11" t="s">
        <v>227</v>
      </c>
      <c r="D57" s="2" t="s">
        <v>44</v>
      </c>
      <c r="E57" s="46">
        <v>135256</v>
      </c>
      <c r="F57" s="51">
        <v>22.452496</v>
      </c>
      <c r="G57" s="5">
        <v>2.0225949999999999E-3</v>
      </c>
    </row>
    <row r="58" spans="1:7" ht="15" x14ac:dyDescent="0.25">
      <c r="A58" s="1"/>
      <c r="B58" s="2"/>
      <c r="C58" s="8" t="s">
        <v>104</v>
      </c>
      <c r="D58" s="12"/>
      <c r="E58" s="48"/>
      <c r="F58" s="53">
        <v>10688.109539000003</v>
      </c>
      <c r="G58" s="13">
        <v>0.96282033800000022</v>
      </c>
    </row>
    <row r="59" spans="1:7" ht="15" x14ac:dyDescent="0.25">
      <c r="A59" s="6"/>
      <c r="B59" s="7"/>
      <c r="C59" s="14"/>
      <c r="D59" s="15"/>
      <c r="E59" s="46"/>
      <c r="F59" s="51"/>
      <c r="G59" s="5"/>
    </row>
    <row r="60" spans="1:7" ht="15" x14ac:dyDescent="0.25">
      <c r="A60" s="1"/>
      <c r="B60" s="2"/>
      <c r="C60" s="8" t="s">
        <v>105</v>
      </c>
      <c r="D60" s="9"/>
      <c r="E60" s="47"/>
      <c r="F60" s="52"/>
      <c r="G60" s="10"/>
    </row>
    <row r="61" spans="1:7" ht="15" x14ac:dyDescent="0.25">
      <c r="A61" s="1"/>
      <c r="B61" s="2"/>
      <c r="C61" s="8" t="s">
        <v>104</v>
      </c>
      <c r="D61" s="12"/>
      <c r="E61" s="48"/>
      <c r="F61" s="53">
        <v>0</v>
      </c>
      <c r="G61" s="13">
        <v>0</v>
      </c>
    </row>
    <row r="62" spans="1:7" ht="15" x14ac:dyDescent="0.25">
      <c r="A62" s="6"/>
      <c r="B62" s="7"/>
      <c r="C62" s="14"/>
      <c r="D62" s="15"/>
      <c r="E62" s="46"/>
      <c r="F62" s="51"/>
      <c r="G62" s="5"/>
    </row>
    <row r="63" spans="1:7" ht="15" x14ac:dyDescent="0.25">
      <c r="A63" s="16"/>
      <c r="B63" s="17"/>
      <c r="C63" s="8" t="s">
        <v>106</v>
      </c>
      <c r="D63" s="9"/>
      <c r="E63" s="47"/>
      <c r="F63" s="52"/>
      <c r="G63" s="10"/>
    </row>
    <row r="64" spans="1:7" ht="15" x14ac:dyDescent="0.25">
      <c r="A64" s="18"/>
      <c r="B64" s="19"/>
      <c r="C64" s="8" t="s">
        <v>104</v>
      </c>
      <c r="D64" s="20"/>
      <c r="E64" s="49"/>
      <c r="F64" s="54">
        <v>0</v>
      </c>
      <c r="G64" s="21">
        <v>0</v>
      </c>
    </row>
    <row r="65" spans="1:7" ht="15" x14ac:dyDescent="0.25">
      <c r="A65" s="18"/>
      <c r="B65" s="19"/>
      <c r="C65" s="14"/>
      <c r="D65" s="22"/>
      <c r="E65" s="50"/>
      <c r="F65" s="55"/>
      <c r="G65" s="23"/>
    </row>
    <row r="66" spans="1:7" ht="15" x14ac:dyDescent="0.25">
      <c r="A66" s="1"/>
      <c r="B66" s="2"/>
      <c r="C66" s="8" t="s">
        <v>108</v>
      </c>
      <c r="D66" s="9"/>
      <c r="E66" s="47"/>
      <c r="F66" s="52"/>
      <c r="G66" s="10"/>
    </row>
    <row r="67" spans="1:7" ht="15" x14ac:dyDescent="0.25">
      <c r="A67" s="1"/>
      <c r="B67" s="2"/>
      <c r="C67" s="8" t="s">
        <v>104</v>
      </c>
      <c r="D67" s="12"/>
      <c r="E67" s="48"/>
      <c r="F67" s="53">
        <v>0</v>
      </c>
      <c r="G67" s="13">
        <v>0</v>
      </c>
    </row>
    <row r="68" spans="1:7" ht="15" x14ac:dyDescent="0.25">
      <c r="A68" s="1"/>
      <c r="B68" s="2"/>
      <c r="C68" s="14"/>
      <c r="D68" s="4"/>
      <c r="E68" s="46"/>
      <c r="F68" s="51"/>
      <c r="G68" s="5"/>
    </row>
    <row r="69" spans="1:7" ht="15" x14ac:dyDescent="0.25">
      <c r="A69" s="1"/>
      <c r="B69" s="2"/>
      <c r="C69" s="8" t="s">
        <v>109</v>
      </c>
      <c r="D69" s="9"/>
      <c r="E69" s="47"/>
      <c r="F69" s="52"/>
      <c r="G69" s="10"/>
    </row>
    <row r="70" spans="1:7" ht="15" x14ac:dyDescent="0.25">
      <c r="A70" s="1"/>
      <c r="B70" s="2"/>
      <c r="C70" s="8" t="s">
        <v>104</v>
      </c>
      <c r="D70" s="12"/>
      <c r="E70" s="48"/>
      <c r="F70" s="53">
        <v>0</v>
      </c>
      <c r="G70" s="13">
        <v>0</v>
      </c>
    </row>
    <row r="71" spans="1:7" ht="15" x14ac:dyDescent="0.25">
      <c r="A71" s="1"/>
      <c r="B71" s="2"/>
      <c r="C71" s="14"/>
      <c r="D71" s="4"/>
      <c r="E71" s="46"/>
      <c r="F71" s="51"/>
      <c r="G71" s="5"/>
    </row>
    <row r="72" spans="1:7" ht="15" x14ac:dyDescent="0.25">
      <c r="A72" s="1"/>
      <c r="B72" s="2"/>
      <c r="C72" s="8" t="s">
        <v>110</v>
      </c>
      <c r="D72" s="9"/>
      <c r="E72" s="47"/>
      <c r="F72" s="52"/>
      <c r="G72" s="10"/>
    </row>
    <row r="73" spans="1:7" ht="15" x14ac:dyDescent="0.25">
      <c r="A73" s="1"/>
      <c r="B73" s="2"/>
      <c r="C73" s="8" t="s">
        <v>104</v>
      </c>
      <c r="D73" s="12"/>
      <c r="E73" s="48"/>
      <c r="F73" s="53">
        <v>0</v>
      </c>
      <c r="G73" s="13">
        <v>0</v>
      </c>
    </row>
    <row r="74" spans="1:7" ht="15" x14ac:dyDescent="0.25">
      <c r="A74" s="1"/>
      <c r="B74" s="2"/>
      <c r="C74" s="14"/>
      <c r="D74" s="4"/>
      <c r="E74" s="46"/>
      <c r="F74" s="51"/>
      <c r="G74" s="5"/>
    </row>
    <row r="75" spans="1:7" ht="25.5" x14ac:dyDescent="0.25">
      <c r="A75" s="6"/>
      <c r="B75" s="7"/>
      <c r="C75" s="24" t="s">
        <v>111</v>
      </c>
      <c r="D75" s="25"/>
      <c r="E75" s="48"/>
      <c r="F75" s="53">
        <v>10688.109539000003</v>
      </c>
      <c r="G75" s="13">
        <v>0.96282033800000022</v>
      </c>
    </row>
    <row r="76" spans="1:7" ht="15" x14ac:dyDescent="0.25">
      <c r="A76" s="1"/>
      <c r="B76" s="2"/>
      <c r="C76" s="11"/>
      <c r="D76" s="4"/>
      <c r="E76" s="46"/>
      <c r="F76" s="51"/>
      <c r="G76" s="5"/>
    </row>
    <row r="77" spans="1:7" ht="15" x14ac:dyDescent="0.25">
      <c r="A77" s="1"/>
      <c r="B77" s="2"/>
      <c r="C77" s="3" t="s">
        <v>112</v>
      </c>
      <c r="D77" s="4"/>
      <c r="E77" s="46"/>
      <c r="F77" s="51"/>
      <c r="G77" s="5"/>
    </row>
    <row r="78" spans="1:7" ht="25.5" x14ac:dyDescent="0.25">
      <c r="A78" s="1"/>
      <c r="B78" s="2"/>
      <c r="C78" s="8" t="s">
        <v>10</v>
      </c>
      <c r="D78" s="9"/>
      <c r="E78" s="47"/>
      <c r="F78" s="52"/>
      <c r="G78" s="10"/>
    </row>
    <row r="79" spans="1:7" ht="15" x14ac:dyDescent="0.25">
      <c r="A79" s="6"/>
      <c r="B79" s="7"/>
      <c r="C79" s="8" t="s">
        <v>104</v>
      </c>
      <c r="D79" s="12"/>
      <c r="E79" s="48"/>
      <c r="F79" s="53">
        <v>0</v>
      </c>
      <c r="G79" s="13">
        <v>0</v>
      </c>
    </row>
    <row r="80" spans="1:7" ht="15" x14ac:dyDescent="0.25">
      <c r="A80" s="6"/>
      <c r="B80" s="7"/>
      <c r="C80" s="14"/>
      <c r="D80" s="4"/>
      <c r="E80" s="46"/>
      <c r="F80" s="51"/>
      <c r="G80" s="5"/>
    </row>
    <row r="81" spans="1:7" ht="15" x14ac:dyDescent="0.25">
      <c r="A81" s="1"/>
      <c r="B81" s="26"/>
      <c r="C81" s="8" t="s">
        <v>113</v>
      </c>
      <c r="D81" s="9"/>
      <c r="E81" s="47"/>
      <c r="F81" s="52"/>
      <c r="G81" s="10"/>
    </row>
    <row r="82" spans="1:7" ht="15" x14ac:dyDescent="0.25">
      <c r="A82" s="6"/>
      <c r="B82" s="7"/>
      <c r="C82" s="8" t="s">
        <v>104</v>
      </c>
      <c r="D82" s="12"/>
      <c r="E82" s="48"/>
      <c r="F82" s="53">
        <v>0</v>
      </c>
      <c r="G82" s="13">
        <v>0</v>
      </c>
    </row>
    <row r="83" spans="1:7" ht="15" x14ac:dyDescent="0.25">
      <c r="A83" s="6"/>
      <c r="B83" s="7"/>
      <c r="C83" s="14"/>
      <c r="D83" s="4"/>
      <c r="E83" s="46"/>
      <c r="F83" s="56"/>
      <c r="G83" s="27"/>
    </row>
    <row r="84" spans="1:7" ht="15" x14ac:dyDescent="0.25">
      <c r="A84" s="1"/>
      <c r="B84" s="2"/>
      <c r="C84" s="8" t="s">
        <v>114</v>
      </c>
      <c r="D84" s="9"/>
      <c r="E84" s="47"/>
      <c r="F84" s="52"/>
      <c r="G84" s="10"/>
    </row>
    <row r="85" spans="1:7" ht="15" x14ac:dyDescent="0.25">
      <c r="A85" s="6"/>
      <c r="B85" s="7"/>
      <c r="C85" s="8" t="s">
        <v>104</v>
      </c>
      <c r="D85" s="12"/>
      <c r="E85" s="48"/>
      <c r="F85" s="53">
        <v>0</v>
      </c>
      <c r="G85" s="13">
        <v>0</v>
      </c>
    </row>
    <row r="86" spans="1:7" ht="15" x14ac:dyDescent="0.25">
      <c r="A86" s="1"/>
      <c r="B86" s="2"/>
      <c r="C86" s="14"/>
      <c r="D86" s="4"/>
      <c r="E86" s="46"/>
      <c r="F86" s="51"/>
      <c r="G86" s="5"/>
    </row>
    <row r="87" spans="1:7" ht="25.5" x14ac:dyDescent="0.25">
      <c r="A87" s="1"/>
      <c r="B87" s="26"/>
      <c r="C87" s="8" t="s">
        <v>115</v>
      </c>
      <c r="D87" s="9"/>
      <c r="E87" s="47"/>
      <c r="F87" s="52"/>
      <c r="G87" s="10"/>
    </row>
    <row r="88" spans="1:7" ht="15" x14ac:dyDescent="0.25">
      <c r="A88" s="6"/>
      <c r="B88" s="7"/>
      <c r="C88" s="8" t="s">
        <v>104</v>
      </c>
      <c r="D88" s="12"/>
      <c r="E88" s="48"/>
      <c r="F88" s="53">
        <v>0</v>
      </c>
      <c r="G88" s="13">
        <v>0</v>
      </c>
    </row>
    <row r="89" spans="1:7" ht="15" x14ac:dyDescent="0.25">
      <c r="A89" s="6"/>
      <c r="B89" s="7"/>
      <c r="C89" s="14"/>
      <c r="D89" s="4"/>
      <c r="E89" s="46"/>
      <c r="F89" s="51"/>
      <c r="G89" s="5"/>
    </row>
    <row r="90" spans="1:7" ht="15" x14ac:dyDescent="0.25">
      <c r="A90" s="6"/>
      <c r="B90" s="7"/>
      <c r="C90" s="28" t="s">
        <v>116</v>
      </c>
      <c r="D90" s="25"/>
      <c r="E90" s="48"/>
      <c r="F90" s="53">
        <v>0</v>
      </c>
      <c r="G90" s="13">
        <v>0</v>
      </c>
    </row>
    <row r="91" spans="1:7" ht="15" x14ac:dyDescent="0.25">
      <c r="A91" s="6"/>
      <c r="B91" s="7"/>
      <c r="C91" s="11"/>
      <c r="D91" s="4"/>
      <c r="E91" s="46"/>
      <c r="F91" s="51"/>
      <c r="G91" s="5"/>
    </row>
    <row r="92" spans="1:7" ht="15" x14ac:dyDescent="0.25">
      <c r="A92" s="1"/>
      <c r="B92" s="2"/>
      <c r="C92" s="3" t="s">
        <v>117</v>
      </c>
      <c r="D92" s="4"/>
      <c r="E92" s="46"/>
      <c r="F92" s="51"/>
      <c r="G92" s="5"/>
    </row>
    <row r="93" spans="1:7" ht="15" x14ac:dyDescent="0.25">
      <c r="A93" s="6"/>
      <c r="B93" s="7"/>
      <c r="C93" s="8" t="s">
        <v>118</v>
      </c>
      <c r="D93" s="9"/>
      <c r="E93" s="47"/>
      <c r="F93" s="52"/>
      <c r="G93" s="10"/>
    </row>
    <row r="94" spans="1:7" ht="15" x14ac:dyDescent="0.25">
      <c r="A94" s="6"/>
      <c r="B94" s="7"/>
      <c r="C94" s="8" t="s">
        <v>104</v>
      </c>
      <c r="D94" s="25"/>
      <c r="E94" s="48"/>
      <c r="F94" s="53">
        <v>0</v>
      </c>
      <c r="G94" s="13">
        <v>0</v>
      </c>
    </row>
    <row r="95" spans="1:7" ht="15" x14ac:dyDescent="0.25">
      <c r="A95" s="6"/>
      <c r="B95" s="7"/>
      <c r="C95" s="14"/>
      <c r="D95" s="7"/>
      <c r="E95" s="46"/>
      <c r="F95" s="51"/>
      <c r="G95" s="5"/>
    </row>
    <row r="96" spans="1:7" ht="15" x14ac:dyDescent="0.25">
      <c r="A96" s="6"/>
      <c r="B96" s="7"/>
      <c r="C96" s="8" t="s">
        <v>119</v>
      </c>
      <c r="D96" s="9"/>
      <c r="E96" s="47"/>
      <c r="F96" s="52"/>
      <c r="G96" s="10"/>
    </row>
    <row r="97" spans="1:7" ht="15" x14ac:dyDescent="0.25">
      <c r="A97" s="6"/>
      <c r="B97" s="7"/>
      <c r="C97" s="8" t="s">
        <v>104</v>
      </c>
      <c r="D97" s="25"/>
      <c r="E97" s="48"/>
      <c r="F97" s="53">
        <v>0</v>
      </c>
      <c r="G97" s="13">
        <v>0</v>
      </c>
    </row>
    <row r="98" spans="1:7" ht="15" x14ac:dyDescent="0.25">
      <c r="A98" s="6"/>
      <c r="B98" s="7"/>
      <c r="C98" s="14"/>
      <c r="D98" s="7"/>
      <c r="E98" s="46"/>
      <c r="F98" s="51"/>
      <c r="G98" s="5"/>
    </row>
    <row r="99" spans="1:7" ht="15" x14ac:dyDescent="0.25">
      <c r="A99" s="6"/>
      <c r="B99" s="7"/>
      <c r="C99" s="8" t="s">
        <v>120</v>
      </c>
      <c r="D99" s="9"/>
      <c r="E99" s="47"/>
      <c r="F99" s="52"/>
      <c r="G99" s="10"/>
    </row>
    <row r="100" spans="1:7" ht="15" x14ac:dyDescent="0.25">
      <c r="A100" s="6"/>
      <c r="B100" s="7"/>
      <c r="C100" s="8" t="s">
        <v>104</v>
      </c>
      <c r="D100" s="25"/>
      <c r="E100" s="48"/>
      <c r="F100" s="53">
        <v>0</v>
      </c>
      <c r="G100" s="13">
        <v>0</v>
      </c>
    </row>
    <row r="101" spans="1:7" ht="15" x14ac:dyDescent="0.25">
      <c r="A101" s="6"/>
      <c r="B101" s="7"/>
      <c r="C101" s="14"/>
      <c r="D101" s="7"/>
      <c r="E101" s="46"/>
      <c r="F101" s="51"/>
      <c r="G101" s="5"/>
    </row>
    <row r="102" spans="1:7" ht="15" x14ac:dyDescent="0.25">
      <c r="A102" s="6"/>
      <c r="B102" s="7"/>
      <c r="C102" s="8" t="s">
        <v>121</v>
      </c>
      <c r="D102" s="9"/>
      <c r="E102" s="47"/>
      <c r="F102" s="52"/>
      <c r="G102" s="10"/>
    </row>
    <row r="103" spans="1:7" ht="15" x14ac:dyDescent="0.25">
      <c r="A103" s="6">
        <v>1</v>
      </c>
      <c r="B103" s="7"/>
      <c r="C103" s="11" t="s">
        <v>840</v>
      </c>
      <c r="D103" s="15"/>
      <c r="E103" s="46"/>
      <c r="F103" s="51">
        <v>115.944823</v>
      </c>
      <c r="G103" s="5">
        <v>1.0444693999999999E-2</v>
      </c>
    </row>
    <row r="104" spans="1:7" ht="15" x14ac:dyDescent="0.25">
      <c r="A104" s="6"/>
      <c r="B104" s="7"/>
      <c r="C104" s="8" t="s">
        <v>104</v>
      </c>
      <c r="D104" s="25"/>
      <c r="E104" s="48"/>
      <c r="F104" s="53">
        <v>115.944823</v>
      </c>
      <c r="G104" s="13">
        <v>1.0444693999999999E-2</v>
      </c>
    </row>
    <row r="105" spans="1:7" ht="15" x14ac:dyDescent="0.25">
      <c r="A105" s="6"/>
      <c r="B105" s="7"/>
      <c r="C105" s="14"/>
      <c r="D105" s="7"/>
      <c r="E105" s="46"/>
      <c r="F105" s="51"/>
      <c r="G105" s="5"/>
    </row>
    <row r="106" spans="1:7" ht="25.5" x14ac:dyDescent="0.25">
      <c r="A106" s="6"/>
      <c r="B106" s="7"/>
      <c r="C106" s="24" t="s">
        <v>122</v>
      </c>
      <c r="D106" s="25"/>
      <c r="E106" s="48"/>
      <c r="F106" s="53">
        <v>115.944823</v>
      </c>
      <c r="G106" s="13">
        <v>1.0444693999999999E-2</v>
      </c>
    </row>
    <row r="107" spans="1:7" ht="15" x14ac:dyDescent="0.25">
      <c r="A107" s="6"/>
      <c r="B107" s="7"/>
      <c r="C107" s="29"/>
      <c r="D107" s="7"/>
      <c r="E107" s="46"/>
      <c r="F107" s="51"/>
      <c r="G107" s="5"/>
    </row>
    <row r="108" spans="1:7" ht="15" x14ac:dyDescent="0.25">
      <c r="A108" s="1"/>
      <c r="B108" s="2"/>
      <c r="C108" s="3" t="s">
        <v>123</v>
      </c>
      <c r="D108" s="4"/>
      <c r="E108" s="46"/>
      <c r="F108" s="51"/>
      <c r="G108" s="5"/>
    </row>
    <row r="109" spans="1:7" ht="25.5" x14ac:dyDescent="0.25">
      <c r="A109" s="6"/>
      <c r="B109" s="7"/>
      <c r="C109" s="8" t="s">
        <v>124</v>
      </c>
      <c r="D109" s="9"/>
      <c r="E109" s="47"/>
      <c r="F109" s="52"/>
      <c r="G109" s="10"/>
    </row>
    <row r="110" spans="1:7" ht="15" x14ac:dyDescent="0.25">
      <c r="A110" s="6"/>
      <c r="B110" s="7"/>
      <c r="C110" s="8" t="s">
        <v>104</v>
      </c>
      <c r="D110" s="25"/>
      <c r="E110" s="48"/>
      <c r="F110" s="53">
        <v>0</v>
      </c>
      <c r="G110" s="13">
        <v>0</v>
      </c>
    </row>
    <row r="111" spans="1:7" ht="15" x14ac:dyDescent="0.25">
      <c r="A111" s="6"/>
      <c r="B111" s="7"/>
      <c r="C111" s="14"/>
      <c r="D111" s="7"/>
      <c r="E111" s="46"/>
      <c r="F111" s="51"/>
      <c r="G111" s="5"/>
    </row>
    <row r="112" spans="1:7" ht="15" x14ac:dyDescent="0.25">
      <c r="A112" s="1"/>
      <c r="B112" s="2"/>
      <c r="C112" s="3" t="s">
        <v>125</v>
      </c>
      <c r="D112" s="4"/>
      <c r="E112" s="46"/>
      <c r="F112" s="51"/>
      <c r="G112" s="5"/>
    </row>
    <row r="113" spans="1:7" ht="25.5" x14ac:dyDescent="0.25">
      <c r="A113" s="6"/>
      <c r="B113" s="7"/>
      <c r="C113" s="8" t="s">
        <v>126</v>
      </c>
      <c r="D113" s="9"/>
      <c r="E113" s="47"/>
      <c r="F113" s="52"/>
      <c r="G113" s="10"/>
    </row>
    <row r="114" spans="1:7" ht="15" x14ac:dyDescent="0.25">
      <c r="A114" s="6"/>
      <c r="B114" s="7"/>
      <c r="C114" s="8" t="s">
        <v>104</v>
      </c>
      <c r="D114" s="25"/>
      <c r="E114" s="48"/>
      <c r="F114" s="53">
        <v>0</v>
      </c>
      <c r="G114" s="13">
        <v>0</v>
      </c>
    </row>
    <row r="115" spans="1:7" ht="15" x14ac:dyDescent="0.25">
      <c r="A115" s="6"/>
      <c r="B115" s="7"/>
      <c r="C115" s="14"/>
      <c r="D115" s="7"/>
      <c r="E115" s="46"/>
      <c r="F115" s="51"/>
      <c r="G115" s="5"/>
    </row>
    <row r="116" spans="1:7" ht="25.5" x14ac:dyDescent="0.25">
      <c r="A116" s="6"/>
      <c r="B116" s="7"/>
      <c r="C116" s="8" t="s">
        <v>127</v>
      </c>
      <c r="D116" s="9"/>
      <c r="E116" s="47"/>
      <c r="F116" s="53">
        <v>274.53194999999999</v>
      </c>
      <c r="G116" s="13">
        <v>2.4730748E-2</v>
      </c>
    </row>
    <row r="117" spans="1:7" ht="15" x14ac:dyDescent="0.25">
      <c r="A117" s="6"/>
      <c r="B117" s="7"/>
      <c r="C117" s="96" t="s">
        <v>812</v>
      </c>
      <c r="D117" s="25"/>
      <c r="E117" s="48"/>
      <c r="F117" s="53">
        <v>274.53194999999999</v>
      </c>
      <c r="G117" s="13">
        <v>2.4730748E-2</v>
      </c>
    </row>
    <row r="118" spans="1:7" ht="15" x14ac:dyDescent="0.25">
      <c r="A118" s="6"/>
      <c r="B118" s="7"/>
      <c r="C118" s="14"/>
      <c r="D118" s="7"/>
      <c r="E118" s="46"/>
      <c r="F118" s="56"/>
      <c r="G118" s="27"/>
    </row>
    <row r="119" spans="1:7" ht="25.5" x14ac:dyDescent="0.25">
      <c r="A119" s="6"/>
      <c r="B119" s="7"/>
      <c r="C119" s="29" t="s">
        <v>128</v>
      </c>
      <c r="D119" s="7"/>
      <c r="E119" s="46"/>
      <c r="F119" s="56">
        <v>22.248509009999999</v>
      </c>
      <c r="G119" s="27">
        <v>2.0042189999999998E-3</v>
      </c>
    </row>
    <row r="120" spans="1:7" ht="15" x14ac:dyDescent="0.25">
      <c r="A120" s="6"/>
      <c r="B120" s="7"/>
      <c r="C120" s="30" t="s">
        <v>129</v>
      </c>
      <c r="D120" s="12"/>
      <c r="E120" s="48"/>
      <c r="F120" s="53">
        <v>11100.834821010005</v>
      </c>
      <c r="G120" s="13">
        <v>0.99999999900000014</v>
      </c>
    </row>
    <row r="122" spans="1:7" ht="15" x14ac:dyDescent="0.25">
      <c r="B122" s="143"/>
      <c r="C122" s="143"/>
      <c r="D122" s="143"/>
      <c r="E122" s="143"/>
      <c r="F122" s="143"/>
    </row>
    <row r="123" spans="1:7" ht="15" x14ac:dyDescent="0.25">
      <c r="B123" s="143"/>
      <c r="C123" s="143"/>
      <c r="D123" s="143"/>
      <c r="E123" s="143"/>
      <c r="F123" s="143"/>
    </row>
    <row r="125" spans="1:7" ht="15" x14ac:dyDescent="0.25">
      <c r="B125" s="36" t="s">
        <v>131</v>
      </c>
      <c r="C125" s="37"/>
      <c r="D125" s="38"/>
    </row>
    <row r="126" spans="1:7" ht="15" x14ac:dyDescent="0.25">
      <c r="B126" s="39" t="s">
        <v>132</v>
      </c>
      <c r="C126" s="40"/>
      <c r="D126" s="62" t="s">
        <v>133</v>
      </c>
    </row>
    <row r="127" spans="1:7" ht="15" x14ac:dyDescent="0.25">
      <c r="B127" s="39" t="s">
        <v>134</v>
      </c>
      <c r="C127" s="40"/>
      <c r="D127" s="62" t="s">
        <v>133</v>
      </c>
    </row>
    <row r="128" spans="1:7" ht="15" x14ac:dyDescent="0.25">
      <c r="B128" s="41" t="s">
        <v>135</v>
      </c>
      <c r="C128" s="40"/>
      <c r="D128" s="42"/>
    </row>
    <row r="129" spans="2:4" ht="25.5" customHeight="1" x14ac:dyDescent="0.25">
      <c r="B129" s="42"/>
      <c r="C129" s="32" t="s">
        <v>136</v>
      </c>
      <c r="D129" s="33" t="s">
        <v>137</v>
      </c>
    </row>
    <row r="130" spans="2:4" ht="12.75" customHeight="1" x14ac:dyDescent="0.25">
      <c r="B130" s="57" t="s">
        <v>138</v>
      </c>
      <c r="C130" s="58" t="s">
        <v>139</v>
      </c>
      <c r="D130" s="58" t="s">
        <v>140</v>
      </c>
    </row>
    <row r="131" spans="2:4" ht="15" x14ac:dyDescent="0.25">
      <c r="B131" s="42" t="s">
        <v>141</v>
      </c>
      <c r="C131" s="43">
        <v>14.7704</v>
      </c>
      <c r="D131" s="43">
        <v>14.0589</v>
      </c>
    </row>
    <row r="132" spans="2:4" ht="15" x14ac:dyDescent="0.25">
      <c r="B132" s="42" t="s">
        <v>142</v>
      </c>
      <c r="C132" s="43">
        <v>11.7494</v>
      </c>
      <c r="D132" s="43">
        <v>11.183400000000001</v>
      </c>
    </row>
    <row r="133" spans="2:4" ht="15" x14ac:dyDescent="0.25">
      <c r="B133" s="42" t="s">
        <v>143</v>
      </c>
      <c r="C133" s="43">
        <v>14.299799999999999</v>
      </c>
      <c r="D133" s="43">
        <v>13.609</v>
      </c>
    </row>
    <row r="134" spans="2:4" ht="15" x14ac:dyDescent="0.25">
      <c r="B134" s="42" t="s">
        <v>144</v>
      </c>
      <c r="C134" s="43">
        <v>11.343</v>
      </c>
      <c r="D134" s="43">
        <v>10.795</v>
      </c>
    </row>
    <row r="136" spans="2:4" ht="15" x14ac:dyDescent="0.25">
      <c r="B136" s="59" t="s">
        <v>145</v>
      </c>
      <c r="C136" s="44"/>
      <c r="D136" s="60" t="s">
        <v>133</v>
      </c>
    </row>
    <row r="137" spans="2:4" ht="24.75" customHeight="1" x14ac:dyDescent="0.25">
      <c r="B137" s="61"/>
      <c r="C137" s="61"/>
    </row>
    <row r="138" spans="2:4" ht="15" x14ac:dyDescent="0.25">
      <c r="B138" s="63"/>
      <c r="C138" s="65"/>
      <c r="D138"/>
    </row>
    <row r="140" spans="2:4" ht="15" x14ac:dyDescent="0.25">
      <c r="B140" s="41" t="s">
        <v>146</v>
      </c>
      <c r="C140" s="40"/>
      <c r="D140" s="64" t="s">
        <v>133</v>
      </c>
    </row>
    <row r="141" spans="2:4" ht="15" x14ac:dyDescent="0.25">
      <c r="B141" s="41" t="s">
        <v>147</v>
      </c>
      <c r="C141" s="40"/>
      <c r="D141" s="64" t="s">
        <v>133</v>
      </c>
    </row>
    <row r="142" spans="2:4" ht="15" x14ac:dyDescent="0.25">
      <c r="B142" s="41" t="s">
        <v>148</v>
      </c>
      <c r="C142" s="40"/>
      <c r="D142" s="45">
        <v>5.1311123128782984E-2</v>
      </c>
    </row>
    <row r="143" spans="2:4" ht="15" x14ac:dyDescent="0.25">
      <c r="B143" s="41" t="s">
        <v>149</v>
      </c>
      <c r="C143" s="40"/>
      <c r="D143" s="45" t="s">
        <v>133</v>
      </c>
    </row>
  </sheetData>
  <mergeCells count="5">
    <mergeCell ref="A1:G1"/>
    <mergeCell ref="A2:G2"/>
    <mergeCell ref="A3:G3"/>
    <mergeCell ref="B122:F122"/>
    <mergeCell ref="B123:F1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CAPEXG</vt:lpstr>
      <vt:lpstr>MICAP10</vt:lpstr>
      <vt:lpstr>MICAP11</vt:lpstr>
      <vt:lpstr>MICAP12</vt:lpstr>
      <vt:lpstr>MICAP14</vt:lpstr>
      <vt:lpstr>MICAP15</vt:lpstr>
      <vt:lpstr>MICAP16</vt:lpstr>
      <vt:lpstr>MICAP17</vt:lpstr>
      <vt:lpstr>MICAP8</vt:lpstr>
      <vt:lpstr>MICAP9</vt:lpstr>
      <vt:lpstr>MIDCAP</vt:lpstr>
      <vt:lpstr>MULTI1</vt:lpstr>
      <vt:lpstr>MULTI2</vt:lpstr>
      <vt:lpstr>MULTIP</vt:lpstr>
      <vt:lpstr>SESCAP1</vt:lpstr>
      <vt:lpstr>SESCAP2</vt:lpstr>
      <vt:lpstr>SESCAP3</vt:lpstr>
      <vt:lpstr>SESCAP4</vt:lpstr>
      <vt:lpstr>SESCAP5</vt:lpstr>
      <vt:lpstr>SESCAP6</vt:lpstr>
      <vt:lpstr>SESCAP7</vt:lpstr>
      <vt:lpstr>SFOCUS</vt:lpstr>
      <vt:lpstr>SLTADV3</vt:lpstr>
      <vt:lpstr>SLTADV4</vt:lpstr>
      <vt:lpstr>SLTAX1</vt:lpstr>
      <vt:lpstr>SLTAX2</vt:lpstr>
      <vt:lpstr>SLTAX3</vt:lpstr>
      <vt:lpstr>SLTAX4</vt:lpstr>
      <vt:lpstr>SLTAX5</vt:lpstr>
      <vt:lpstr>SLTAX6</vt:lpstr>
      <vt:lpstr>SMALL3</vt:lpstr>
      <vt:lpstr>SMALL4</vt:lpstr>
      <vt:lpstr>SMALL5</vt:lpstr>
      <vt:lpstr>SMALL6</vt:lpstr>
      <vt:lpstr>SMILE</vt:lpstr>
      <vt:lpstr>SRURAL</vt:lpstr>
      <vt:lpstr>SSFUND</vt:lpstr>
      <vt:lpstr>SSN100</vt:lpstr>
      <vt:lpstr>STAX</vt:lpstr>
      <vt:lpstr>STOP6</vt:lpstr>
      <vt:lpstr>STOP7</vt:lpstr>
      <vt:lpstr>SUNBAL</vt:lpstr>
      <vt:lpstr>SUNESF</vt:lpstr>
      <vt:lpstr>SUNFOP</vt:lpstr>
      <vt:lpstr>SUNVALF10</vt:lpstr>
      <vt:lpstr>SUNVALF2</vt:lpstr>
      <vt:lpstr>SUNVALF3</vt:lpstr>
      <vt:lpstr>SUNVALF7</vt:lpstr>
      <vt:lpstr>SUNVALF8</vt:lpstr>
      <vt:lpstr>SUNVALF9</vt:lpstr>
      <vt:lpstr>SWBFSR2</vt:lpstr>
      <vt:lpstr>SWBFSR3</vt:lpstr>
      <vt:lpstr>GLOB</vt:lpstr>
      <vt:lpstr>Derivative Disclosure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</dc:creator>
  <cp:lastModifiedBy>Venkat Raman R - Sundaram Mutual</cp:lastModifiedBy>
  <dcterms:created xsi:type="dcterms:W3CDTF">2016-06-17T04:30:17Z</dcterms:created>
  <dcterms:modified xsi:type="dcterms:W3CDTF">2019-07-10T11:42:47Z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