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co\OneDrive\Desktop\3rd_sem\Maths\"/>
    </mc:Choice>
  </mc:AlternateContent>
  <bookViews>
    <workbookView xWindow="0" yWindow="0" windowWidth="19185" windowHeight="65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G4" i="2"/>
  <c r="G5" i="2" s="1"/>
  <c r="G6" i="2" s="1"/>
  <c r="G7" i="2" s="1"/>
  <c r="G8" i="2" s="1"/>
  <c r="G9" i="2" s="1"/>
  <c r="D14" i="2"/>
  <c r="B4" i="2"/>
  <c r="B5" i="2"/>
  <c r="B6" i="2"/>
  <c r="B7" i="2"/>
  <c r="B8" i="2"/>
  <c r="B9" i="2"/>
  <c r="B10" i="2"/>
  <c r="B11" i="2"/>
  <c r="B3" i="2"/>
  <c r="D3" i="2" s="1"/>
  <c r="C14" i="2"/>
  <c r="A4" i="2"/>
  <c r="D4" i="2" s="1"/>
  <c r="J12" i="2"/>
  <c r="J3" i="2"/>
  <c r="J12" i="1"/>
  <c r="K12" i="1"/>
  <c r="D3" i="1"/>
  <c r="D14" i="1"/>
  <c r="J4" i="1"/>
  <c r="H4" i="1"/>
  <c r="H3" i="1"/>
  <c r="J3" i="1" s="1"/>
  <c r="G4" i="1"/>
  <c r="G5" i="1" s="1"/>
  <c r="B3" i="1"/>
  <c r="A4" i="1"/>
  <c r="A5" i="1" s="1"/>
  <c r="A5" i="2" l="1"/>
  <c r="A6" i="2" s="1"/>
  <c r="A7" i="2" s="1"/>
  <c r="A8" i="2" s="1"/>
  <c r="A9" i="2" s="1"/>
  <c r="A10" i="2" s="1"/>
  <c r="A11" i="2" s="1"/>
  <c r="J5" i="2"/>
  <c r="J4" i="2"/>
  <c r="B5" i="1"/>
  <c r="D5" i="1" s="1"/>
  <c r="A6" i="1"/>
  <c r="H5" i="1"/>
  <c r="J5" i="1" s="1"/>
  <c r="G6" i="1"/>
  <c r="B4" i="1"/>
  <c r="D4" i="1" s="1"/>
  <c r="D5" i="2" l="1"/>
  <c r="D6" i="2"/>
  <c r="J6" i="2"/>
  <c r="D7" i="2"/>
  <c r="A7" i="1"/>
  <c r="B6" i="1"/>
  <c r="D6" i="1" s="1"/>
  <c r="H6" i="1"/>
  <c r="J6" i="1" s="1"/>
  <c r="G7" i="1"/>
  <c r="D8" i="2" l="1"/>
  <c r="J7" i="2"/>
  <c r="B7" i="1"/>
  <c r="D7" i="1" s="1"/>
  <c r="A8" i="1"/>
  <c r="G8" i="1"/>
  <c r="H7" i="1"/>
  <c r="J7" i="1" s="1"/>
  <c r="D9" i="2" l="1"/>
  <c r="J9" i="2"/>
  <c r="J8" i="2"/>
  <c r="A9" i="1"/>
  <c r="B8" i="1"/>
  <c r="D8" i="1" s="1"/>
  <c r="G9" i="1"/>
  <c r="H9" i="1" s="1"/>
  <c r="J9" i="1" s="1"/>
  <c r="H8" i="1"/>
  <c r="J8" i="1" s="1"/>
  <c r="D10" i="2" l="1"/>
  <c r="D11" i="2"/>
  <c r="J10" i="2"/>
  <c r="K12" i="2" s="1"/>
  <c r="J10" i="1"/>
  <c r="B9" i="1"/>
  <c r="D9" i="1" s="1"/>
  <c r="A10" i="1"/>
  <c r="D12" i="2" l="1"/>
  <c r="E14" i="2" s="1"/>
  <c r="B10" i="1"/>
  <c r="D10" i="1" s="1"/>
  <c r="A11" i="1"/>
  <c r="B11" i="1" s="1"/>
  <c r="D11" i="1" s="1"/>
  <c r="D12" i="1" s="1"/>
  <c r="E14" i="1" s="1"/>
</calcChain>
</file>

<file path=xl/sharedStrings.xml><?xml version="1.0" encoding="utf-8"?>
<sst xmlns="http://schemas.openxmlformats.org/spreadsheetml/2006/main" count="36" uniqueCount="11">
  <si>
    <t>Boole's</t>
  </si>
  <si>
    <t>Weddle's</t>
  </si>
  <si>
    <t>h</t>
  </si>
  <si>
    <t>interval</t>
  </si>
  <si>
    <t>f(x)</t>
  </si>
  <si>
    <t>coeff</t>
  </si>
  <si>
    <t>coeff*f(x)</t>
  </si>
  <si>
    <t>sum(coeff*fx)</t>
  </si>
  <si>
    <t>(2h)/45</t>
  </si>
  <si>
    <t>(3h)/10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</si>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</sst>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K14"/>
    </sheetView>
  </sheetViews>
  <sheetFormatPr defaultRowHeight="14.25" x14ac:dyDescent="0.45"/>
  <cols>
    <col min="3" max="3" width="11.53125" bestFit="1" customWidth="1"/>
    <col min="4" max="4" width="9.19921875" bestFit="1" customWidth="1"/>
    <col min="9" max="9" width="11.53125" bestFit="1" customWidth="1"/>
  </cols>
  <sheetData>
    <row r="1" spans="1:11" x14ac:dyDescent="0.45">
      <c r="A1" s="3" t="s">
        <v>0</v>
      </c>
      <c r="B1" s="3"/>
      <c r="C1" s="3"/>
      <c r="D1" s="3"/>
      <c r="G1" s="3" t="s">
        <v>1</v>
      </c>
      <c r="H1" s="3"/>
      <c r="I1" s="3"/>
      <c r="J1" s="3"/>
    </row>
    <row r="2" spans="1:11" x14ac:dyDescent="0.45">
      <c r="A2" s="2" t="s">
        <v>3</v>
      </c>
      <c r="B2" s="2" t="s">
        <v>4</v>
      </c>
      <c r="C2" s="2" t="s">
        <v>5</v>
      </c>
      <c r="D2" s="2" t="s">
        <v>6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1" x14ac:dyDescent="0.45">
      <c r="A3">
        <v>0</v>
      </c>
      <c r="B3" s="1">
        <f>EXP(-(A3^2))</f>
        <v>1</v>
      </c>
      <c r="C3">
        <v>7</v>
      </c>
      <c r="D3" s="1">
        <f>B3*C3</f>
        <v>7</v>
      </c>
      <c r="G3">
        <v>0</v>
      </c>
      <c r="H3" s="1">
        <f>EXP(-(G3^2))</f>
        <v>1</v>
      </c>
      <c r="I3">
        <v>1</v>
      </c>
      <c r="J3">
        <f>H3*I3</f>
        <v>1</v>
      </c>
    </row>
    <row r="4" spans="1:11" x14ac:dyDescent="0.45">
      <c r="A4">
        <f>A3+0.075</f>
        <v>7.4999999999999997E-2</v>
      </c>
      <c r="B4" s="1">
        <f t="shared" ref="B4:B11" si="0">EXP(-(A4^2))</f>
        <v>0.99439079069108094</v>
      </c>
      <c r="C4">
        <v>32</v>
      </c>
      <c r="D4" s="1">
        <f t="shared" ref="D4:D11" si="1">B4*C4</f>
        <v>31.82050530211459</v>
      </c>
      <c r="G4">
        <f>G3+0.1</f>
        <v>0.1</v>
      </c>
      <c r="H4" s="1">
        <f t="shared" ref="H4:H9" si="2">EXP(-(G4^2))</f>
        <v>0.99004983374916811</v>
      </c>
      <c r="I4">
        <v>5</v>
      </c>
      <c r="J4">
        <f t="shared" ref="J4:J9" si="3">H4*I4</f>
        <v>4.9502491687458408</v>
      </c>
    </row>
    <row r="5" spans="1:11" x14ac:dyDescent="0.45">
      <c r="A5">
        <f t="shared" ref="A5:A11" si="4">A4+0.075</f>
        <v>0.15</v>
      </c>
      <c r="B5" s="1">
        <f t="shared" si="0"/>
        <v>0.97775123719333634</v>
      </c>
      <c r="C5">
        <v>12</v>
      </c>
      <c r="D5" s="1">
        <f t="shared" si="1"/>
        <v>11.733014846320035</v>
      </c>
      <c r="G5">
        <f t="shared" ref="G5:G9" si="5">G4+0.1</f>
        <v>0.2</v>
      </c>
      <c r="H5" s="1">
        <f t="shared" si="2"/>
        <v>0.96078943915232318</v>
      </c>
      <c r="I5">
        <v>1</v>
      </c>
      <c r="J5">
        <f t="shared" si="3"/>
        <v>0.96078943915232318</v>
      </c>
    </row>
    <row r="6" spans="1:11" x14ac:dyDescent="0.45">
      <c r="A6">
        <f t="shared" si="4"/>
        <v>0.22499999999999998</v>
      </c>
      <c r="B6" s="1">
        <f t="shared" si="0"/>
        <v>0.95063509185869843</v>
      </c>
      <c r="C6">
        <v>32</v>
      </c>
      <c r="D6" s="1">
        <f t="shared" si="1"/>
        <v>30.42032293947835</v>
      </c>
      <c r="G6">
        <f t="shared" si="5"/>
        <v>0.30000000000000004</v>
      </c>
      <c r="H6" s="1">
        <f t="shared" si="2"/>
        <v>0.91393118527122819</v>
      </c>
      <c r="I6">
        <v>6</v>
      </c>
      <c r="J6">
        <f t="shared" si="3"/>
        <v>5.4835871116273687</v>
      </c>
    </row>
    <row r="7" spans="1:11" x14ac:dyDescent="0.45">
      <c r="A7">
        <f t="shared" si="4"/>
        <v>0.3</v>
      </c>
      <c r="B7" s="1">
        <f t="shared" si="0"/>
        <v>0.91393118527122819</v>
      </c>
      <c r="C7">
        <v>14</v>
      </c>
      <c r="D7" s="1">
        <f t="shared" si="1"/>
        <v>12.795036593797194</v>
      </c>
      <c r="G7">
        <f t="shared" si="5"/>
        <v>0.4</v>
      </c>
      <c r="H7" s="1">
        <f t="shared" si="2"/>
        <v>0.85214378896621135</v>
      </c>
      <c r="I7">
        <v>1</v>
      </c>
      <c r="J7">
        <f t="shared" si="3"/>
        <v>0.85214378896621135</v>
      </c>
    </row>
    <row r="8" spans="1:11" x14ac:dyDescent="0.45">
      <c r="A8">
        <f t="shared" si="4"/>
        <v>0.375</v>
      </c>
      <c r="B8" s="1">
        <f t="shared" si="0"/>
        <v>0.86881505626284317</v>
      </c>
      <c r="C8">
        <v>32</v>
      </c>
      <c r="D8" s="1">
        <f t="shared" si="1"/>
        <v>27.802081800410981</v>
      </c>
      <c r="G8">
        <f t="shared" si="5"/>
        <v>0.5</v>
      </c>
      <c r="H8" s="1">
        <f t="shared" si="2"/>
        <v>0.77880078307140488</v>
      </c>
      <c r="I8">
        <v>5</v>
      </c>
      <c r="J8">
        <f t="shared" si="3"/>
        <v>3.8940039153570245</v>
      </c>
    </row>
    <row r="9" spans="1:11" x14ac:dyDescent="0.45">
      <c r="A9">
        <f t="shared" si="4"/>
        <v>0.45</v>
      </c>
      <c r="B9" s="1">
        <f t="shared" si="0"/>
        <v>0.81668648259811083</v>
      </c>
      <c r="C9">
        <v>12</v>
      </c>
      <c r="D9" s="1">
        <f t="shared" si="1"/>
        <v>9.8002377911773308</v>
      </c>
      <c r="G9">
        <f t="shared" si="5"/>
        <v>0.6</v>
      </c>
      <c r="H9" s="1">
        <f t="shared" si="2"/>
        <v>0.69767632607103103</v>
      </c>
      <c r="I9">
        <v>2</v>
      </c>
      <c r="J9">
        <f t="shared" si="3"/>
        <v>1.3953526521420621</v>
      </c>
    </row>
    <row r="10" spans="1:11" x14ac:dyDescent="0.45">
      <c r="A10">
        <f t="shared" si="4"/>
        <v>0.52500000000000002</v>
      </c>
      <c r="B10" s="1">
        <f t="shared" si="0"/>
        <v>0.75909753897098098</v>
      </c>
      <c r="C10">
        <v>32</v>
      </c>
      <c r="D10" s="1">
        <f t="shared" si="1"/>
        <v>24.291121247071391</v>
      </c>
      <c r="I10" t="s">
        <v>7</v>
      </c>
      <c r="J10">
        <f>SUM(J3:J9)</f>
        <v>18.536126075990829</v>
      </c>
    </row>
    <row r="11" spans="1:11" x14ac:dyDescent="0.45">
      <c r="A11">
        <f t="shared" si="4"/>
        <v>0.6</v>
      </c>
      <c r="B11" s="1">
        <f t="shared" si="0"/>
        <v>0.69767632607103103</v>
      </c>
      <c r="C11">
        <v>14</v>
      </c>
      <c r="D11" s="1">
        <f t="shared" si="1"/>
        <v>9.7674685649944344</v>
      </c>
      <c r="J11" t="s">
        <v>9</v>
      </c>
      <c r="K11" t="s">
        <v>10</v>
      </c>
    </row>
    <row r="12" spans="1:11" x14ac:dyDescent="0.45">
      <c r="C12" t="s">
        <v>7</v>
      </c>
      <c r="D12" s="1">
        <f>SUM(D3:D11)</f>
        <v>165.42978908536432</v>
      </c>
      <c r="H12" t="s">
        <v>2</v>
      </c>
      <c r="I12">
        <v>0.1</v>
      </c>
      <c r="J12">
        <f>(3*I12)/10</f>
        <v>3.0000000000000006E-2</v>
      </c>
      <c r="K12" s="4">
        <f>J10*J12</f>
        <v>0.55608378227972499</v>
      </c>
    </row>
    <row r="13" spans="1:11" x14ac:dyDescent="0.45">
      <c r="D13" t="s">
        <v>8</v>
      </c>
      <c r="E13" t="s">
        <v>10</v>
      </c>
    </row>
    <row r="14" spans="1:11" x14ac:dyDescent="0.45">
      <c r="B14" t="s">
        <v>2</v>
      </c>
      <c r="C14">
        <v>7.4999999999999997E-2</v>
      </c>
      <c r="D14">
        <f>(2*C14)/45</f>
        <v>3.3333333333333331E-3</v>
      </c>
      <c r="E14" s="4">
        <f>D12*D14</f>
        <v>0.5514326302845477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8" sqref="L8"/>
    </sheetView>
  </sheetViews>
  <sheetFormatPr defaultRowHeight="14.25" x14ac:dyDescent="0.45"/>
  <cols>
    <col min="3" max="3" width="11.53125" bestFit="1" customWidth="1"/>
    <col min="9" max="9" width="11.53125" bestFit="1" customWidth="1"/>
  </cols>
  <sheetData>
    <row r="1" spans="1:11" x14ac:dyDescent="0.45">
      <c r="A1" s="3" t="s">
        <v>0</v>
      </c>
      <c r="B1" s="3"/>
      <c r="C1" s="3"/>
      <c r="D1" s="3"/>
      <c r="G1" s="3" t="s">
        <v>1</v>
      </c>
      <c r="H1" s="3"/>
      <c r="I1" s="3"/>
      <c r="J1" s="3"/>
    </row>
    <row r="2" spans="1:11" x14ac:dyDescent="0.45">
      <c r="A2" t="s">
        <v>3</v>
      </c>
      <c r="B2" t="s">
        <v>4</v>
      </c>
      <c r="C2" t="s">
        <v>5</v>
      </c>
      <c r="D2" t="s">
        <v>6</v>
      </c>
      <c r="G2" t="s">
        <v>3</v>
      </c>
      <c r="H2" t="s">
        <v>4</v>
      </c>
      <c r="I2" t="s">
        <v>5</v>
      </c>
      <c r="J2" t="s">
        <v>6</v>
      </c>
    </row>
    <row r="3" spans="1:11" x14ac:dyDescent="0.45">
      <c r="A3">
        <v>0</v>
      </c>
      <c r="B3" s="1">
        <f>(EXP(A3))/(1+A3)</f>
        <v>1</v>
      </c>
      <c r="C3">
        <v>7</v>
      </c>
      <c r="D3" s="1">
        <f>B3*C3</f>
        <v>7</v>
      </c>
      <c r="G3">
        <v>0</v>
      </c>
      <c r="H3" s="1">
        <f>(EXP(G3))/(1+G3)</f>
        <v>1</v>
      </c>
      <c r="I3">
        <v>1</v>
      </c>
      <c r="J3" s="1">
        <f>H3*I3</f>
        <v>1</v>
      </c>
    </row>
    <row r="4" spans="1:11" x14ac:dyDescent="0.45">
      <c r="A4">
        <f>A3+$C$14</f>
        <v>0.75</v>
      </c>
      <c r="B4" s="1">
        <f t="shared" ref="B4:B11" si="0">(EXP(A4))/(1+A4)</f>
        <v>1.2097142952072428</v>
      </c>
      <c r="C4">
        <v>32</v>
      </c>
      <c r="D4" s="1">
        <f t="shared" ref="D4:D11" si="1">B4*C4</f>
        <v>38.710857446631771</v>
      </c>
      <c r="G4">
        <f>G3+$I$12</f>
        <v>1</v>
      </c>
      <c r="H4" s="1">
        <f t="shared" ref="H4:H9" si="2">(EXP(G4))/(1+G4)</f>
        <v>1.3591409142295225</v>
      </c>
      <c r="I4">
        <v>5</v>
      </c>
      <c r="J4" s="1">
        <f t="shared" ref="J4:J9" si="3">H4*I4</f>
        <v>6.7957045711476125</v>
      </c>
    </row>
    <row r="5" spans="1:11" x14ac:dyDescent="0.45">
      <c r="A5">
        <f t="shared" ref="A5:A11" si="4">A4+$C$14</f>
        <v>1.5</v>
      </c>
      <c r="B5" s="1">
        <f t="shared" si="0"/>
        <v>1.7926756281352259</v>
      </c>
      <c r="C5">
        <v>12</v>
      </c>
      <c r="D5" s="1">
        <f t="shared" si="1"/>
        <v>21.512107537622711</v>
      </c>
      <c r="G5">
        <f t="shared" ref="G5:G9" si="5">G4+$I$12</f>
        <v>2</v>
      </c>
      <c r="H5" s="1">
        <f t="shared" si="2"/>
        <v>2.4630186996435501</v>
      </c>
      <c r="I5">
        <v>1</v>
      </c>
      <c r="J5" s="1">
        <f t="shared" si="3"/>
        <v>2.4630186996435501</v>
      </c>
    </row>
    <row r="6" spans="1:11" x14ac:dyDescent="0.45">
      <c r="A6">
        <f t="shared" si="4"/>
        <v>2.25</v>
      </c>
      <c r="B6" s="1">
        <f t="shared" si="0"/>
        <v>2.9193033342641619</v>
      </c>
      <c r="C6">
        <v>32</v>
      </c>
      <c r="D6" s="1">
        <f t="shared" si="1"/>
        <v>93.41770669645318</v>
      </c>
      <c r="G6">
        <f t="shared" si="5"/>
        <v>3</v>
      </c>
      <c r="H6" s="1">
        <f t="shared" si="2"/>
        <v>5.021384230796917</v>
      </c>
      <c r="I6">
        <v>6</v>
      </c>
      <c r="J6" s="1">
        <f t="shared" si="3"/>
        <v>30.128305384781502</v>
      </c>
    </row>
    <row r="7" spans="1:11" x14ac:dyDescent="0.45">
      <c r="A7">
        <f t="shared" si="4"/>
        <v>3</v>
      </c>
      <c r="B7" s="1">
        <f t="shared" si="0"/>
        <v>5.021384230796917</v>
      </c>
      <c r="C7">
        <v>14</v>
      </c>
      <c r="D7" s="1">
        <f t="shared" si="1"/>
        <v>70.299379231156834</v>
      </c>
      <c r="G7">
        <f t="shared" si="5"/>
        <v>4</v>
      </c>
      <c r="H7" s="1">
        <f t="shared" si="2"/>
        <v>10.919630006628847</v>
      </c>
      <c r="I7">
        <v>1</v>
      </c>
      <c r="J7" s="1">
        <f t="shared" si="3"/>
        <v>10.919630006628847</v>
      </c>
    </row>
    <row r="8" spans="1:11" x14ac:dyDescent="0.45">
      <c r="A8">
        <f t="shared" si="4"/>
        <v>3.75</v>
      </c>
      <c r="B8" s="1">
        <f t="shared" si="0"/>
        <v>8.9518067368553229</v>
      </c>
      <c r="C8">
        <v>32</v>
      </c>
      <c r="D8" s="1">
        <f t="shared" si="1"/>
        <v>286.45781557937033</v>
      </c>
      <c r="G8">
        <f t="shared" si="5"/>
        <v>5</v>
      </c>
      <c r="H8" s="1">
        <f t="shared" si="2"/>
        <v>24.735526517096101</v>
      </c>
      <c r="I8">
        <v>5</v>
      </c>
      <c r="J8" s="1">
        <f t="shared" si="3"/>
        <v>123.67763258548051</v>
      </c>
    </row>
    <row r="9" spans="1:11" x14ac:dyDescent="0.45">
      <c r="A9">
        <f t="shared" si="4"/>
        <v>4.5</v>
      </c>
      <c r="B9" s="1">
        <f t="shared" si="0"/>
        <v>16.366751145549419</v>
      </c>
      <c r="C9">
        <v>12</v>
      </c>
      <c r="D9" s="1">
        <f t="shared" si="1"/>
        <v>196.40101374659304</v>
      </c>
      <c r="G9">
        <f t="shared" si="5"/>
        <v>6</v>
      </c>
      <c r="H9" s="1">
        <f t="shared" si="2"/>
        <v>57.632684784676442</v>
      </c>
      <c r="I9">
        <v>2</v>
      </c>
      <c r="J9" s="1">
        <f t="shared" si="3"/>
        <v>115.26536956935288</v>
      </c>
    </row>
    <row r="10" spans="1:11" x14ac:dyDescent="0.45">
      <c r="A10">
        <f t="shared" si="4"/>
        <v>5.25</v>
      </c>
      <c r="B10" s="1">
        <f t="shared" si="0"/>
        <v>30.490602953380797</v>
      </c>
      <c r="C10">
        <v>32</v>
      </c>
      <c r="D10" s="1">
        <f t="shared" si="1"/>
        <v>975.69929450818552</v>
      </c>
      <c r="I10" t="s">
        <v>7</v>
      </c>
      <c r="J10" s="1">
        <f>SUM(J3:J9)</f>
        <v>290.24966081703491</v>
      </c>
    </row>
    <row r="11" spans="1:11" x14ac:dyDescent="0.45">
      <c r="A11">
        <f t="shared" si="4"/>
        <v>6</v>
      </c>
      <c r="B11" s="1">
        <f t="shared" si="0"/>
        <v>57.632684784676442</v>
      </c>
      <c r="C11">
        <v>14</v>
      </c>
      <c r="D11" s="1">
        <f t="shared" si="1"/>
        <v>806.85758698547022</v>
      </c>
      <c r="J11" t="s">
        <v>9</v>
      </c>
      <c r="K11" t="s">
        <v>10</v>
      </c>
    </row>
    <row r="12" spans="1:11" x14ac:dyDescent="0.45">
      <c r="C12" t="s">
        <v>7</v>
      </c>
      <c r="D12">
        <f>SUM(D3:D11)</f>
        <v>2496.3557617314837</v>
      </c>
      <c r="H12" t="s">
        <v>2</v>
      </c>
      <c r="I12">
        <v>1</v>
      </c>
      <c r="J12">
        <f>(3*I12)/10</f>
        <v>0.3</v>
      </c>
      <c r="K12">
        <f>J10*J12</f>
        <v>87.074898245110475</v>
      </c>
    </row>
    <row r="13" spans="1:11" x14ac:dyDescent="0.45">
      <c r="D13" t="s">
        <v>8</v>
      </c>
      <c r="E13" t="s">
        <v>10</v>
      </c>
    </row>
    <row r="14" spans="1:11" x14ac:dyDescent="0.45">
      <c r="B14" t="s">
        <v>2</v>
      </c>
      <c r="C14">
        <f>6/8</f>
        <v>0.75</v>
      </c>
      <c r="D14">
        <f>(2*C14)/45</f>
        <v>3.3333333333333333E-2</v>
      </c>
      <c r="E14">
        <f>D12*D14</f>
        <v>83.211858724382793</v>
      </c>
    </row>
  </sheetData>
  <mergeCells count="2">
    <mergeCell ref="A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lenovco</dc:creator>
  <cp:lastModifiedBy>lenovco</cp:lastModifiedBy>
  <dcterms:created xsi:type="dcterms:W3CDTF">2020-09-25T10:49:56Z</dcterms:created>
  <dcterms:modified xsi:type="dcterms:W3CDTF">2020-09-25T11:47:50Z</dcterms:modified>
</cp:coreProperties>
</file>