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co\OneDrive\Desktop\3rd_sem\Maths\Templates\"/>
    </mc:Choice>
  </mc:AlternateContent>
  <bookViews>
    <workbookView xWindow="0" yWindow="0" windowWidth="19185" windowHeight="6570" activeTab="1"/>
  </bookViews>
  <sheets>
    <sheet name="more value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7" i="1"/>
  <c r="F15" i="1"/>
  <c r="F16" i="1"/>
  <c r="F17" i="1"/>
  <c r="F13" i="1"/>
  <c r="F12" i="1"/>
  <c r="E17" i="1"/>
  <c r="D17" i="1"/>
  <c r="C17" i="1"/>
  <c r="B17" i="1"/>
  <c r="C8" i="1"/>
  <c r="D8" i="1" s="1"/>
  <c r="C9" i="1"/>
  <c r="D9" i="1" s="1"/>
  <c r="E9" i="1" s="1"/>
  <c r="C10" i="1"/>
  <c r="D10" i="1" s="1"/>
  <c r="E10" i="1" s="1"/>
  <c r="F10" i="1" s="1"/>
  <c r="E35" i="2" l="1"/>
  <c r="E34" i="2"/>
  <c r="E33" i="2"/>
  <c r="E32" i="2"/>
  <c r="C35" i="2"/>
  <c r="C33" i="2"/>
  <c r="C32" i="2"/>
  <c r="C31" i="2"/>
  <c r="F31" i="2"/>
  <c r="E31" i="2"/>
  <c r="D31" i="2"/>
  <c r="B31" i="2"/>
  <c r="B29" i="2"/>
  <c r="D35" i="2"/>
  <c r="D34" i="2"/>
  <c r="D33" i="2"/>
  <c r="D32" i="2"/>
  <c r="B32" i="2"/>
  <c r="C26" i="2"/>
  <c r="C25" i="2"/>
  <c r="C24" i="2"/>
  <c r="D24" i="2" s="1"/>
  <c r="C23" i="2"/>
  <c r="D16" i="2"/>
  <c r="E16" i="2"/>
  <c r="B13" i="2"/>
  <c r="C27" i="1"/>
  <c r="B29" i="1"/>
  <c r="B32" i="1" s="1"/>
  <c r="B31" i="1"/>
  <c r="C31" i="1"/>
  <c r="D36" i="1"/>
  <c r="E31" i="1"/>
  <c r="F31" i="1" s="1"/>
  <c r="E32" i="1"/>
  <c r="D31" i="1"/>
  <c r="D15" i="2"/>
  <c r="D14" i="2"/>
  <c r="D13" i="2"/>
  <c r="B14" i="2"/>
  <c r="B15" i="2" s="1"/>
  <c r="B16" i="2" s="1"/>
  <c r="E12" i="2"/>
  <c r="F12" i="2" s="1"/>
  <c r="C8" i="2"/>
  <c r="C7" i="2"/>
  <c r="C6" i="2"/>
  <c r="E13" i="2" s="1"/>
  <c r="D33" i="1"/>
  <c r="D32" i="1"/>
  <c r="D35" i="1"/>
  <c r="D34" i="1"/>
  <c r="E12" i="1"/>
  <c r="C23" i="1"/>
  <c r="C24" i="1"/>
  <c r="C25" i="1"/>
  <c r="C26" i="1"/>
  <c r="D16" i="1"/>
  <c r="B13" i="1"/>
  <c r="C13" i="1" s="1"/>
  <c r="C6" i="1"/>
  <c r="D7" i="1"/>
  <c r="E13" i="1"/>
  <c r="D13" i="1"/>
  <c r="D14" i="1"/>
  <c r="D15" i="1"/>
  <c r="C14" i="2" l="1"/>
  <c r="D27" i="1"/>
  <c r="E33" i="1" s="1"/>
  <c r="D26" i="2"/>
  <c r="B33" i="2"/>
  <c r="B34" i="2" s="1"/>
  <c r="B35" i="2" s="1"/>
  <c r="F32" i="2"/>
  <c r="D25" i="2"/>
  <c r="E25" i="2" s="1"/>
  <c r="C16" i="2"/>
  <c r="F16" i="2" s="1"/>
  <c r="D26" i="1"/>
  <c r="B33" i="1"/>
  <c r="C32" i="1"/>
  <c r="F32" i="1" s="1"/>
  <c r="F14" i="2"/>
  <c r="D8" i="2"/>
  <c r="D7" i="2"/>
  <c r="E14" i="2" s="1"/>
  <c r="C13" i="2"/>
  <c r="F13" i="2" s="1"/>
  <c r="C15" i="2"/>
  <c r="D24" i="1"/>
  <c r="D25" i="1"/>
  <c r="B14" i="1"/>
  <c r="C14" i="1" s="1"/>
  <c r="E8" i="2" l="1"/>
  <c r="E15" i="2" s="1"/>
  <c r="E27" i="1"/>
  <c r="C34" i="2"/>
  <c r="F33" i="2"/>
  <c r="E26" i="2"/>
  <c r="F26" i="2" s="1"/>
  <c r="E34" i="1"/>
  <c r="B34" i="1"/>
  <c r="C34" i="1" s="1"/>
  <c r="C33" i="1"/>
  <c r="F33" i="1" s="1"/>
  <c r="E25" i="1"/>
  <c r="F15" i="2"/>
  <c r="F17" i="2" s="1"/>
  <c r="E26" i="1"/>
  <c r="F27" i="1" s="1"/>
  <c r="E8" i="1"/>
  <c r="F9" i="1" s="1"/>
  <c r="E14" i="1"/>
  <c r="B15" i="1"/>
  <c r="B16" i="1" s="1"/>
  <c r="E16" i="1" l="1"/>
  <c r="G10" i="1"/>
  <c r="F34" i="1"/>
  <c r="F34" i="2"/>
  <c r="E35" i="1"/>
  <c r="F26" i="1"/>
  <c r="G27" i="1" s="1"/>
  <c r="E36" i="1" s="1"/>
  <c r="B35" i="1"/>
  <c r="C35" i="1"/>
  <c r="E15" i="1"/>
  <c r="C15" i="1"/>
  <c r="C16" i="1"/>
  <c r="J14" i="1" l="1"/>
  <c r="F35" i="2"/>
  <c r="F35" i="1"/>
  <c r="B36" i="1"/>
  <c r="C36" i="1" s="1"/>
  <c r="F36" i="1" s="1"/>
  <c r="E38" i="2" l="1"/>
  <c r="E38" i="1"/>
</calcChain>
</file>

<file path=xl/sharedStrings.xml><?xml version="1.0" encoding="utf-8"?>
<sst xmlns="http://schemas.openxmlformats.org/spreadsheetml/2006/main" count="40" uniqueCount="14">
  <si>
    <t>ANS</t>
  </si>
  <si>
    <t>P</t>
  </si>
  <si>
    <t>Y0</t>
  </si>
  <si>
    <t>Y</t>
  </si>
  <si>
    <t>X</t>
  </si>
  <si>
    <t>BACKWARD DIFFERENCE INTERPOLATION FORMULA</t>
  </si>
  <si>
    <t>X(DESIRED)</t>
  </si>
  <si>
    <t>FORWARD DIFFERENCE INTERPOLATION FORMULA</t>
  </si>
  <si>
    <t>(P)*(P-1)</t>
  </si>
  <si>
    <t>P*(P-1)*(P-2)</t>
  </si>
  <si>
    <t>P*(P-1)*(P-2)*(P-3)</t>
  </si>
  <si>
    <t>P*(P-1)*(P-2)*(P-3)*(P-4)</t>
  </si>
  <si>
    <t xml:space="preserve">ans </t>
  </si>
  <si>
    <t>p…..p-4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</si>
</sst>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workbookViewId="0">
      <selection activeCell="B13" sqref="B13"/>
    </sheetView>
  </sheetViews>
  <sheetFormatPr defaultRowHeight="14.25" x14ac:dyDescent="0.45"/>
  <cols>
    <col min="1" max="1" width="20.796875" bestFit="1" customWidth="1"/>
    <col min="6" max="6" width="11.59765625" bestFit="1" customWidth="1"/>
  </cols>
  <sheetData>
    <row r="1" spans="1:10" x14ac:dyDescent="0.45">
      <c r="A1" s="6" t="s">
        <v>7</v>
      </c>
      <c r="B1" s="6"/>
      <c r="C1" s="6"/>
      <c r="D1" s="6"/>
      <c r="E1" s="6"/>
      <c r="F1" s="6"/>
    </row>
    <row r="3" spans="1:10" x14ac:dyDescent="0.45">
      <c r="A3" t="s">
        <v>6</v>
      </c>
      <c r="B3">
        <v>315</v>
      </c>
    </row>
    <row r="4" spans="1:10" x14ac:dyDescent="0.45">
      <c r="A4" t="s">
        <v>4</v>
      </c>
      <c r="B4" t="s">
        <v>3</v>
      </c>
    </row>
    <row r="5" spans="1:10" x14ac:dyDescent="0.45">
      <c r="A5">
        <v>310</v>
      </c>
      <c r="B5">
        <v>2.4913599999999998</v>
      </c>
    </row>
    <row r="6" spans="1:10" x14ac:dyDescent="0.45">
      <c r="A6">
        <v>320</v>
      </c>
      <c r="B6">
        <v>2.50515</v>
      </c>
      <c r="C6" s="1">
        <f>B6-B5</f>
        <v>1.3790000000000191E-2</v>
      </c>
    </row>
    <row r="7" spans="1:10" x14ac:dyDescent="0.45">
      <c r="A7">
        <v>330</v>
      </c>
      <c r="B7">
        <v>2.51851</v>
      </c>
      <c r="C7">
        <f>B7-B6</f>
        <v>1.3360000000000039E-2</v>
      </c>
      <c r="D7" s="1">
        <f>C7-C6</f>
        <v>-4.3000000000015248E-4</v>
      </c>
    </row>
    <row r="8" spans="1:10" x14ac:dyDescent="0.45">
      <c r="A8">
        <v>340</v>
      </c>
      <c r="B8">
        <v>2.5314800000000002</v>
      </c>
      <c r="C8">
        <f t="shared" ref="C8:E10" si="0">B8-B7</f>
        <v>1.2970000000000148E-2</v>
      </c>
      <c r="D8">
        <f t="shared" si="0"/>
        <v>-3.8999999999989043E-4</v>
      </c>
      <c r="E8" s="4">
        <f>D8-D7</f>
        <v>4.0000000000262048E-5</v>
      </c>
      <c r="F8" s="3"/>
    </row>
    <row r="9" spans="1:10" x14ac:dyDescent="0.45">
      <c r="A9">
        <v>350</v>
      </c>
      <c r="B9">
        <v>2.5440700000000001</v>
      </c>
      <c r="C9">
        <f t="shared" si="0"/>
        <v>1.2589999999999879E-2</v>
      </c>
      <c r="D9">
        <f t="shared" si="0"/>
        <v>-3.8000000000026901E-4</v>
      </c>
      <c r="E9" s="3">
        <f t="shared" si="0"/>
        <v>9.9999999996214228E-6</v>
      </c>
      <c r="F9" s="4">
        <f>E9-E8</f>
        <v>-3.0000000000640625E-5</v>
      </c>
    </row>
    <row r="10" spans="1:10" x14ac:dyDescent="0.45">
      <c r="A10">
        <v>360</v>
      </c>
      <c r="B10">
        <v>2.5562999999999998</v>
      </c>
      <c r="C10">
        <f t="shared" si="0"/>
        <v>1.2229999999999741E-2</v>
      </c>
      <c r="D10">
        <f t="shared" si="0"/>
        <v>-3.6000000000013799E-4</v>
      </c>
      <c r="E10" s="3">
        <f t="shared" si="0"/>
        <v>2.0000000000131024E-5</v>
      </c>
      <c r="F10" s="3">
        <f>E10-E9</f>
        <v>1.0000000000509601E-5</v>
      </c>
      <c r="G10" s="4">
        <f>F10-F9</f>
        <v>4.0000000001150227E-5</v>
      </c>
    </row>
    <row r="12" spans="1:10" x14ac:dyDescent="0.45">
      <c r="A12" t="s">
        <v>2</v>
      </c>
      <c r="C12">
        <v>1</v>
      </c>
      <c r="D12">
        <v>1</v>
      </c>
      <c r="E12" s="3">
        <f>B5</f>
        <v>2.4913599999999998</v>
      </c>
      <c r="F12" s="3">
        <f>(C12/D12)*E12</f>
        <v>2.4913599999999998</v>
      </c>
    </row>
    <row r="13" spans="1:10" x14ac:dyDescent="0.45">
      <c r="A13" t="s">
        <v>1</v>
      </c>
      <c r="B13">
        <f>($B$3-$A$5)/($A$6-$A$5)</f>
        <v>0.5</v>
      </c>
      <c r="C13">
        <f>B13</f>
        <v>0.5</v>
      </c>
      <c r="D13">
        <f>FACT(1)</f>
        <v>1</v>
      </c>
      <c r="E13" s="3">
        <f>C6</f>
        <v>1.3790000000000191E-2</v>
      </c>
      <c r="F13" s="5">
        <f>(C13/D13)*E13</f>
        <v>6.8950000000000955E-3</v>
      </c>
    </row>
    <row r="14" spans="1:10" x14ac:dyDescent="0.45">
      <c r="A14" t="s">
        <v>8</v>
      </c>
      <c r="B14">
        <f>B13-1</f>
        <v>-0.5</v>
      </c>
      <c r="C14">
        <f>PRODUCT($B$13:B14)</f>
        <v>-0.25</v>
      </c>
      <c r="D14">
        <f>FACT(2)</f>
        <v>2</v>
      </c>
      <c r="E14" s="3">
        <f>D7</f>
        <v>-4.3000000000015248E-4</v>
      </c>
      <c r="F14" s="5">
        <f>(C14/D14)*E14</f>
        <v>5.375000000001906E-5</v>
      </c>
      <c r="I14" t="s">
        <v>0</v>
      </c>
      <c r="J14" s="1">
        <f>SUM(F12:F15)</f>
        <v>2.49831125</v>
      </c>
    </row>
    <row r="15" spans="1:10" x14ac:dyDescent="0.45">
      <c r="A15" t="s">
        <v>9</v>
      </c>
      <c r="B15">
        <f>B14-1</f>
        <v>-1.5</v>
      </c>
      <c r="C15">
        <f>PRODUCT($B$13:B15)</f>
        <v>0.375</v>
      </c>
      <c r="D15">
        <f>FACT(3)</f>
        <v>6</v>
      </c>
      <c r="E15" s="3">
        <f>E8</f>
        <v>4.0000000000262048E-5</v>
      </c>
      <c r="F15" s="5">
        <f t="shared" ref="F15:F17" si="1">(C15/D15)*E15</f>
        <v>2.500000000016378E-6</v>
      </c>
    </row>
    <row r="16" spans="1:10" x14ac:dyDescent="0.45">
      <c r="A16" t="s">
        <v>10</v>
      </c>
      <c r="B16">
        <f>B15-1</f>
        <v>-2.5</v>
      </c>
      <c r="C16">
        <f>PRODUCT($B$13:B16)</f>
        <v>-0.9375</v>
      </c>
      <c r="D16">
        <f>FACT(4)</f>
        <v>24</v>
      </c>
      <c r="E16" s="3">
        <f>F9</f>
        <v>-3.0000000000640625E-5</v>
      </c>
      <c r="F16" s="5">
        <f t="shared" si="1"/>
        <v>1.1718750000250244E-6</v>
      </c>
    </row>
    <row r="17" spans="1:7" x14ac:dyDescent="0.45">
      <c r="A17" t="s">
        <v>13</v>
      </c>
      <c r="B17">
        <f>B16-1</f>
        <v>-3.5</v>
      </c>
      <c r="C17">
        <f>PRODUCT($B$13:B17)</f>
        <v>3.28125</v>
      </c>
      <c r="D17">
        <f>FACT(5)</f>
        <v>120</v>
      </c>
      <c r="E17" s="3">
        <f>G10</f>
        <v>4.0000000001150227E-5</v>
      </c>
      <c r="F17" s="5">
        <f t="shared" si="1"/>
        <v>1.0937500000314515E-6</v>
      </c>
    </row>
    <row r="19" spans="1:7" x14ac:dyDescent="0.45">
      <c r="A19" s="6" t="s">
        <v>5</v>
      </c>
      <c r="B19" s="6"/>
      <c r="C19" s="6"/>
      <c r="D19" s="6"/>
      <c r="E19" s="6"/>
      <c r="F19" s="6"/>
    </row>
    <row r="20" spans="1:7" x14ac:dyDescent="0.45">
      <c r="A20" t="s">
        <v>6</v>
      </c>
      <c r="B20">
        <v>315</v>
      </c>
    </row>
    <row r="22" spans="1:7" x14ac:dyDescent="0.45">
      <c r="A22">
        <v>310</v>
      </c>
      <c r="B22">
        <v>2.4913599999999998</v>
      </c>
    </row>
    <row r="23" spans="1:7" x14ac:dyDescent="0.45">
      <c r="A23">
        <v>320</v>
      </c>
      <c r="B23">
        <v>2.50515</v>
      </c>
      <c r="C23">
        <f t="shared" ref="C23:E26" si="2">B23-B22</f>
        <v>1.3790000000000191E-2</v>
      </c>
    </row>
    <row r="24" spans="1:7" x14ac:dyDescent="0.45">
      <c r="A24">
        <v>330</v>
      </c>
      <c r="B24">
        <v>2.51851</v>
      </c>
      <c r="C24">
        <f t="shared" si="2"/>
        <v>1.3360000000000039E-2</v>
      </c>
      <c r="D24">
        <f t="shared" si="2"/>
        <v>-4.3000000000015248E-4</v>
      </c>
    </row>
    <row r="25" spans="1:7" x14ac:dyDescent="0.45">
      <c r="A25">
        <v>340</v>
      </c>
      <c r="B25">
        <v>2.5314800000000002</v>
      </c>
      <c r="C25">
        <f t="shared" si="2"/>
        <v>1.2970000000000148E-2</v>
      </c>
      <c r="D25">
        <f t="shared" si="2"/>
        <v>-3.8999999999989043E-4</v>
      </c>
      <c r="E25" s="3">
        <f t="shared" si="2"/>
        <v>4.0000000000262048E-5</v>
      </c>
      <c r="F25" s="3"/>
      <c r="G25" s="3"/>
    </row>
    <row r="26" spans="1:7" x14ac:dyDescent="0.45">
      <c r="A26">
        <v>350</v>
      </c>
      <c r="B26">
        <v>2.5440700000000001</v>
      </c>
      <c r="C26">
        <f t="shared" si="2"/>
        <v>1.2589999999999879E-2</v>
      </c>
      <c r="D26">
        <f t="shared" si="2"/>
        <v>-3.8000000000026901E-4</v>
      </c>
      <c r="E26" s="3">
        <f t="shared" si="2"/>
        <v>9.9999999996214228E-6</v>
      </c>
      <c r="F26" s="3">
        <f>E26-E25</f>
        <v>-3.0000000000640625E-5</v>
      </c>
      <c r="G26" s="3"/>
    </row>
    <row r="27" spans="1:7" x14ac:dyDescent="0.45">
      <c r="A27">
        <v>360</v>
      </c>
      <c r="B27">
        <v>2.5562999999999998</v>
      </c>
      <c r="C27" s="1">
        <f>B27-B26</f>
        <v>1.2229999999999741E-2</v>
      </c>
      <c r="D27" s="1">
        <f>C27-C26</f>
        <v>-3.6000000000013799E-4</v>
      </c>
      <c r="E27" s="4">
        <f>D27-D26</f>
        <v>2.0000000000131024E-5</v>
      </c>
      <c r="F27" s="4">
        <f>E27-E26</f>
        <v>1.0000000000509601E-5</v>
      </c>
      <c r="G27" s="4">
        <f>F27-F26</f>
        <v>4.0000000001150227E-5</v>
      </c>
    </row>
    <row r="29" spans="1:7" x14ac:dyDescent="0.45">
      <c r="A29" t="s">
        <v>1</v>
      </c>
      <c r="B29">
        <f>($B$20-$A$27)/($A$27-$A$26)</f>
        <v>-4.5</v>
      </c>
    </row>
    <row r="31" spans="1:7" x14ac:dyDescent="0.45">
      <c r="A31" t="s">
        <v>2</v>
      </c>
      <c r="B31">
        <f>B27</f>
        <v>2.5562999999999998</v>
      </c>
      <c r="C31">
        <f>B27</f>
        <v>2.5562999999999998</v>
      </c>
      <c r="D31">
        <f>B27</f>
        <v>2.5562999999999998</v>
      </c>
      <c r="E31">
        <f>B27</f>
        <v>2.5562999999999998</v>
      </c>
      <c r="F31">
        <f>E31</f>
        <v>2.5562999999999998</v>
      </c>
    </row>
    <row r="32" spans="1:7" x14ac:dyDescent="0.45">
      <c r="A32" t="s">
        <v>1</v>
      </c>
      <c r="B32">
        <f>B29</f>
        <v>-4.5</v>
      </c>
      <c r="C32">
        <f>B32</f>
        <v>-4.5</v>
      </c>
      <c r="D32">
        <f>FACT(1)</f>
        <v>1</v>
      </c>
      <c r="E32">
        <f>C27</f>
        <v>1.2229999999999741E-2</v>
      </c>
      <c r="F32">
        <f>(C32/D32)*E32</f>
        <v>-5.5034999999998835E-2</v>
      </c>
    </row>
    <row r="33" spans="1:6" x14ac:dyDescent="0.45">
      <c r="A33" t="s">
        <v>8</v>
      </c>
      <c r="B33">
        <f>B32+1</f>
        <v>-3.5</v>
      </c>
      <c r="C33">
        <f>PRODUCT($B$32:B33)</f>
        <v>15.75</v>
      </c>
      <c r="D33">
        <f>FACT(2)</f>
        <v>2</v>
      </c>
      <c r="E33">
        <f>D27</f>
        <v>-3.6000000000013799E-4</v>
      </c>
      <c r="F33">
        <f t="shared" ref="F33:F36" si="3">(C33/D33)*E33</f>
        <v>-2.8350000000010867E-3</v>
      </c>
    </row>
    <row r="34" spans="1:6" x14ac:dyDescent="0.45">
      <c r="A34" t="s">
        <v>9</v>
      </c>
      <c r="B34">
        <f t="shared" ref="B34:B36" si="4">B33+1</f>
        <v>-2.5</v>
      </c>
      <c r="C34">
        <f>PRODUCT($B$32:B34)</f>
        <v>-39.375</v>
      </c>
      <c r="D34">
        <f>FACT(3)</f>
        <v>6</v>
      </c>
      <c r="E34">
        <f>E27</f>
        <v>2.0000000000131024E-5</v>
      </c>
      <c r="F34">
        <f t="shared" si="3"/>
        <v>-1.3125000000085985E-4</v>
      </c>
    </row>
    <row r="35" spans="1:6" x14ac:dyDescent="0.45">
      <c r="A35" t="s">
        <v>10</v>
      </c>
      <c r="B35">
        <f t="shared" si="4"/>
        <v>-1.5</v>
      </c>
      <c r="C35">
        <f>PRODUCT($B$32:B35)</f>
        <v>59.0625</v>
      </c>
      <c r="D35">
        <f>FACT(4)</f>
        <v>24</v>
      </c>
      <c r="E35">
        <f>F27</f>
        <v>1.0000000000509601E-5</v>
      </c>
      <c r="F35">
        <f t="shared" si="3"/>
        <v>2.4609375001254097E-5</v>
      </c>
    </row>
    <row r="36" spans="1:6" x14ac:dyDescent="0.45">
      <c r="A36" t="s">
        <v>11</v>
      </c>
      <c r="B36">
        <f t="shared" si="4"/>
        <v>-0.5</v>
      </c>
      <c r="C36">
        <f>PRODUCT($B$32:B36)</f>
        <v>-29.53125</v>
      </c>
      <c r="D36">
        <f>FACT(5)</f>
        <v>120</v>
      </c>
      <c r="E36">
        <f>G27</f>
        <v>4.0000000001150227E-5</v>
      </c>
      <c r="F36">
        <f t="shared" si="3"/>
        <v>-9.8437500002830636E-6</v>
      </c>
    </row>
    <row r="38" spans="1:6" x14ac:dyDescent="0.45">
      <c r="D38" t="s">
        <v>0</v>
      </c>
      <c r="E38">
        <f>SUM(F31:F36)</f>
        <v>2.498313515625</v>
      </c>
    </row>
  </sheetData>
  <mergeCells count="2">
    <mergeCell ref="A1:F1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H9" sqref="H9"/>
    </sheetView>
  </sheetViews>
  <sheetFormatPr defaultRowHeight="14.25" x14ac:dyDescent="0.45"/>
  <cols>
    <col min="1" max="1" width="16" bestFit="1" customWidth="1"/>
  </cols>
  <sheetData>
    <row r="1" spans="1:6" x14ac:dyDescent="0.45">
      <c r="A1" s="6" t="s">
        <v>7</v>
      </c>
      <c r="B1" s="6"/>
      <c r="C1" s="6"/>
      <c r="D1" s="6"/>
      <c r="E1" s="6"/>
      <c r="F1" s="6"/>
    </row>
    <row r="3" spans="1:6" x14ac:dyDescent="0.45">
      <c r="A3" t="s">
        <v>6</v>
      </c>
      <c r="B3">
        <v>48</v>
      </c>
    </row>
    <row r="4" spans="1:6" x14ac:dyDescent="0.45">
      <c r="A4" t="s">
        <v>4</v>
      </c>
      <c r="B4" t="s">
        <v>3</v>
      </c>
    </row>
    <row r="5" spans="1:6" x14ac:dyDescent="0.45">
      <c r="A5">
        <v>45</v>
      </c>
      <c r="B5">
        <v>0.70709999999999995</v>
      </c>
    </row>
    <row r="6" spans="1:6" x14ac:dyDescent="0.45">
      <c r="A6">
        <v>50</v>
      </c>
      <c r="B6">
        <v>0.76600000000000001</v>
      </c>
      <c r="C6" s="1">
        <f>B6-B5</f>
        <v>5.8900000000000063E-2</v>
      </c>
    </row>
    <row r="7" spans="1:6" x14ac:dyDescent="0.45">
      <c r="A7">
        <v>55</v>
      </c>
      <c r="B7">
        <v>0.81920000000000004</v>
      </c>
      <c r="C7">
        <f>B7-B6</f>
        <v>5.3200000000000025E-2</v>
      </c>
      <c r="D7" s="1">
        <f>C7-C6</f>
        <v>-5.7000000000000384E-3</v>
      </c>
    </row>
    <row r="8" spans="1:6" x14ac:dyDescent="0.45">
      <c r="A8">
        <v>60</v>
      </c>
      <c r="B8">
        <v>0.86599999999999999</v>
      </c>
      <c r="C8">
        <f t="shared" ref="C8" si="0">B8-B7</f>
        <v>4.6799999999999953E-2</v>
      </c>
      <c r="D8">
        <f>C8-C7</f>
        <v>-6.4000000000000723E-3</v>
      </c>
      <c r="E8" s="1">
        <f>D8-D7</f>
        <v>-7.0000000000003393E-4</v>
      </c>
    </row>
    <row r="12" spans="1:6" x14ac:dyDescent="0.45">
      <c r="A12" t="s">
        <v>2</v>
      </c>
      <c r="C12">
        <v>1</v>
      </c>
      <c r="D12">
        <v>1</v>
      </c>
      <c r="E12">
        <f>B5</f>
        <v>0.70709999999999995</v>
      </c>
      <c r="F12">
        <f>(C12/D12)*E12</f>
        <v>0.70709999999999995</v>
      </c>
    </row>
    <row r="13" spans="1:6" x14ac:dyDescent="0.45">
      <c r="A13" t="s">
        <v>1</v>
      </c>
      <c r="B13">
        <f>($B$3-$A$5)/($A$6-$A$5)</f>
        <v>0.6</v>
      </c>
      <c r="C13">
        <f>B13</f>
        <v>0.6</v>
      </c>
      <c r="D13">
        <f>FACT(1)</f>
        <v>1</v>
      </c>
      <c r="E13">
        <f>C6</f>
        <v>5.8900000000000063E-2</v>
      </c>
      <c r="F13">
        <f>(C13/D13)*E13</f>
        <v>3.5340000000000038E-2</v>
      </c>
    </row>
    <row r="14" spans="1:6" x14ac:dyDescent="0.45">
      <c r="A14" t="s">
        <v>8</v>
      </c>
      <c r="B14">
        <f>B13-1</f>
        <v>-0.4</v>
      </c>
      <c r="C14">
        <f>PRODUCT($B$13:B14)</f>
        <v>-0.24</v>
      </c>
      <c r="D14">
        <f>FACT(2)</f>
        <v>2</v>
      </c>
      <c r="E14">
        <f>D7</f>
        <v>-5.7000000000000384E-3</v>
      </c>
      <c r="F14">
        <f>(C14/D14)*E14</f>
        <v>6.8400000000000459E-4</v>
      </c>
    </row>
    <row r="15" spans="1:6" x14ac:dyDescent="0.45">
      <c r="A15" t="s">
        <v>9</v>
      </c>
      <c r="B15">
        <f>B14-1</f>
        <v>-1.4</v>
      </c>
      <c r="C15">
        <f>PRODUCT($B$13:B15)</f>
        <v>0.33599999999999997</v>
      </c>
      <c r="D15">
        <f>FACT(3)</f>
        <v>6</v>
      </c>
      <c r="E15">
        <f>E8</f>
        <v>-7.0000000000003393E-4</v>
      </c>
      <c r="F15">
        <f>(C15/D15)*E15</f>
        <v>-3.9200000000001895E-5</v>
      </c>
    </row>
    <row r="16" spans="1:6" x14ac:dyDescent="0.45">
      <c r="A16" t="s">
        <v>10</v>
      </c>
      <c r="B16">
        <f>B15-1</f>
        <v>-2.4</v>
      </c>
      <c r="C16">
        <f>PRODUCT($B$13:B16)</f>
        <v>-0.80639999999999989</v>
      </c>
      <c r="D16">
        <f>FACT(4)</f>
        <v>24</v>
      </c>
      <c r="E16" s="2">
        <f>F9</f>
        <v>0</v>
      </c>
      <c r="F16" s="2">
        <f>(C16/D16)*E16</f>
        <v>0</v>
      </c>
    </row>
    <row r="17" spans="1:6" x14ac:dyDescent="0.45">
      <c r="E17" t="s">
        <v>0</v>
      </c>
      <c r="F17" s="1">
        <f>SUM(F12:F15)</f>
        <v>0.74308479999999999</v>
      </c>
    </row>
    <row r="19" spans="1:6" x14ac:dyDescent="0.45">
      <c r="A19" s="6" t="s">
        <v>5</v>
      </c>
      <c r="B19" s="6"/>
      <c r="C19" s="6"/>
      <c r="D19" s="6"/>
      <c r="E19" s="6"/>
      <c r="F19" s="6"/>
    </row>
    <row r="20" spans="1:6" x14ac:dyDescent="0.45">
      <c r="A20" t="s">
        <v>6</v>
      </c>
      <c r="B20">
        <v>3.6</v>
      </c>
    </row>
    <row r="22" spans="1:6" x14ac:dyDescent="0.45">
      <c r="A22">
        <v>0</v>
      </c>
      <c r="B22">
        <v>1</v>
      </c>
    </row>
    <row r="23" spans="1:6" x14ac:dyDescent="0.45">
      <c r="A23">
        <v>1</v>
      </c>
      <c r="B23">
        <v>1.5</v>
      </c>
      <c r="C23">
        <f t="shared" ref="C23:E26" si="1">B23-B22</f>
        <v>0.5</v>
      </c>
    </row>
    <row r="24" spans="1:6" x14ac:dyDescent="0.45">
      <c r="A24">
        <v>2</v>
      </c>
      <c r="B24">
        <v>2.2000000000000002</v>
      </c>
      <c r="C24">
        <f t="shared" si="1"/>
        <v>0.70000000000000018</v>
      </c>
      <c r="D24">
        <f t="shared" si="1"/>
        <v>0.20000000000000018</v>
      </c>
    </row>
    <row r="25" spans="1:6" x14ac:dyDescent="0.45">
      <c r="A25">
        <v>3</v>
      </c>
      <c r="B25">
        <v>3.1</v>
      </c>
      <c r="C25">
        <f t="shared" si="1"/>
        <v>0.89999999999999991</v>
      </c>
      <c r="D25">
        <f t="shared" si="1"/>
        <v>0.19999999999999973</v>
      </c>
      <c r="E25" s="2">
        <f t="shared" si="1"/>
        <v>-4.4408920985006262E-16</v>
      </c>
    </row>
    <row r="26" spans="1:6" x14ac:dyDescent="0.45">
      <c r="A26">
        <v>4</v>
      </c>
      <c r="B26">
        <v>4.5999999999999996</v>
      </c>
      <c r="C26" s="1">
        <f t="shared" si="1"/>
        <v>1.4999999999999996</v>
      </c>
      <c r="D26" s="1">
        <f t="shared" si="1"/>
        <v>0.59999999999999964</v>
      </c>
      <c r="E26" s="1">
        <f t="shared" si="1"/>
        <v>0.39999999999999991</v>
      </c>
      <c r="F26" s="1">
        <f>E26-E25</f>
        <v>0.40000000000000036</v>
      </c>
    </row>
    <row r="29" spans="1:6" x14ac:dyDescent="0.45">
      <c r="A29" t="s">
        <v>1</v>
      </c>
      <c r="B29">
        <f>($B$20-$A$26)/($A$26-$A$25)</f>
        <v>-0.39999999999999991</v>
      </c>
    </row>
    <row r="31" spans="1:6" x14ac:dyDescent="0.45">
      <c r="A31" t="s">
        <v>2</v>
      </c>
      <c r="B31">
        <f>B26</f>
        <v>4.5999999999999996</v>
      </c>
      <c r="C31">
        <f>B26</f>
        <v>4.5999999999999996</v>
      </c>
      <c r="D31">
        <f>-B26</f>
        <v>-4.5999999999999996</v>
      </c>
      <c r="E31">
        <f>B26</f>
        <v>4.5999999999999996</v>
      </c>
      <c r="F31">
        <f>B26</f>
        <v>4.5999999999999996</v>
      </c>
    </row>
    <row r="32" spans="1:6" x14ac:dyDescent="0.45">
      <c r="A32" t="s">
        <v>1</v>
      </c>
      <c r="B32">
        <f>B29</f>
        <v>-0.39999999999999991</v>
      </c>
      <c r="C32">
        <f>B32</f>
        <v>-0.39999999999999991</v>
      </c>
      <c r="D32">
        <f>FACT(1)</f>
        <v>1</v>
      </c>
      <c r="E32">
        <f>C26</f>
        <v>1.4999999999999996</v>
      </c>
      <c r="F32">
        <f>(C32/D32)*E32</f>
        <v>-0.59999999999999964</v>
      </c>
    </row>
    <row r="33" spans="1:6" x14ac:dyDescent="0.45">
      <c r="A33" t="s">
        <v>8</v>
      </c>
      <c r="B33">
        <f>B32+1</f>
        <v>0.60000000000000009</v>
      </c>
      <c r="C33">
        <f>PRODUCT($B$32:B33)</f>
        <v>-0.24</v>
      </c>
      <c r="D33">
        <f>FACT(2)</f>
        <v>2</v>
      </c>
      <c r="E33">
        <f>D26</f>
        <v>0.59999999999999964</v>
      </c>
      <c r="F33">
        <f t="shared" ref="F33:F35" si="2">(C33/D33)*E33</f>
        <v>-7.1999999999999953E-2</v>
      </c>
    </row>
    <row r="34" spans="1:6" x14ac:dyDescent="0.45">
      <c r="A34" t="s">
        <v>9</v>
      </c>
      <c r="B34">
        <f t="shared" ref="B34:B35" si="3">B33+1</f>
        <v>1.6</v>
      </c>
      <c r="C34">
        <f>PRODUCT($B$32:B34)</f>
        <v>-0.38400000000000001</v>
      </c>
      <c r="D34">
        <f>FACT(3)</f>
        <v>6</v>
      </c>
      <c r="E34">
        <f>E26</f>
        <v>0.39999999999999991</v>
      </c>
      <c r="F34">
        <f t="shared" si="2"/>
        <v>-2.5599999999999994E-2</v>
      </c>
    </row>
    <row r="35" spans="1:6" x14ac:dyDescent="0.45">
      <c r="A35" t="s">
        <v>10</v>
      </c>
      <c r="B35">
        <f t="shared" si="3"/>
        <v>2.6</v>
      </c>
      <c r="C35">
        <f>PRODUCT($B$32:B35)</f>
        <v>-0.99840000000000007</v>
      </c>
      <c r="D35">
        <f>FACT(4)</f>
        <v>24</v>
      </c>
      <c r="E35">
        <f>F26</f>
        <v>0.40000000000000036</v>
      </c>
      <c r="F35">
        <f t="shared" si="2"/>
        <v>-1.6640000000000016E-2</v>
      </c>
    </row>
    <row r="38" spans="1:6" x14ac:dyDescent="0.45">
      <c r="D38" t="s">
        <v>12</v>
      </c>
      <c r="E38" s="1">
        <f>SUM(F31:F36)</f>
        <v>3.8857599999999999</v>
      </c>
    </row>
  </sheetData>
  <mergeCells count="2">
    <mergeCell ref="A1:F1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 values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lenovco</dc:creator>
  <cp:lastModifiedBy>lenovco</cp:lastModifiedBy>
  <dcterms:created xsi:type="dcterms:W3CDTF">2020-09-27T15:17:42Z</dcterms:created>
  <dcterms:modified xsi:type="dcterms:W3CDTF">2020-10-07T13:22:52Z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501903bc-ca23-4691-8cc4-8422722e48ed</vt:lpwstr>
  </property>
</Properties>
</file>