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I GROUP\TUGAS KULIAH JAPAR\Semester 9 or 11\SIE B 12.30 - 15.00 Pak Cepy\IT Risk Management\"/>
    </mc:Choice>
  </mc:AlternateContent>
  <bookViews>
    <workbookView xWindow="-120" yWindow="-120" windowWidth="20730" windowHeight="11760" tabRatio="399"/>
  </bookViews>
  <sheets>
    <sheet name="Risk Register" sheetId="1" r:id="rId1"/>
    <sheet name="Risk Value &amp; Treatment " sheetId="2" r:id="rId2"/>
  </sheets>
  <definedNames>
    <definedName name="ImpactValue">'Risk Value &amp; Treatment '!$C$17:$C$21</definedName>
    <definedName name="LikelihoodValue">'Risk Value &amp; Treatment '!$B$17:$B$21</definedName>
    <definedName name="NotDefined">#REF!</definedName>
    <definedName name="RiskDecision">'Risk Value &amp; Treatment '!$F$28:$J$32</definedName>
    <definedName name="RiskValue">'Risk Value &amp; Treatment '!$F$19:$J$23</definedName>
    <definedName name="ThreatType" localSheetId="0">#REF!</definedName>
    <definedName name="ThreatType">#REF!</definedName>
    <definedName name="ThreatValue" localSheetId="0">#REF!</definedName>
    <definedName name="ThreatValue">#REF!</definedName>
  </definedNames>
  <calcPr calcId="152511"/>
</workbook>
</file>

<file path=xl/calcChain.xml><?xml version="1.0" encoding="utf-8"?>
<calcChain xmlns="http://schemas.openxmlformats.org/spreadsheetml/2006/main">
  <c r="M25" i="1" l="1"/>
  <c r="T54" i="1" l="1" a="1"/>
  <c r="T54" i="1" s="1"/>
  <c r="N54" i="1" a="1"/>
  <c r="N54" i="1" s="1"/>
  <c r="M54" i="1" a="1"/>
  <c r="M54" i="1" s="1"/>
  <c r="T53" i="1" a="1"/>
  <c r="T53" i="1" s="1"/>
  <c r="N53" i="1" a="1"/>
  <c r="N53" i="1" s="1"/>
  <c r="M53" i="1" a="1"/>
  <c r="M53" i="1" s="1"/>
  <c r="T51" i="1" a="1"/>
  <c r="T51" i="1" s="1"/>
  <c r="N51" i="1" a="1"/>
  <c r="N51" i="1" s="1"/>
  <c r="M51" i="1" a="1"/>
  <c r="M51" i="1" s="1"/>
  <c r="T46" i="1" a="1"/>
  <c r="T46" i="1" s="1"/>
  <c r="N46" i="1" a="1"/>
  <c r="N46" i="1" s="1"/>
  <c r="M46" i="1" a="1"/>
  <c r="M46" i="1" s="1"/>
  <c r="T45" i="1" a="1"/>
  <c r="T45" i="1" s="1"/>
  <c r="N45" i="1" a="1"/>
  <c r="N45" i="1" s="1"/>
  <c r="M45" i="1" a="1"/>
  <c r="M45" i="1" s="1"/>
  <c r="T44" i="1" a="1"/>
  <c r="T44" i="1" s="1"/>
  <c r="N44" i="1" a="1"/>
  <c r="N44" i="1" s="1"/>
  <c r="M44" i="1" a="1"/>
  <c r="M44" i="1" s="1"/>
  <c r="T39" i="1" a="1"/>
  <c r="T39" i="1" s="1"/>
  <c r="N39" i="1" a="1"/>
  <c r="N39" i="1" s="1"/>
  <c r="M39" i="1" a="1"/>
  <c r="M39" i="1" s="1"/>
  <c r="N37" i="1" a="1"/>
  <c r="N37" i="1" s="1"/>
  <c r="M37" i="1" a="1"/>
  <c r="M37" i="1" s="1"/>
  <c r="T36" i="1" a="1"/>
  <c r="T36" i="1" s="1"/>
  <c r="N36" i="1" a="1"/>
  <c r="N36" i="1" s="1"/>
  <c r="M36" i="1" a="1"/>
  <c r="M36" i="1" s="1"/>
  <c r="N35" i="1" a="1"/>
  <c r="N35" i="1" s="1"/>
  <c r="M35" i="1" a="1"/>
  <c r="M35" i="1" s="1"/>
  <c r="N34" i="1" a="1"/>
  <c r="N34" i="1" s="1"/>
  <c r="M34" i="1" a="1"/>
  <c r="M34" i="1" s="1"/>
  <c r="T30" i="1" a="1"/>
  <c r="T30" i="1" s="1"/>
  <c r="N30" i="1" a="1"/>
  <c r="N30" i="1" s="1"/>
  <c r="M30" i="1" a="1"/>
  <c r="M30" i="1" s="1"/>
  <c r="T28" i="1" a="1"/>
  <c r="T28" i="1" s="1"/>
  <c r="N28" i="1" a="1"/>
  <c r="N28" i="1" s="1"/>
  <c r="M28" i="1" a="1"/>
  <c r="M28" i="1" s="1"/>
  <c r="T27" i="1" a="1"/>
  <c r="T27" i="1" s="1"/>
  <c r="N27" i="1" a="1"/>
  <c r="N27" i="1" s="1"/>
  <c r="T26" i="1" a="1"/>
  <c r="T26" i="1" s="1"/>
  <c r="N26" i="1" a="1"/>
  <c r="N26" i="1" s="1"/>
  <c r="T25" i="1" a="1"/>
  <c r="T25" i="1" s="1"/>
  <c r="N25" i="1" a="1"/>
  <c r="N25" i="1" s="1"/>
  <c r="T23" i="1" a="1"/>
  <c r="T23" i="1" s="1"/>
  <c r="N23" i="1" a="1"/>
  <c r="N23" i="1" s="1"/>
  <c r="M23" i="1" a="1"/>
  <c r="M23" i="1" s="1"/>
  <c r="T21" i="1" a="1"/>
  <c r="T21" i="1" s="1"/>
  <c r="N21" i="1" a="1"/>
  <c r="N21" i="1" s="1"/>
  <c r="M21" i="1" a="1"/>
  <c r="M21" i="1" s="1"/>
  <c r="T20" i="1" a="1"/>
  <c r="T20" i="1" s="1"/>
  <c r="N20" i="1" a="1"/>
  <c r="N20" i="1" s="1"/>
  <c r="M20" i="1" a="1"/>
  <c r="M20" i="1" s="1"/>
  <c r="T19" i="1" a="1"/>
  <c r="T19" i="1" s="1"/>
  <c r="N19" i="1" a="1"/>
  <c r="N19" i="1" s="1"/>
  <c r="M19" i="1" a="1"/>
  <c r="M19" i="1" s="1"/>
  <c r="I19" i="1" a="1"/>
  <c r="I19" i="1" s="1"/>
  <c r="T18" i="1" a="1"/>
  <c r="T18" i="1" s="1"/>
  <c r="N18" i="1" a="1"/>
  <c r="N18" i="1" s="1"/>
  <c r="M18" i="1" a="1"/>
  <c r="M18" i="1" s="1"/>
  <c r="I18" i="1" a="1"/>
  <c r="I18" i="1" s="1"/>
  <c r="T17" i="1" a="1"/>
  <c r="T17" i="1" s="1"/>
  <c r="N17" i="1" a="1"/>
  <c r="N17" i="1" s="1"/>
  <c r="M17" i="1" a="1"/>
  <c r="M17" i="1" s="1"/>
  <c r="I17" i="1" a="1"/>
  <c r="I17" i="1" s="1"/>
  <c r="T16" i="1" a="1"/>
  <c r="T16" i="1" s="1"/>
  <c r="N16" i="1" a="1"/>
  <c r="N16" i="1" s="1"/>
  <c r="M16" i="1" a="1"/>
  <c r="M16" i="1" s="1"/>
  <c r="I16" i="1" a="1"/>
  <c r="I16" i="1" s="1"/>
  <c r="T15" i="1" a="1"/>
  <c r="T15" i="1" s="1"/>
  <c r="N15" i="1" a="1"/>
  <c r="N15" i="1" s="1"/>
</calcChain>
</file>

<file path=xl/sharedStrings.xml><?xml version="1.0" encoding="utf-8"?>
<sst xmlns="http://schemas.openxmlformats.org/spreadsheetml/2006/main" count="464" uniqueCount="219">
  <si>
    <t>DAFTAR RISIKO (RISK REGISTER)</t>
  </si>
  <si>
    <t>Ruang lingkup (Scope)</t>
  </si>
  <si>
    <t>Revisi</t>
  </si>
  <si>
    <t xml:space="preserve">Tanggal </t>
  </si>
  <si>
    <t>Klasifikasi</t>
  </si>
  <si>
    <t>Internal</t>
  </si>
  <si>
    <t>NO</t>
  </si>
  <si>
    <t xml:space="preserve"> ASET/PROSES/LAYANAN</t>
  </si>
  <si>
    <r>
      <rPr>
        <b/>
        <sz val="11"/>
        <color theme="1"/>
        <rFont val="Calibri"/>
        <charset val="134"/>
      </rPr>
      <t xml:space="preserve">DESKRIPSI RISIKO - DAMPAK TANPA KONTROL
 (INHERENT </t>
    </r>
    <r>
      <rPr>
        <b/>
        <i/>
        <sz val="11"/>
        <color theme="1"/>
        <rFont val="Calibri"/>
        <charset val="134"/>
      </rPr>
      <t>RISK IMPACT DESCRIPTION</t>
    </r>
    <r>
      <rPr>
        <b/>
        <sz val="11"/>
        <color theme="1"/>
        <rFont val="Calibri"/>
        <charset val="134"/>
      </rPr>
      <t>)</t>
    </r>
  </si>
  <si>
    <t>RISIKO TANPA PENGENDALIAN (INHERENT RISK)</t>
  </si>
  <si>
    <r>
      <rPr>
        <b/>
        <sz val="11"/>
        <color theme="1"/>
        <rFont val="Calibri"/>
        <charset val="134"/>
      </rPr>
      <t>PENGENDALIAN YANG ADA 
(</t>
    </r>
    <r>
      <rPr>
        <b/>
        <i/>
        <sz val="11"/>
        <color theme="1"/>
        <rFont val="Calibri"/>
        <charset val="134"/>
      </rPr>
      <t>EXISTING CONTROL</t>
    </r>
    <r>
      <rPr>
        <b/>
        <sz val="11"/>
        <color theme="1"/>
        <rFont val="Calibri"/>
        <charset val="134"/>
      </rPr>
      <t>)</t>
    </r>
  </si>
  <si>
    <r>
      <rPr>
        <b/>
        <sz val="11"/>
        <color theme="1"/>
        <rFont val="Calibri"/>
        <charset val="134"/>
      </rPr>
      <t xml:space="preserve"> RISIKO SAAT INI (</t>
    </r>
    <r>
      <rPr>
        <b/>
        <i/>
        <sz val="11"/>
        <color theme="1"/>
        <rFont val="Calibri"/>
        <charset val="134"/>
      </rPr>
      <t>CURRENT RISK</t>
    </r>
    <r>
      <rPr>
        <b/>
        <sz val="11"/>
        <color theme="1"/>
        <rFont val="Calibri"/>
        <charset val="134"/>
      </rPr>
      <t>)</t>
    </r>
  </si>
  <si>
    <t>KEPUTUSAN pemilik risiko</t>
  </si>
  <si>
    <r>
      <rPr>
        <b/>
        <sz val="11"/>
        <color theme="1"/>
        <rFont val="Calibri"/>
        <charset val="134"/>
      </rPr>
      <t>RENCANA PENANGGULANGAN 
(</t>
    </r>
    <r>
      <rPr>
        <b/>
        <i/>
        <sz val="11"/>
        <color theme="1"/>
        <rFont val="Calibri"/>
        <charset val="134"/>
      </rPr>
      <t>RISK TREATMENT PLAN</t>
    </r>
    <r>
      <rPr>
        <b/>
        <sz val="11"/>
        <color theme="1"/>
        <rFont val="Calibri"/>
        <charset val="134"/>
      </rPr>
      <t>)</t>
    </r>
  </si>
  <si>
    <r>
      <rPr>
        <b/>
        <sz val="11"/>
        <color theme="1"/>
        <rFont val="Calibri"/>
        <charset val="134"/>
      </rPr>
      <t xml:space="preserve"> RISIKO SISA YG DIHARAPKAN 
</t>
    </r>
    <r>
      <rPr>
        <b/>
        <i/>
        <sz val="11"/>
        <color theme="1"/>
        <rFont val="Calibri"/>
        <charset val="134"/>
      </rPr>
      <t>(EXPECTED RESIDUAL RISK</t>
    </r>
    <r>
      <rPr>
        <b/>
        <sz val="11"/>
        <color theme="1"/>
        <rFont val="Calibri"/>
        <charset val="134"/>
      </rPr>
      <t>)</t>
    </r>
  </si>
  <si>
    <r>
      <rPr>
        <b/>
        <sz val="11"/>
        <color theme="1"/>
        <rFont val="Calibri"/>
        <charset val="134"/>
      </rPr>
      <t>Kerawanan/kelemahan
(</t>
    </r>
    <r>
      <rPr>
        <b/>
        <i/>
        <sz val="11"/>
        <color theme="1"/>
        <rFont val="Calibri"/>
        <charset val="134"/>
      </rPr>
      <t>Vulnerability</t>
    </r>
    <r>
      <rPr>
        <b/>
        <sz val="11"/>
        <color theme="1"/>
        <rFont val="Calibri"/>
        <charset val="134"/>
      </rPr>
      <t>)</t>
    </r>
  </si>
  <si>
    <t>CIA</t>
  </si>
  <si>
    <r>
      <rPr>
        <b/>
        <sz val="11"/>
        <color theme="1"/>
        <rFont val="Calibri"/>
        <charset val="134"/>
      </rPr>
      <t>Ancaman
(</t>
    </r>
    <r>
      <rPr>
        <b/>
        <i/>
        <sz val="11"/>
        <color theme="1"/>
        <rFont val="Calibri"/>
        <charset val="134"/>
      </rPr>
      <t>Threat</t>
    </r>
    <r>
      <rPr>
        <b/>
        <sz val="11"/>
        <color theme="1"/>
        <rFont val="Calibri"/>
        <charset val="134"/>
      </rPr>
      <t>)</t>
    </r>
  </si>
  <si>
    <r>
      <rPr>
        <b/>
        <sz val="11"/>
        <color theme="1"/>
        <rFont val="Calibri"/>
        <charset val="134"/>
      </rPr>
      <t>Uraian Dampak
(</t>
    </r>
    <r>
      <rPr>
        <b/>
        <i/>
        <sz val="11"/>
        <color theme="1"/>
        <rFont val="Calibri"/>
        <charset val="134"/>
      </rPr>
      <t>Impact Description</t>
    </r>
    <r>
      <rPr>
        <b/>
        <sz val="11"/>
        <color theme="1"/>
        <rFont val="Calibri"/>
        <charset val="134"/>
      </rPr>
      <t>)</t>
    </r>
  </si>
  <si>
    <t>Nilai Kemungkinan (Likelihood Scale)</t>
  </si>
  <si>
    <t>Nilai Dampak
(Impact Scale)</t>
  </si>
  <si>
    <t>Nilai Risiko
(Risk Score)</t>
  </si>
  <si>
    <r>
      <rPr>
        <b/>
        <sz val="11"/>
        <color theme="1"/>
        <rFont val="Calibri"/>
        <charset val="134"/>
      </rPr>
      <t xml:space="preserve"> Kemungkinan (</t>
    </r>
    <r>
      <rPr>
        <b/>
        <i/>
        <sz val="11"/>
        <color theme="1"/>
        <rFont val="Calibri"/>
        <charset val="134"/>
      </rPr>
      <t>Likelihood</t>
    </r>
    <r>
      <rPr>
        <b/>
        <sz val="11"/>
        <color theme="1"/>
        <rFont val="Calibri"/>
        <charset val="134"/>
      </rPr>
      <t>)</t>
    </r>
  </si>
  <si>
    <r>
      <rPr>
        <b/>
        <sz val="11"/>
        <color theme="1"/>
        <rFont val="Calibri"/>
        <charset val="134"/>
      </rPr>
      <t xml:space="preserve"> Nilai Dampak
(</t>
    </r>
    <r>
      <rPr>
        <b/>
        <i/>
        <sz val="11"/>
        <color theme="1"/>
        <rFont val="Calibri"/>
        <charset val="134"/>
      </rPr>
      <t>Impact Score</t>
    </r>
    <r>
      <rPr>
        <b/>
        <sz val="11"/>
        <color theme="1"/>
        <rFont val="Calibri"/>
        <charset val="134"/>
      </rPr>
      <t>)</t>
    </r>
  </si>
  <si>
    <r>
      <rPr>
        <b/>
        <sz val="11"/>
        <color theme="1"/>
        <rFont val="Calibri"/>
        <charset val="134"/>
      </rPr>
      <t>Nilai Risiko
(</t>
    </r>
    <r>
      <rPr>
        <b/>
        <i/>
        <sz val="11"/>
        <color theme="1"/>
        <rFont val="Calibri"/>
        <charset val="134"/>
      </rPr>
      <t>Risk Score</t>
    </r>
    <r>
      <rPr>
        <b/>
        <sz val="11"/>
        <color theme="1"/>
        <rFont val="Calibri"/>
        <charset val="134"/>
      </rPr>
      <t>)</t>
    </r>
  </si>
  <si>
    <t>Uraian</t>
  </si>
  <si>
    <t>Target Selesai</t>
  </si>
  <si>
    <t>PIC</t>
  </si>
  <si>
    <t>Persetujuan Pemilik Risiko</t>
  </si>
  <si>
    <t>A</t>
  </si>
  <si>
    <t xml:space="preserve"> INFORMASI  ( Cetak/Elektronik )</t>
  </si>
  <si>
    <t>Prosedur dan kebijakan TI</t>
  </si>
  <si>
    <t>Ketidaksesuaian / Kelalaian</t>
  </si>
  <si>
    <t>Integrity</t>
  </si>
  <si>
    <t>Reputasi turun</t>
  </si>
  <si>
    <t>Possible</t>
  </si>
  <si>
    <t>Low</t>
  </si>
  <si>
    <t>High</t>
  </si>
  <si>
    <t>Menerapkan peraturan yang sudah tersedia</t>
  </si>
  <si>
    <t>IT Operation</t>
  </si>
  <si>
    <t>Unlikely</t>
  </si>
  <si>
    <t>Topologi Jaringan/Network dengan IP Address</t>
  </si>
  <si>
    <t>Availabilty</t>
  </si>
  <si>
    <t>Reputasi turun / hambatan komunikasi</t>
  </si>
  <si>
    <t>Staff Manajemen IT</t>
  </si>
  <si>
    <t>Medium</t>
  </si>
  <si>
    <t>Melakukan network maintenance</t>
  </si>
  <si>
    <t>Rare</t>
  </si>
  <si>
    <t>Hasil Audit TI</t>
  </si>
  <si>
    <t>Ketidaksesuaian data pada hasil audit</t>
  </si>
  <si>
    <t>Kerugian finansial;/kerugian material</t>
  </si>
  <si>
    <t>Melakukan re-audit</t>
  </si>
  <si>
    <t>Bag. SDM/IT</t>
  </si>
  <si>
    <t>Source Code aplikasi</t>
  </si>
  <si>
    <t>Kehilangan / Perubahan</t>
  </si>
  <si>
    <t>Data rusak/tidak dpt diakses/hilang</t>
  </si>
  <si>
    <t>Cek backup data berkala</t>
  </si>
  <si>
    <t>Log system administrator</t>
  </si>
  <si>
    <t>Kerawanan/kelemahan
(Vulnerability)</t>
  </si>
  <si>
    <t>Confidentiality</t>
  </si>
  <si>
    <t>Sistem tidak mencatat aktifitas administrator</t>
  </si>
  <si>
    <t>Melakukan system maintenance</t>
  </si>
  <si>
    <t>Log Transaksi keuangan</t>
  </si>
  <si>
    <t>Sistem tidak mencatat kegiatan transaksi</t>
  </si>
  <si>
    <t>Melakukan system maintenance;/ cek histori transaksi manual</t>
  </si>
  <si>
    <t>Bocor</t>
  </si>
  <si>
    <t>Kerugian finansial;/reputasi turun</t>
  </si>
  <si>
    <t>B</t>
  </si>
  <si>
    <t>SOFTWARE (Software aplikasi, S/W sistem, development tools)</t>
  </si>
  <si>
    <t>Aplikasi Sistem Elektronik (sesuai aplikasi organisasi anda)</t>
  </si>
  <si>
    <t>Website/portal instansi/perusahaan</t>
  </si>
  <si>
    <t>Software Antivirus</t>
  </si>
  <si>
    <t>Email</t>
  </si>
  <si>
    <t>C</t>
  </si>
  <si>
    <t>INFRASTRUKTUR HARDWARE &amp; NETWORK</t>
  </si>
  <si>
    <t>Laptop</t>
  </si>
  <si>
    <t>tidak ada software antivirus/Software Antivirus tidak diupdate</t>
  </si>
  <si>
    <t>Terserang Virus</t>
  </si>
  <si>
    <t>Desemeber  2020</t>
  </si>
  <si>
    <t>Storage/Hard disk</t>
  </si>
  <si>
    <t>Firewall</t>
  </si>
  <si>
    <t>D</t>
  </si>
  <si>
    <t>SARANA PENDUKUNG (UTILITY)</t>
  </si>
  <si>
    <t>rusak</t>
  </si>
  <si>
    <t>Jika listrik mati, layanan TI tidak bisa beroperasi</t>
  </si>
  <si>
    <t>General Affair</t>
  </si>
  <si>
    <t>Sumber daya Listrik</t>
  </si>
  <si>
    <t>CCTV</t>
  </si>
  <si>
    <t>AC</t>
  </si>
  <si>
    <t>E</t>
  </si>
  <si>
    <t xml:space="preserve">SUMBER DAYA MANUSIA &amp; PIHAK KETIGA </t>
  </si>
  <si>
    <t>Vendor</t>
  </si>
  <si>
    <t>Tidak NDA personal vendor</t>
  </si>
  <si>
    <t>Kebocoran Informasi Rahasia</t>
  </si>
  <si>
    <t>Penyalahgunaan informasi</t>
  </si>
  <si>
    <t>Kontrak perusahaan</t>
  </si>
  <si>
    <t>Penerapan NDA kepada personil vendor</t>
  </si>
  <si>
    <t>Developer</t>
  </si>
  <si>
    <t>Keterangan:</t>
  </si>
  <si>
    <t>C= Confidentiality (Kerahasiaan)</t>
  </si>
  <si>
    <t>I=Integrity (Keutuhan)</t>
  </si>
  <si>
    <t>A=Availability (Ketersediaan)</t>
  </si>
  <si>
    <t>Kemungkinan (Probability)</t>
  </si>
  <si>
    <t>Kriteria #1</t>
  </si>
  <si>
    <t>Kriteria #2</t>
  </si>
  <si>
    <t>Risiko terjadi sekali dalam waktu &gt;5 tahun</t>
  </si>
  <si>
    <t>&lt;10% akan terjadi dalam periode waktu satu (1) tahun</t>
  </si>
  <si>
    <t>Risiko dapat terjadi sekali antara 1 – 5 tahun</t>
  </si>
  <si>
    <t>Antara 10-25% akan terjadi dalam periode waktu satu (1) tahun</t>
  </si>
  <si>
    <t>Risiko mungkin terjadi  1-6 kali setahun</t>
  </si>
  <si>
    <t>Antara 25-50% akan terjadi dalam periode waktu satu (1) tahun</t>
  </si>
  <si>
    <t>Likely</t>
  </si>
  <si>
    <t>Risiko mungkin terjadi rata-rata 1 kali setiap bulan</t>
  </si>
  <si>
    <t>Antara 50-90% akan terjadi dalam periode waktu satu (1) tahun</t>
  </si>
  <si>
    <t>Almost Certain</t>
  </si>
  <si>
    <t>Risiko terjadi minimum seminggu 1 kali</t>
  </si>
  <si>
    <t>&gt;90% akan terjadi dalam periode waktu satu (1) tahun</t>
  </si>
  <si>
    <t>Skala Dampak</t>
  </si>
  <si>
    <t xml:space="preserve">Insignificant </t>
  </si>
  <si>
    <t xml:space="preserve">Layanan TI tidak dapat diakses selama kurang dari 4 jam </t>
  </si>
  <si>
    <t xml:space="preserve">Keluhan kecil dan tidak signifikan </t>
  </si>
  <si>
    <t xml:space="preserve">Low </t>
  </si>
  <si>
    <t xml:space="preserve">Layanan TI tidak dapat diakses antara &lt;4 - 8 jam </t>
  </si>
  <si>
    <t>Keluhan dialami dan disampaikan oleh sejumlah pengguna internal</t>
  </si>
  <si>
    <t xml:space="preserve">Medium </t>
  </si>
  <si>
    <t xml:space="preserve">Layanan TI tidak dapat diakses antara &lt;8 - 24 jam </t>
  </si>
  <si>
    <t>Keluhan disampaikan  pengguna internal lebih dari 2 unit kerja</t>
  </si>
  <si>
    <t xml:space="preserve">High </t>
  </si>
  <si>
    <t xml:space="preserve">Layanan TI tidak dapat diakses antara &lt;1 - 2 hari </t>
  </si>
  <si>
    <t xml:space="preserve">Keluhan oleh pengguna eksternal/ pelanggan </t>
  </si>
  <si>
    <t xml:space="preserve">Critical </t>
  </si>
  <si>
    <t xml:space="preserve">Layanan TI tidak dapat diakses lebih dari 2 hari </t>
  </si>
  <si>
    <t>Keluhan oleh pengguna eksternal/ pelanggan dan dimuat di media</t>
  </si>
  <si>
    <t>Likelihood</t>
  </si>
  <si>
    <t>Impact</t>
  </si>
  <si>
    <t>Risk Value</t>
  </si>
  <si>
    <t>Insignificant</t>
  </si>
  <si>
    <t>SKALA LIKELIHOOD</t>
  </si>
  <si>
    <t>SKALA IMPACT</t>
  </si>
  <si>
    <t>Critical</t>
  </si>
  <si>
    <t>Extreme</t>
  </si>
  <si>
    <t>Risk Treatment</t>
  </si>
  <si>
    <t>Accepted</t>
  </si>
  <si>
    <t>Mitigate</t>
  </si>
  <si>
    <t>Risk Appetite</t>
  </si>
  <si>
    <t>&gt; Low = melakukan mitigasi</t>
  </si>
  <si>
    <t>mati</t>
  </si>
  <si>
    <t>high</t>
  </si>
  <si>
    <t>desember 2020</t>
  </si>
  <si>
    <t>keamanan perusahaan tidak terjamin</t>
  </si>
  <si>
    <t xml:space="preserve">Genset;
</t>
  </si>
  <si>
    <t>membeli / memperbaiki CCTV</t>
  </si>
  <si>
    <t>ruangan menjadi panas</t>
  </si>
  <si>
    <t>membeli / memperbaiki AC</t>
  </si>
  <si>
    <t>tidak ada nya upaya membackup data</t>
  </si>
  <si>
    <t>Terserang virus / Terserang Hacker</t>
  </si>
  <si>
    <t>Ada Software Windows Defender Pro</t>
  </si>
  <si>
    <t>Melakukan backup ke Hard disk eksternal ataupun Cloud</t>
  </si>
  <si>
    <t xml:space="preserve">
Update Antivirus;
Awareness ke user</t>
  </si>
  <si>
    <t>Melakukan Backup secara rutin</t>
  </si>
  <si>
    <t>Diretas/Deface</t>
  </si>
  <si>
    <t>Ketidaksesuain tampilan website</t>
  </si>
  <si>
    <t>Reputasi Menurun</t>
  </si>
  <si>
    <t>Meningkatkan sekuritas</t>
  </si>
  <si>
    <t>Melakukan Maintenance</t>
  </si>
  <si>
    <t>Ketidaksesuaian/Pembaruan</t>
  </si>
  <si>
    <t>Sistem tidak mendukung kemudahan</t>
  </si>
  <si>
    <t>Kerugian finansial dan keterhambatan</t>
  </si>
  <si>
    <t>Memperbarui Apliaski</t>
  </si>
  <si>
    <t>Melakukan Maintenance pada Sistem Aplikasi</t>
  </si>
  <si>
    <t>Data rusak/tidak dapt diakses/hilang</t>
  </si>
  <si>
    <t>Antivirus tidak berfungsi</t>
  </si>
  <si>
    <t>Melakukan maintanance sistem</t>
  </si>
  <si>
    <t>Kurang berpengalaman</t>
  </si>
  <si>
    <t>Email tidak sesuai</t>
  </si>
  <si>
    <t>Mengakses Data</t>
  </si>
  <si>
    <t>Mengamankan Data</t>
  </si>
  <si>
    <t>Cek backup data</t>
  </si>
  <si>
    <t>Bag SDM/IT</t>
  </si>
  <si>
    <t>Ketidaksesuaian fungsi sistem</t>
  </si>
  <si>
    <t>memperbaiki management dan SDM</t>
  </si>
  <si>
    <t>Availability</t>
  </si>
  <si>
    <t>Pemerintahan Provinsi</t>
  </si>
  <si>
    <t>Peraturan Ketentuan dan Kebijakan pemerintahan provinsi</t>
  </si>
  <si>
    <t>Gugatan hukum/komplen pengguna</t>
  </si>
  <si>
    <t>Komplen pengguna</t>
  </si>
  <si>
    <t>komplain pengguna</t>
  </si>
  <si>
    <t>terhapusnya code</t>
  </si>
  <si>
    <t>terhapus</t>
  </si>
  <si>
    <t>Database</t>
  </si>
  <si>
    <t xml:space="preserve">Human Error/Statement Failure/System Crash/Network Failure </t>
  </si>
  <si>
    <t>Looping, memori penuh, data tidak tersimpan/Error conection,aplication crashes,OS crashes/Kesalahan Statement,Kesalahan prosedur yang menyebabkan kerusakan/data tidak tersimpan karna kersakan interface controller,error conestion database</t>
  </si>
  <si>
    <t>Maintenance Controllng system, cek backup data</t>
  </si>
  <si>
    <t>Network Congestion</t>
  </si>
  <si>
    <t xml:space="preserve"> Delay data</t>
  </si>
  <si>
    <t>Slow Network Thoughput</t>
  </si>
  <si>
    <t>Layanan terganggu, Aplikasi tidak dapat diakses, Bottleneck</t>
  </si>
  <si>
    <t>Memindahkan Link utama ke link backup,mengatasi bottleneck dan mengalokasikan bandwidth</t>
  </si>
  <si>
    <t xml:space="preserve">Staff </t>
  </si>
  <si>
    <t>penyalahgunaan Access</t>
  </si>
  <si>
    <t>Access tidak resmi/ man in the midle</t>
  </si>
  <si>
    <t>Pencurian data, Manipulasi data, Akses yang tidak diinginkan</t>
  </si>
  <si>
    <t>melakukan pemecatan dan denda</t>
  </si>
  <si>
    <t>Komputer/PC</t>
  </si>
  <si>
    <t>Belum semua PC terhubung dan tersambung ke printer</t>
  </si>
  <si>
    <t>Mengkonfigurasi jaringan agar semua perangkat terhubung</t>
  </si>
  <si>
    <t>Mengkonfigurasi jaringan</t>
  </si>
  <si>
    <t>IT Opration</t>
  </si>
  <si>
    <t>Hight</t>
  </si>
  <si>
    <t>Data Pelanggan Proyek</t>
  </si>
  <si>
    <t>Belum semua staf memiliki email internal dan masih mengunakan email pribadi menyebabkan lalu lintas data sulit dipantau</t>
  </si>
  <si>
    <t>Setiap Staf IT dibuatkan email internal</t>
  </si>
  <si>
    <t>Perhitungan kebutuhan material tidak terkontrol</t>
  </si>
  <si>
    <t>Menyiapkan Aplikasi</t>
  </si>
  <si>
    <t>Data perhitungan tidak terkontrol</t>
  </si>
  <si>
    <t>Membuat atau menyiapkan Aplikasi</t>
  </si>
  <si>
    <t>Info Kebutuhan Material Proyek</t>
  </si>
  <si>
    <t>Aplikasi Penghitung Kebutuhan Material Proyek</t>
  </si>
  <si>
    <t>Tidak dapat terhubung dan tersambung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</si>
</sst>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5">
    <font>
      <sz val="11"/>
      <color theme="1"/>
      <name val="Arial"/>
      <charset val="134"/>
    </font>
    <font>
      <sz val="11"/>
      <color theme="1"/>
      <name val="Calibri"/>
      <charset val="134"/>
    </font>
    <font>
      <i/>
      <sz val="11"/>
      <color theme="1"/>
      <name val="Calibri"/>
      <charset val="134"/>
    </font>
    <font>
      <b/>
      <sz val="9"/>
      <color rgb="FF000000"/>
      <name val="Arial"/>
      <charset val="134"/>
    </font>
    <font>
      <b/>
      <i/>
      <sz val="9"/>
      <color rgb="FF000000"/>
      <name val="Arial"/>
      <charset val="134"/>
    </font>
    <font>
      <i/>
      <sz val="9"/>
      <color rgb="FF000000"/>
      <name val="Arial"/>
      <charset val="134"/>
    </font>
    <font>
      <b/>
      <i/>
      <sz val="11"/>
      <color theme="1"/>
      <name val="Calibri"/>
      <charset val="134"/>
    </font>
    <font>
      <sz val="11"/>
      <name val="Arial"/>
      <charset val="134"/>
    </font>
    <font>
      <i/>
      <sz val="11"/>
      <color theme="1"/>
      <name val="Arial"/>
      <charset val="134"/>
    </font>
    <font>
      <i/>
      <sz val="10"/>
      <color theme="1"/>
      <name val="Arial"/>
      <charset val="134"/>
    </font>
    <font>
      <b/>
      <i/>
      <sz val="11"/>
      <color rgb="FF000000"/>
      <name val="Calibri"/>
      <charset val="134"/>
    </font>
    <font>
      <i/>
      <sz val="9"/>
      <color rgb="FF000000"/>
      <name val="Calibri"/>
      <charset val="134"/>
    </font>
    <font>
      <i/>
      <sz val="10"/>
      <color rgb="FF000000"/>
      <name val="Calibri"/>
      <charset val="134"/>
    </font>
    <font>
      <b/>
      <sz val="14"/>
      <color theme="1"/>
      <name val="Calibri"/>
      <charset val="134"/>
    </font>
    <font>
      <b/>
      <sz val="11"/>
      <color rgb="FF000000"/>
      <name val="Calibri"/>
      <charset val="134"/>
    </font>
    <font>
      <i/>
      <sz val="10"/>
      <color theme="1"/>
      <name val="Calibri"/>
      <charset val="134"/>
    </font>
    <font>
      <sz val="10"/>
      <color rgb="FF000000"/>
      <name val="Calibri"/>
      <charset val="134"/>
    </font>
    <font>
      <sz val="12"/>
      <color theme="1"/>
      <name val="Arial"/>
      <charset val="134"/>
    </font>
    <font>
      <b/>
      <sz val="16"/>
      <color theme="1"/>
      <name val="Calibri"/>
      <charset val="134"/>
    </font>
    <font>
      <sz val="12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0"/>
      <name val="Calibri"/>
      <charset val="134"/>
    </font>
    <font>
      <b/>
      <sz val="12"/>
      <color theme="1"/>
      <name val="Calibri"/>
      <charset val="134"/>
    </font>
    <font>
      <b/>
      <u/>
      <sz val="11"/>
      <color theme="1"/>
      <name val="Calibri"/>
      <charset val="134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99CC00"/>
        <bgColor rgb="FF99CC00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rgb="FFFF6600"/>
        <bgColor rgb="FFFF6600"/>
      </patternFill>
    </fill>
    <fill>
      <patternFill patternType="solid">
        <fgColor rgb="FFFF0000"/>
        <bgColor rgb="FFFF0000"/>
      </patternFill>
    </fill>
    <fill>
      <patternFill patternType="solid">
        <fgColor rgb="FF8DB3E2"/>
        <bgColor rgb="FF8DB3E2"/>
      </patternFill>
    </fill>
    <fill>
      <patternFill patternType="solid">
        <fgColor theme="1"/>
        <bgColor theme="1"/>
      </patternFill>
    </fill>
    <fill>
      <patternFill patternType="solid">
        <fgColor rgb="FFB2A1C7"/>
        <bgColor rgb="FFB2A1C7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readingOrder="1"/>
    </xf>
    <xf numFmtId="0" fontId="1" fillId="0" borderId="0" xfId="0" applyFont="1"/>
    <xf numFmtId="0" fontId="4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left" vertical="center" readingOrder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164" fontId="1" fillId="0" borderId="0" xfId="0" applyNumberFormat="1" applyFont="1"/>
    <xf numFmtId="0" fontId="10" fillId="3" borderId="1" xfId="0" applyFont="1" applyFill="1" applyBorder="1" applyAlignment="1">
      <alignment horizontal="center" vertical="top" readingOrder="1"/>
    </xf>
    <xf numFmtId="0" fontId="11" fillId="3" borderId="1" xfId="0" applyFont="1" applyFill="1" applyBorder="1" applyAlignment="1">
      <alignment horizontal="left" vertical="center" readingOrder="1"/>
    </xf>
    <xf numFmtId="0" fontId="13" fillId="0" borderId="0" xfId="0" applyFont="1"/>
    <xf numFmtId="0" fontId="14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left" vertical="top" readingOrder="1"/>
    </xf>
    <xf numFmtId="0" fontId="17" fillId="0" borderId="0" xfId="0" applyFont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10" fontId="1" fillId="0" borderId="0" xfId="0" applyNumberFormat="1" applyFont="1"/>
    <xf numFmtId="43" fontId="1" fillId="0" borderId="0" xfId="0" applyNumberFormat="1" applyFont="1"/>
    <xf numFmtId="9" fontId="1" fillId="0" borderId="0" xfId="0" applyNumberFormat="1" applyFont="1"/>
    <xf numFmtId="0" fontId="18" fillId="0" borderId="0" xfId="0" applyFont="1" applyAlignment="1">
      <alignment horizontal="left" vertical="top" wrapText="1"/>
    </xf>
    <xf numFmtId="0" fontId="19" fillId="0" borderId="9" xfId="0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left" vertical="top" wrapText="1"/>
    </xf>
    <xf numFmtId="0" fontId="20" fillId="10" borderId="2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22" fillId="12" borderId="1" xfId="0" applyFont="1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12" borderId="1" xfId="0" applyFont="1" applyFill="1" applyBorder="1" applyAlignment="1">
      <alignment vertical="center"/>
    </xf>
    <xf numFmtId="0" fontId="23" fillId="0" borderId="0" xfId="0" applyFont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1" fillId="1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2" fillId="12" borderId="2" xfId="0" applyFont="1" applyFill="1" applyBorder="1" applyAlignment="1">
      <alignment vertical="center"/>
    </xf>
    <xf numFmtId="0" fontId="1" fillId="12" borderId="2" xfId="0" applyFont="1" applyFill="1" applyBorder="1" applyAlignment="1">
      <alignment vertical="center"/>
    </xf>
    <xf numFmtId="0" fontId="20" fillId="10" borderId="17" xfId="0" applyFont="1" applyFill="1" applyBorder="1" applyAlignment="1">
      <alignment horizontal="center" wrapText="1"/>
    </xf>
    <xf numFmtId="0" fontId="1" fillId="0" borderId="17" xfId="0" applyFont="1" applyBorder="1"/>
    <xf numFmtId="0" fontId="0" fillId="0" borderId="0" xfId="0" applyFont="1" applyAlignment="1"/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20" fillId="10" borderId="2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7" fillId="0" borderId="6" xfId="0" applyFont="1" applyBorder="1"/>
    <xf numFmtId="0" fontId="20" fillId="10" borderId="2" xfId="0" applyFont="1" applyFill="1" applyBorder="1" applyAlignment="1">
      <alignment horizontal="center" vertical="center"/>
    </xf>
    <xf numFmtId="0" fontId="20" fillId="10" borderId="15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7" fillId="0" borderId="16" xfId="0" applyFont="1" applyBorder="1"/>
    <xf numFmtId="0" fontId="21" fillId="11" borderId="2" xfId="0" applyFont="1" applyFill="1" applyBorder="1" applyAlignment="1">
      <alignment horizontal="center" wrapText="1"/>
    </xf>
    <xf numFmtId="0" fontId="22" fillId="12" borderId="2" xfId="0" applyFont="1" applyFill="1" applyBorder="1" applyAlignment="1">
      <alignment horizontal="left" vertical="center" wrapText="1"/>
    </xf>
    <xf numFmtId="0" fontId="22" fillId="12" borderId="2" xfId="0" applyFont="1" applyFill="1" applyBorder="1" applyAlignment="1">
      <alignment horizontal="left" vertical="center"/>
    </xf>
    <xf numFmtId="0" fontId="20" fillId="10" borderId="4" xfId="0" applyFont="1" applyFill="1" applyBorder="1" applyAlignment="1">
      <alignment horizontal="center" vertical="center" wrapText="1"/>
    </xf>
    <xf numFmtId="0" fontId="7" fillId="0" borderId="5" xfId="0" applyFont="1" applyBorder="1"/>
    <xf numFmtId="49" fontId="20" fillId="10" borderId="4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top" wrapText="1" readingOrder="1"/>
    </xf>
    <xf numFmtId="0" fontId="12" fillId="0" borderId="2" xfId="0" applyFont="1" applyBorder="1" applyAlignment="1">
      <alignment horizontal="left" vertical="top" readingOrder="1"/>
    </xf>
    <xf numFmtId="0" fontId="14" fillId="5" borderId="2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0" fillId="0" borderId="0" xfId="0" applyFont="1" applyAlignment="1"/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13" borderId="2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vertical="center" wrapText="1"/>
    </xf>
    <xf numFmtId="17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520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3"/>
  <sheetViews>
    <sheetView tabSelected="1" topLeftCell="A10" zoomScale="85" zoomScaleNormal="85" workbookViewId="0">
      <selection activeCell="T30" sqref="T30"/>
    </sheetView>
  </sheetViews>
  <sheetFormatPr defaultColWidth="12.625" defaultRowHeight="15" customHeight="1" outlineLevelCol="1"/>
  <cols>
    <col min="1" max="1" width="4.25" customWidth="1"/>
    <col min="2" max="2" width="20.25" customWidth="1"/>
    <col min="3" max="3" width="17.625" customWidth="1"/>
    <col min="4" max="4" width="14.375" customWidth="1"/>
    <col min="5" max="5" width="14.875" customWidth="1"/>
    <col min="6" max="6" width="17.875" customWidth="1"/>
    <col min="7" max="8" width="7.75" hidden="1" customWidth="1" outlineLevel="1"/>
    <col min="9" max="9" width="4.25" hidden="1" customWidth="1" outlineLevel="1"/>
    <col min="10" max="10" width="19.625" customWidth="1" collapsed="1"/>
    <col min="11" max="12" width="11.125" customWidth="1"/>
    <col min="13" max="13" width="8.75" customWidth="1"/>
    <col min="14" max="14" width="10" customWidth="1"/>
    <col min="15" max="15" width="14.625" customWidth="1"/>
    <col min="16" max="16" width="9.5" customWidth="1"/>
    <col min="17" max="17" width="9.625" customWidth="1"/>
    <col min="18" max="19" width="11.125" customWidth="1"/>
    <col min="20" max="20" width="8.75" customWidth="1"/>
    <col min="21" max="21" width="13" customWidth="1"/>
    <col min="22" max="26" width="7.75" customWidth="1"/>
  </cols>
  <sheetData>
    <row r="1" spans="1:21">
      <c r="O1" s="1"/>
    </row>
    <row r="2" spans="1:21" ht="21">
      <c r="B2" s="60" t="s">
        <v>0</v>
      </c>
      <c r="C2" s="61"/>
      <c r="D2" s="28"/>
      <c r="E2" s="28"/>
      <c r="F2" s="28"/>
      <c r="O2" s="1"/>
    </row>
    <row r="3" spans="1:21" ht="31.5">
      <c r="B3" s="29" t="s">
        <v>1</v>
      </c>
      <c r="C3" s="30" t="s">
        <v>182</v>
      </c>
      <c r="D3" s="28"/>
      <c r="E3" s="28"/>
      <c r="F3" s="28"/>
      <c r="O3" s="1"/>
    </row>
    <row r="4" spans="1:21" ht="21">
      <c r="B4" s="31" t="s">
        <v>2</v>
      </c>
      <c r="C4" s="32"/>
      <c r="D4" s="33"/>
      <c r="E4" s="28"/>
      <c r="F4" s="28"/>
      <c r="O4" s="1"/>
    </row>
    <row r="5" spans="1:21" ht="21">
      <c r="B5" s="34" t="s">
        <v>3</v>
      </c>
      <c r="C5" s="35"/>
      <c r="D5" s="33"/>
      <c r="E5" s="28"/>
      <c r="F5" s="28"/>
      <c r="O5" s="1"/>
    </row>
    <row r="6" spans="1:21" ht="21">
      <c r="B6" s="36" t="s">
        <v>4</v>
      </c>
      <c r="C6" s="37" t="s">
        <v>5</v>
      </c>
      <c r="D6" s="28"/>
      <c r="E6" s="28"/>
      <c r="F6" s="28"/>
      <c r="O6" s="1"/>
    </row>
    <row r="7" spans="1:21" ht="21">
      <c r="B7" s="28"/>
      <c r="C7" s="28"/>
      <c r="D7" s="28"/>
      <c r="E7" s="28"/>
      <c r="F7" s="28"/>
      <c r="O7" s="1"/>
    </row>
    <row r="8" spans="1:21" ht="21">
      <c r="B8" s="28"/>
      <c r="C8" s="28"/>
      <c r="D8" s="28"/>
      <c r="E8" s="28"/>
      <c r="F8" s="28"/>
      <c r="O8" s="1"/>
    </row>
    <row r="9" spans="1:21" ht="15.75" customHeight="1">
      <c r="O9" s="1"/>
    </row>
    <row r="10" spans="1:21" ht="33.75" customHeight="1">
      <c r="A10" s="74" t="s">
        <v>6</v>
      </c>
      <c r="B10" s="72" t="s">
        <v>7</v>
      </c>
      <c r="C10" s="62" t="s">
        <v>8</v>
      </c>
      <c r="D10" s="63"/>
      <c r="E10" s="63"/>
      <c r="F10" s="64"/>
      <c r="G10" s="65" t="s">
        <v>9</v>
      </c>
      <c r="H10" s="63"/>
      <c r="I10" s="64"/>
      <c r="J10" s="72" t="s">
        <v>10</v>
      </c>
      <c r="K10" s="65" t="s">
        <v>11</v>
      </c>
      <c r="L10" s="63"/>
      <c r="M10" s="64"/>
      <c r="N10" s="72" t="s">
        <v>12</v>
      </c>
      <c r="O10" s="62" t="s">
        <v>13</v>
      </c>
      <c r="P10" s="63"/>
      <c r="Q10" s="64"/>
      <c r="R10" s="66" t="s">
        <v>14</v>
      </c>
      <c r="S10" s="67"/>
      <c r="T10" s="67"/>
      <c r="U10" s="68"/>
    </row>
    <row r="11" spans="1:21" ht="39" customHeight="1">
      <c r="A11" s="73"/>
      <c r="B11" s="73"/>
      <c r="C11" s="39" t="s">
        <v>15</v>
      </c>
      <c r="D11" s="39" t="s">
        <v>16</v>
      </c>
      <c r="E11" s="39" t="s">
        <v>17</v>
      </c>
      <c r="F11" s="39" t="s">
        <v>18</v>
      </c>
      <c r="G11" s="39" t="s">
        <v>19</v>
      </c>
      <c r="H11" s="39" t="s">
        <v>20</v>
      </c>
      <c r="I11" s="39" t="s">
        <v>21</v>
      </c>
      <c r="J11" s="73"/>
      <c r="K11" s="39" t="s">
        <v>22</v>
      </c>
      <c r="L11" s="39" t="s">
        <v>23</v>
      </c>
      <c r="M11" s="39" t="s">
        <v>24</v>
      </c>
      <c r="N11" s="73"/>
      <c r="O11" s="39" t="s">
        <v>25</v>
      </c>
      <c r="P11" s="39" t="s">
        <v>26</v>
      </c>
      <c r="Q11" s="39" t="s">
        <v>27</v>
      </c>
      <c r="R11" s="39" t="s">
        <v>22</v>
      </c>
      <c r="S11" s="39" t="s">
        <v>23</v>
      </c>
      <c r="T11" s="38" t="s">
        <v>24</v>
      </c>
      <c r="U11" s="57" t="s">
        <v>28</v>
      </c>
    </row>
    <row r="12" spans="1:21" ht="24.75" customHeight="1">
      <c r="A12" s="39">
        <v>1</v>
      </c>
      <c r="B12" s="39">
        <v>2</v>
      </c>
      <c r="C12" s="39">
        <v>3</v>
      </c>
      <c r="D12" s="39"/>
      <c r="E12" s="39">
        <v>4</v>
      </c>
      <c r="F12" s="39">
        <v>5</v>
      </c>
      <c r="G12" s="39">
        <v>6</v>
      </c>
      <c r="H12" s="39">
        <v>7</v>
      </c>
      <c r="I12" s="39">
        <v>8</v>
      </c>
      <c r="J12" s="39">
        <v>6</v>
      </c>
      <c r="K12" s="39">
        <v>7</v>
      </c>
      <c r="L12" s="39">
        <v>8</v>
      </c>
      <c r="M12" s="39">
        <v>9</v>
      </c>
      <c r="N12" s="39">
        <v>10</v>
      </c>
      <c r="O12" s="39">
        <v>11</v>
      </c>
      <c r="P12" s="39">
        <v>12</v>
      </c>
      <c r="Q12" s="39">
        <v>13</v>
      </c>
      <c r="R12" s="39">
        <v>7</v>
      </c>
      <c r="S12" s="39">
        <v>8</v>
      </c>
      <c r="T12" s="38">
        <v>9</v>
      </c>
      <c r="U12" s="58"/>
    </row>
    <row r="13" spans="1:21" ht="9" customHeight="1">
      <c r="A13" s="69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  <c r="U13" s="58"/>
    </row>
    <row r="14" spans="1:21" ht="24.75" customHeight="1">
      <c r="A14" s="40" t="s">
        <v>29</v>
      </c>
      <c r="B14" s="70" t="s">
        <v>30</v>
      </c>
      <c r="C14" s="63"/>
      <c r="D14" s="63"/>
      <c r="E14" s="63"/>
      <c r="F14" s="64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53"/>
      <c r="U14" s="58"/>
    </row>
    <row r="15" spans="1:21" ht="46.5" customHeight="1">
      <c r="A15" s="41">
        <v>1</v>
      </c>
      <c r="B15" s="15" t="s">
        <v>31</v>
      </c>
      <c r="C15" s="15" t="s">
        <v>32</v>
      </c>
      <c r="D15" s="15" t="s">
        <v>33</v>
      </c>
      <c r="E15" s="15" t="s">
        <v>184</v>
      </c>
      <c r="F15" s="15" t="s">
        <v>34</v>
      </c>
      <c r="G15" s="42"/>
      <c r="H15" s="42"/>
      <c r="I15" s="42"/>
      <c r="J15" s="15" t="s">
        <v>183</v>
      </c>
      <c r="K15" s="42" t="s">
        <v>35</v>
      </c>
      <c r="L15" s="42" t="s">
        <v>36</v>
      </c>
      <c r="M15" s="42" t="s">
        <v>37</v>
      </c>
      <c r="N15" s="42" t="str">
        <f t="array" ref="N15">IFERROR(INDEX((RiskDecision),MATCH(K15,LikelihoodValue,0),MATCH(L15,ImpactValue,0)),"")</f>
        <v>Accepted</v>
      </c>
      <c r="O15" s="15" t="s">
        <v>38</v>
      </c>
      <c r="P15" s="89">
        <v>44197</v>
      </c>
      <c r="Q15" s="15" t="s">
        <v>39</v>
      </c>
      <c r="R15" s="42" t="s">
        <v>40</v>
      </c>
      <c r="S15" s="42" t="s">
        <v>36</v>
      </c>
      <c r="T15" s="54" t="str">
        <f t="array" ref="T15">IFERROR(INDEX((RiskValue),MATCH(R15,LikelihoodValue,0),MATCH(S15,ImpactValue,0)),"")</f>
        <v>Low</v>
      </c>
      <c r="U15" s="58"/>
    </row>
    <row r="16" spans="1:21" ht="45.75" customHeight="1">
      <c r="A16" s="42">
        <v>2</v>
      </c>
      <c r="B16" s="15" t="s">
        <v>41</v>
      </c>
      <c r="C16" s="15" t="s">
        <v>32</v>
      </c>
      <c r="D16" s="15" t="s">
        <v>42</v>
      </c>
      <c r="E16" s="15" t="s">
        <v>185</v>
      </c>
      <c r="F16" s="15" t="s">
        <v>43</v>
      </c>
      <c r="G16" s="42"/>
      <c r="H16" s="42"/>
      <c r="I16" s="42" t="str">
        <f t="array" ref="I16">IFERROR(INDEX((RiskValue),MATCH(G16,LikelihoodValue,0),MATCH(H16,ImpactValue,0)),"")</f>
        <v/>
      </c>
      <c r="J16" s="15" t="s">
        <v>44</v>
      </c>
      <c r="K16" s="42" t="s">
        <v>35</v>
      </c>
      <c r="L16" s="42" t="s">
        <v>45</v>
      </c>
      <c r="M16" s="42" t="str">
        <f t="array" ref="M16">IFERROR(INDEX((RiskValue),MATCH(K16,LikelihoodValue,0),MATCH(L16,ImpactValue,0)),"")</f>
        <v>High</v>
      </c>
      <c r="N16" s="42" t="str">
        <f t="array" ref="N16">IFERROR(INDEX((RiskDecision),MATCH(K16,LikelihoodValue,0),MATCH(L16,ImpactValue,0)),"")</f>
        <v>Mitigate</v>
      </c>
      <c r="O16" s="15" t="s">
        <v>46</v>
      </c>
      <c r="P16" s="89">
        <v>44197</v>
      </c>
      <c r="Q16" s="15" t="s">
        <v>39</v>
      </c>
      <c r="R16" s="42" t="s">
        <v>47</v>
      </c>
      <c r="S16" s="42" t="s">
        <v>45</v>
      </c>
      <c r="T16" s="54" t="str">
        <f t="array" ref="T16">IFERROR(INDEX((RiskValue),MATCH(R16,LikelihoodValue,0),MATCH(S16,ImpactValue,0)),"")</f>
        <v>Medium</v>
      </c>
      <c r="U16" s="58"/>
    </row>
    <row r="17" spans="1:21" ht="46.5" customHeight="1">
      <c r="A17" s="41">
        <v>3</v>
      </c>
      <c r="B17" s="15" t="s">
        <v>48</v>
      </c>
      <c r="C17" s="15" t="s">
        <v>32</v>
      </c>
      <c r="D17" s="15" t="s">
        <v>33</v>
      </c>
      <c r="E17" s="15" t="s">
        <v>49</v>
      </c>
      <c r="F17" s="15" t="s">
        <v>50</v>
      </c>
      <c r="G17" s="42"/>
      <c r="H17" s="42"/>
      <c r="I17" s="42" t="str">
        <f t="array" ref="I17">IFERROR(INDEX((RiskValue),MATCH(G17,LikelihoodValue,0),MATCH(H17,ImpactValue,0)),"")</f>
        <v/>
      </c>
      <c r="J17" s="15" t="s">
        <v>44</v>
      </c>
      <c r="K17" s="42" t="s">
        <v>35</v>
      </c>
      <c r="L17" s="42" t="s">
        <v>37</v>
      </c>
      <c r="M17" s="42" t="str">
        <f t="array" ref="M17">IFERROR(INDEX((RiskValue),MATCH(K17,LikelihoodValue,0),MATCH(L17,ImpactValue,0)),"")</f>
        <v>High</v>
      </c>
      <c r="N17" s="42" t="str">
        <f t="array" ref="N17">IFERROR(INDEX((RiskDecision),MATCH(K17,LikelihoodValue,0),MATCH(L17,ImpactValue,0)),"")</f>
        <v>Mitigate</v>
      </c>
      <c r="O17" s="15" t="s">
        <v>51</v>
      </c>
      <c r="P17" s="89">
        <v>44197</v>
      </c>
      <c r="Q17" s="15" t="s">
        <v>52</v>
      </c>
      <c r="R17" s="42" t="s">
        <v>47</v>
      </c>
      <c r="S17" s="42" t="s">
        <v>37</v>
      </c>
      <c r="T17" s="54" t="str">
        <f t="array" ref="T17">IFERROR(INDEX((RiskValue),MATCH(R17,LikelihoodValue,0),MATCH(S17,ImpactValue,0)),"")</f>
        <v>High</v>
      </c>
      <c r="U17" s="58"/>
    </row>
    <row r="18" spans="1:21" ht="46.5" customHeight="1">
      <c r="A18" s="41">
        <v>4</v>
      </c>
      <c r="B18" s="15" t="s">
        <v>53</v>
      </c>
      <c r="C18" s="15" t="s">
        <v>188</v>
      </c>
      <c r="D18" s="15" t="s">
        <v>33</v>
      </c>
      <c r="E18" s="15" t="s">
        <v>187</v>
      </c>
      <c r="F18" s="15" t="s">
        <v>55</v>
      </c>
      <c r="G18" s="42"/>
      <c r="H18" s="42"/>
      <c r="I18" s="42" t="str">
        <f t="array" ref="I18">IFERROR(INDEX((RiskValue),MATCH(G18,LikelihoodValue,0),MATCH(H18,ImpactValue,0)),"")</f>
        <v/>
      </c>
      <c r="J18" s="15" t="s">
        <v>44</v>
      </c>
      <c r="K18" s="42" t="s">
        <v>35</v>
      </c>
      <c r="L18" s="42" t="s">
        <v>45</v>
      </c>
      <c r="M18" s="42" t="str">
        <f t="array" ref="M18">IFERROR(INDEX((RiskValue),MATCH(K18,LikelihoodValue,0),MATCH(L18,ImpactValue,0)),"")</f>
        <v>High</v>
      </c>
      <c r="N18" s="42" t="str">
        <f t="array" ref="N18">IFERROR(INDEX((RiskDecision),MATCH(K18,LikelihoodValue,0),MATCH(L18,ImpactValue,0)),"")</f>
        <v>Mitigate</v>
      </c>
      <c r="O18" s="15" t="s">
        <v>56</v>
      </c>
      <c r="P18" s="89">
        <v>44197</v>
      </c>
      <c r="Q18" s="15" t="s">
        <v>39</v>
      </c>
      <c r="R18" s="42" t="s">
        <v>40</v>
      </c>
      <c r="S18" s="42" t="s">
        <v>36</v>
      </c>
      <c r="T18" s="54" t="str">
        <f t="array" ref="T18">IFERROR(INDEX((RiskValue),MATCH(R18,LikelihoodValue,0),MATCH(S18,ImpactValue,0)),"")</f>
        <v>Low</v>
      </c>
      <c r="U18" s="58"/>
    </row>
    <row r="19" spans="1:21" ht="46.5" customHeight="1">
      <c r="A19" s="41">
        <v>5</v>
      </c>
      <c r="B19" s="15" t="s">
        <v>57</v>
      </c>
      <c r="C19" s="15" t="s">
        <v>58</v>
      </c>
      <c r="D19" s="15" t="s">
        <v>59</v>
      </c>
      <c r="E19" s="15" t="s">
        <v>60</v>
      </c>
      <c r="F19" s="15" t="s">
        <v>55</v>
      </c>
      <c r="G19" s="42"/>
      <c r="H19" s="42"/>
      <c r="I19" s="42" t="str">
        <f t="array" ref="I19">IFERROR(INDEX((RiskValue),MATCH(G19,LikelihoodValue,0),MATCH(H19,ImpactValue,0)),"")</f>
        <v/>
      </c>
      <c r="J19" s="15" t="s">
        <v>44</v>
      </c>
      <c r="K19" s="42" t="s">
        <v>35</v>
      </c>
      <c r="L19" s="42" t="s">
        <v>37</v>
      </c>
      <c r="M19" s="42" t="str">
        <f t="array" ref="M19">IFERROR(INDEX((RiskValue),MATCH(K19,LikelihoodValue,0),MATCH(L19,ImpactValue,0)),"")</f>
        <v>High</v>
      </c>
      <c r="N19" s="42" t="str">
        <f t="array" ref="N19">IFERROR(INDEX((RiskDecision),MATCH(K19,LikelihoodValue,0),MATCH(L19,ImpactValue,0)),"")</f>
        <v>Mitigate</v>
      </c>
      <c r="O19" s="15" t="s">
        <v>61</v>
      </c>
      <c r="P19" s="89">
        <v>44197</v>
      </c>
      <c r="Q19" s="15" t="s">
        <v>39</v>
      </c>
      <c r="R19" s="42" t="s">
        <v>40</v>
      </c>
      <c r="S19" s="42" t="s">
        <v>37</v>
      </c>
      <c r="T19" s="54" t="str">
        <f t="array" ref="T19">IFERROR(INDEX((RiskValue),MATCH(R19,LikelihoodValue,0),MATCH(S19,ImpactValue,0)),"")</f>
        <v>High</v>
      </c>
      <c r="U19" s="58"/>
    </row>
    <row r="20" spans="1:21" ht="46.5" customHeight="1">
      <c r="A20" s="41">
        <v>6</v>
      </c>
      <c r="B20" s="15" t="s">
        <v>62</v>
      </c>
      <c r="C20" s="15" t="s">
        <v>58</v>
      </c>
      <c r="D20" s="15" t="s">
        <v>59</v>
      </c>
      <c r="E20" s="15" t="s">
        <v>63</v>
      </c>
      <c r="F20" s="15" t="s">
        <v>50</v>
      </c>
      <c r="G20" s="42"/>
      <c r="H20" s="42"/>
      <c r="I20" s="42"/>
      <c r="J20" s="15" t="s">
        <v>44</v>
      </c>
      <c r="K20" s="42" t="s">
        <v>35</v>
      </c>
      <c r="L20" s="42" t="s">
        <v>37</v>
      </c>
      <c r="M20" s="42" t="str">
        <f t="array" ref="M20">IFERROR(INDEX((RiskValue),MATCH(K20,LikelihoodValue,0),MATCH(L20,ImpactValue,0)),"")</f>
        <v>High</v>
      </c>
      <c r="N20" s="42" t="str">
        <f t="array" ref="N20">IFERROR(INDEX((RiskDecision),MATCH(K20,LikelihoodValue,0),MATCH(L20,ImpactValue,0)),"")</f>
        <v>Mitigate</v>
      </c>
      <c r="O20" s="15" t="s">
        <v>64</v>
      </c>
      <c r="P20" s="89">
        <v>44197</v>
      </c>
      <c r="Q20" s="15" t="s">
        <v>52</v>
      </c>
      <c r="R20" s="42" t="s">
        <v>40</v>
      </c>
      <c r="S20" s="42" t="s">
        <v>37</v>
      </c>
      <c r="T20" s="54" t="str">
        <f t="array" ref="T20">IFERROR(INDEX((RiskValue),MATCH(R20,LikelihoodValue,0),MATCH(S20,ImpactValue,0)),"")</f>
        <v>High</v>
      </c>
      <c r="U20" s="58"/>
    </row>
    <row r="21" spans="1:21" ht="46.5" customHeight="1">
      <c r="A21" s="41">
        <v>7</v>
      </c>
      <c r="B21" s="85" t="s">
        <v>209</v>
      </c>
      <c r="C21" s="15" t="s">
        <v>65</v>
      </c>
      <c r="D21" s="15" t="s">
        <v>59</v>
      </c>
      <c r="E21" s="15" t="s">
        <v>184</v>
      </c>
      <c r="F21" s="15" t="s">
        <v>66</v>
      </c>
      <c r="G21" s="42"/>
      <c r="H21" s="42"/>
      <c r="I21" s="42"/>
      <c r="J21" s="15" t="s">
        <v>44</v>
      </c>
      <c r="K21" s="42" t="s">
        <v>35</v>
      </c>
      <c r="L21" s="42" t="s">
        <v>37</v>
      </c>
      <c r="M21" s="42" t="str">
        <f t="array" ref="M21">IFERROR(INDEX((RiskValue),MATCH(K21,LikelihoodValue,0),MATCH(L21,ImpactValue,0)),"")</f>
        <v>High</v>
      </c>
      <c r="N21" s="42" t="str">
        <f t="array" ref="N21">IFERROR(INDEX((RiskDecision),MATCH(K21,LikelihoodValue,0),MATCH(L21,ImpactValue,0)),"")</f>
        <v>Mitigate</v>
      </c>
      <c r="O21" s="15" t="s">
        <v>61</v>
      </c>
      <c r="P21" s="89">
        <v>44197</v>
      </c>
      <c r="Q21" s="15" t="s">
        <v>39</v>
      </c>
      <c r="R21" s="42" t="s">
        <v>47</v>
      </c>
      <c r="S21" s="42" t="s">
        <v>37</v>
      </c>
      <c r="T21" s="54" t="str">
        <f t="array" ref="T21">IFERROR(INDEX((RiskValue),MATCH(R21,LikelihoodValue,0),MATCH(S21,ImpactValue,0)),"")</f>
        <v>High</v>
      </c>
      <c r="U21" s="58"/>
    </row>
    <row r="22" spans="1:21" s="59" customFormat="1" ht="46.5" customHeight="1">
      <c r="A22" s="41">
        <v>8</v>
      </c>
      <c r="B22" s="85" t="s">
        <v>216</v>
      </c>
      <c r="C22" s="15" t="s">
        <v>58</v>
      </c>
      <c r="D22" s="15" t="s">
        <v>59</v>
      </c>
      <c r="E22" s="15"/>
      <c r="F22" s="15"/>
      <c r="G22" s="42"/>
      <c r="H22" s="42"/>
      <c r="I22" s="42"/>
      <c r="J22" s="15"/>
      <c r="K22" s="42"/>
      <c r="L22" s="42"/>
      <c r="M22" s="42"/>
      <c r="N22" s="42"/>
      <c r="O22" s="15"/>
      <c r="P22" s="52"/>
      <c r="Q22" s="15"/>
      <c r="R22" s="42"/>
      <c r="S22" s="42"/>
      <c r="T22" s="54"/>
      <c r="U22" s="58"/>
    </row>
    <row r="23" spans="1:21" ht="45.75" customHeight="1">
      <c r="A23" s="42"/>
      <c r="B23" s="15"/>
      <c r="C23" s="15"/>
      <c r="D23" s="15"/>
      <c r="E23" s="15"/>
      <c r="F23" s="15"/>
      <c r="G23" s="42"/>
      <c r="H23" s="42"/>
      <c r="I23" s="42"/>
      <c r="J23" s="15"/>
      <c r="K23" s="42"/>
      <c r="L23" s="42"/>
      <c r="M23" s="42" t="str">
        <f t="array" ref="M23">IFERROR(INDEX((RiskValue),MATCH(K23,LikelihoodValue,0),MATCH(L23,ImpactValue,0)),"")</f>
        <v/>
      </c>
      <c r="N23" s="42" t="str">
        <f t="array" ref="N23">IFERROR(INDEX((RiskDecision),MATCH(K23,LikelihoodValue,0),MATCH(L23,ImpactValue,0)),"")</f>
        <v/>
      </c>
      <c r="O23" s="15"/>
      <c r="P23" s="15"/>
      <c r="Q23" s="15"/>
      <c r="R23" s="42"/>
      <c r="S23" s="42"/>
      <c r="T23" s="54" t="str">
        <f t="array" ref="T23">IFERROR(INDEX((RiskValue),MATCH(R23,LikelihoodValue,0),MATCH(S23,ImpactValue,0)),"")</f>
        <v/>
      </c>
      <c r="U23" s="58"/>
    </row>
    <row r="24" spans="1:21" ht="24.75" customHeight="1">
      <c r="A24" s="43" t="s">
        <v>67</v>
      </c>
      <c r="B24" s="71" t="s">
        <v>68</v>
      </c>
      <c r="C24" s="63"/>
      <c r="D24" s="63"/>
      <c r="E24" s="63"/>
      <c r="F24" s="64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55"/>
      <c r="U24" s="58"/>
    </row>
    <row r="25" spans="1:21" ht="87.75" customHeight="1">
      <c r="A25" s="44">
        <v>1</v>
      </c>
      <c r="B25" s="15" t="s">
        <v>69</v>
      </c>
      <c r="C25" s="15" t="s">
        <v>165</v>
      </c>
      <c r="D25" s="15" t="s">
        <v>42</v>
      </c>
      <c r="E25" s="15" t="s">
        <v>166</v>
      </c>
      <c r="F25" s="15" t="s">
        <v>167</v>
      </c>
      <c r="G25" s="42"/>
      <c r="H25" s="42"/>
      <c r="I25" s="42"/>
      <c r="J25" s="15" t="s">
        <v>168</v>
      </c>
      <c r="K25" s="42" t="s">
        <v>35</v>
      </c>
      <c r="L25" s="42" t="s">
        <v>45</v>
      </c>
      <c r="M25" s="42" t="str">
        <f>IFERROR(INDEX((RiskValue),MATCH(K25,LikelihoodValue,0),MATCH(L25,ImpactValue,0)),"")</f>
        <v>High</v>
      </c>
      <c r="N25" s="42" t="str">
        <f t="array" ref="N25">IFERROR(INDEX((RiskDecision),MATCH(K25,LikelihoodValue,0),MATCH(L25,ImpactValue,0)),"")</f>
        <v>Mitigate</v>
      </c>
      <c r="O25" s="15" t="s">
        <v>169</v>
      </c>
      <c r="P25" s="89">
        <v>44228</v>
      </c>
      <c r="Q25" s="15" t="s">
        <v>39</v>
      </c>
      <c r="R25" s="42" t="s">
        <v>40</v>
      </c>
      <c r="S25" s="42" t="s">
        <v>45</v>
      </c>
      <c r="T25" s="54" t="str">
        <f t="array" ref="T25">IFERROR(INDEX((RiskValue),MATCH(R25,LikelihoodValue,0),MATCH(S25,ImpactValue,0)),"")</f>
        <v>Medium</v>
      </c>
      <c r="U25" s="58"/>
    </row>
    <row r="26" spans="1:21" ht="72" customHeight="1">
      <c r="A26" s="44">
        <v>2</v>
      </c>
      <c r="B26" s="15" t="s">
        <v>70</v>
      </c>
      <c r="C26" s="15" t="s">
        <v>160</v>
      </c>
      <c r="D26" s="15" t="s">
        <v>59</v>
      </c>
      <c r="E26" s="15" t="s">
        <v>161</v>
      </c>
      <c r="F26" s="15" t="s">
        <v>162</v>
      </c>
      <c r="G26" s="42"/>
      <c r="H26" s="42"/>
      <c r="I26" s="42"/>
      <c r="J26" s="15" t="s">
        <v>163</v>
      </c>
      <c r="K26" s="42" t="s">
        <v>35</v>
      </c>
      <c r="L26" s="42" t="s">
        <v>37</v>
      </c>
      <c r="M26" s="42" t="s">
        <v>37</v>
      </c>
      <c r="N26" s="42" t="str">
        <f t="array" ref="N26">IFERROR(INDEX((RiskDecision),MATCH(K26,LikelihoodValue,0),MATCH(L26,ImpactValue,0)),"")</f>
        <v>Mitigate</v>
      </c>
      <c r="O26" s="15" t="s">
        <v>164</v>
      </c>
      <c r="P26" s="89">
        <v>44228</v>
      </c>
      <c r="Q26" s="15" t="s">
        <v>39</v>
      </c>
      <c r="R26" s="42" t="s">
        <v>40</v>
      </c>
      <c r="S26" s="42" t="s">
        <v>45</v>
      </c>
      <c r="T26" s="54" t="str">
        <f t="array" ref="T26">IFERROR(INDEX((RiskValue),MATCH(R26,LikelihoodValue,0),MATCH(S26,ImpactValue,0)),"")</f>
        <v>Medium</v>
      </c>
      <c r="U26" s="58"/>
    </row>
    <row r="27" spans="1:21" ht="72" customHeight="1">
      <c r="A27" s="44">
        <v>3</v>
      </c>
      <c r="B27" s="15" t="s">
        <v>71</v>
      </c>
      <c r="C27" s="15" t="s">
        <v>165</v>
      </c>
      <c r="D27" s="15" t="s">
        <v>42</v>
      </c>
      <c r="E27" s="15" t="s">
        <v>171</v>
      </c>
      <c r="F27" s="15" t="s">
        <v>170</v>
      </c>
      <c r="G27" s="42"/>
      <c r="H27" s="42"/>
      <c r="I27" s="42"/>
      <c r="J27" s="15" t="s">
        <v>176</v>
      </c>
      <c r="K27" s="42" t="s">
        <v>35</v>
      </c>
      <c r="L27" s="42" t="s">
        <v>37</v>
      </c>
      <c r="M27" s="42" t="s">
        <v>37</v>
      </c>
      <c r="N27" s="42" t="str">
        <f t="array" ref="N27">IFERROR(INDEX((RiskDecision),MATCH(K27,LikelihoodValue,0),MATCH(L27,ImpactValue,0)),"")</f>
        <v>Mitigate</v>
      </c>
      <c r="O27" s="15" t="s">
        <v>172</v>
      </c>
      <c r="P27" s="89">
        <v>44228</v>
      </c>
      <c r="Q27" s="15" t="s">
        <v>39</v>
      </c>
      <c r="R27" s="42" t="s">
        <v>40</v>
      </c>
      <c r="S27" s="42" t="s">
        <v>45</v>
      </c>
      <c r="T27" s="54" t="str">
        <f t="array" ref="T27">IFERROR(INDEX((RiskValue),MATCH(R27,LikelihoodValue,0),MATCH(S27,ImpactValue,0)),"")</f>
        <v>Medium</v>
      </c>
      <c r="U27" s="58"/>
    </row>
    <row r="28" spans="1:21" ht="58.5" customHeight="1">
      <c r="A28" s="44">
        <v>4</v>
      </c>
      <c r="B28" s="15" t="s">
        <v>72</v>
      </c>
      <c r="C28" s="15" t="s">
        <v>54</v>
      </c>
      <c r="D28" s="15" t="s">
        <v>59</v>
      </c>
      <c r="E28" s="85" t="s">
        <v>174</v>
      </c>
      <c r="F28" s="85" t="s">
        <v>210</v>
      </c>
      <c r="G28" s="42"/>
      <c r="H28" s="42"/>
      <c r="I28" s="42"/>
      <c r="J28" s="15" t="s">
        <v>175</v>
      </c>
      <c r="K28" s="42" t="s">
        <v>35</v>
      </c>
      <c r="L28" s="42" t="s">
        <v>45</v>
      </c>
      <c r="M28" s="42" t="str">
        <f t="array" ref="M28">IFERROR(INDEX((RiskValue),MATCH(K28,LikelihoodValue,0),MATCH(L28,ImpactValue,0)),"")</f>
        <v>High</v>
      </c>
      <c r="N28" s="42" t="str">
        <f t="array" ref="N28">IFERROR(INDEX((RiskDecision),MATCH(K28,LikelihoodValue,0),MATCH(L28,ImpactValue,0)),"")</f>
        <v>Mitigate</v>
      </c>
      <c r="O28" s="15" t="s">
        <v>177</v>
      </c>
      <c r="P28" s="89">
        <v>44228</v>
      </c>
      <c r="Q28" s="15" t="s">
        <v>178</v>
      </c>
      <c r="R28" s="42" t="s">
        <v>40</v>
      </c>
      <c r="S28" s="42" t="s">
        <v>45</v>
      </c>
      <c r="T28" s="54" t="str">
        <f t="array" ref="T28">IFERROR(INDEX((RiskValue),MATCH(R28,LikelihoodValue,0),MATCH(S28,ImpactValue,0)),"")</f>
        <v>Medium</v>
      </c>
      <c r="U28" s="58"/>
    </row>
    <row r="29" spans="1:21" s="59" customFormat="1" ht="58.5" customHeight="1">
      <c r="A29" s="44">
        <v>5</v>
      </c>
      <c r="B29" s="85" t="s">
        <v>217</v>
      </c>
      <c r="C29" s="15"/>
      <c r="D29" s="15" t="s">
        <v>33</v>
      </c>
      <c r="E29" s="85" t="s">
        <v>212</v>
      </c>
      <c r="F29" s="85" t="s">
        <v>214</v>
      </c>
      <c r="G29" s="42"/>
      <c r="H29" s="42"/>
      <c r="I29" s="42"/>
      <c r="J29" s="85" t="s">
        <v>213</v>
      </c>
      <c r="K29" s="42" t="s">
        <v>35</v>
      </c>
      <c r="L29" s="42" t="s">
        <v>45</v>
      </c>
      <c r="M29" s="84" t="s">
        <v>37</v>
      </c>
      <c r="N29" s="84" t="s">
        <v>143</v>
      </c>
      <c r="O29" s="85" t="s">
        <v>215</v>
      </c>
      <c r="P29" s="89">
        <v>44228</v>
      </c>
      <c r="Q29" s="15" t="s">
        <v>39</v>
      </c>
      <c r="R29" s="42" t="s">
        <v>40</v>
      </c>
      <c r="S29" s="42"/>
      <c r="T29" s="86" t="s">
        <v>45</v>
      </c>
      <c r="U29" s="58"/>
    </row>
    <row r="30" spans="1:21" ht="58.5" customHeight="1">
      <c r="A30" s="44">
        <v>6</v>
      </c>
      <c r="B30" s="15" t="s">
        <v>189</v>
      </c>
      <c r="C30" s="15"/>
      <c r="D30" s="15" t="s">
        <v>42</v>
      </c>
      <c r="E30" s="15" t="s">
        <v>190</v>
      </c>
      <c r="F30" s="15" t="s">
        <v>191</v>
      </c>
      <c r="G30" s="42"/>
      <c r="H30" s="42"/>
      <c r="I30" s="42"/>
      <c r="J30" s="85" t="s">
        <v>211</v>
      </c>
      <c r="K30" s="42" t="s">
        <v>47</v>
      </c>
      <c r="L30" s="42" t="s">
        <v>37</v>
      </c>
      <c r="M30" s="42" t="str">
        <f t="array" ref="M30">IFERROR(INDEX((RiskValue),MATCH(K30,LikelihoodValue,0),MATCH(L30,ImpactValue,0)),"")</f>
        <v>High</v>
      </c>
      <c r="N30" s="42" t="str">
        <f t="array" ref="N30">IFERROR(INDEX((RiskDecision),MATCH(K30,LikelihoodValue,0),MATCH(L30,ImpactValue,0)),"")</f>
        <v>Mitigate</v>
      </c>
      <c r="O30" s="15" t="s">
        <v>192</v>
      </c>
      <c r="P30" s="89">
        <v>44228</v>
      </c>
      <c r="Q30" s="15" t="s">
        <v>39</v>
      </c>
      <c r="R30" s="42" t="s">
        <v>40</v>
      </c>
      <c r="S30" s="42" t="s">
        <v>45</v>
      </c>
      <c r="T30" s="54" t="str">
        <f t="array" ref="T30">IFERROR(INDEX((RiskValue),MATCH(R30,LikelihoodValue,0),MATCH(S30,ImpactValue,0)),"")</f>
        <v>Medium</v>
      </c>
      <c r="U30" s="58"/>
    </row>
    <row r="31" spans="1:21" ht="15.75" customHeight="1">
      <c r="O31" s="1"/>
      <c r="U31" s="58"/>
    </row>
    <row r="32" spans="1:21" ht="15.75" customHeight="1">
      <c r="O32" s="1"/>
      <c r="U32" s="58"/>
    </row>
    <row r="33" spans="1:21" ht="24.75" customHeight="1">
      <c r="A33" s="43" t="s">
        <v>73</v>
      </c>
      <c r="B33" s="71" t="s">
        <v>74</v>
      </c>
      <c r="C33" s="63"/>
      <c r="D33" s="63"/>
      <c r="E33" s="63"/>
      <c r="F33" s="64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55"/>
      <c r="U33" s="58"/>
    </row>
    <row r="34" spans="1:21" ht="55.5" customHeight="1">
      <c r="A34" s="42">
        <v>1</v>
      </c>
      <c r="B34" s="45" t="s">
        <v>75</v>
      </c>
      <c r="C34" s="15" t="s">
        <v>76</v>
      </c>
      <c r="D34" s="15" t="s">
        <v>59</v>
      </c>
      <c r="E34" s="15" t="s">
        <v>77</v>
      </c>
      <c r="F34" s="15" t="s">
        <v>55</v>
      </c>
      <c r="G34" s="42"/>
      <c r="H34" s="42"/>
      <c r="I34" s="42"/>
      <c r="J34" s="15" t="s">
        <v>156</v>
      </c>
      <c r="K34" s="42" t="s">
        <v>35</v>
      </c>
      <c r="L34" s="42" t="s">
        <v>45</v>
      </c>
      <c r="M34" s="42" t="str">
        <f t="array" ref="M34">IFERROR(INDEX((RiskValue),MATCH(K34,LikelihoodValue,0),MATCH(L34,ImpactValue,0)),"")</f>
        <v>High</v>
      </c>
      <c r="N34" s="42" t="str">
        <f t="array" ref="N34">IFERROR(INDEX((RiskDecision),MATCH(K34,LikelihoodValue,0),MATCH(L34,ImpactValue,0)),"")</f>
        <v>Mitigate</v>
      </c>
      <c r="O34" s="15" t="s">
        <v>158</v>
      </c>
      <c r="P34" s="15" t="s">
        <v>78</v>
      </c>
      <c r="Q34" s="15" t="s">
        <v>39</v>
      </c>
      <c r="R34" s="42" t="s">
        <v>40</v>
      </c>
      <c r="S34" s="42" t="s">
        <v>36</v>
      </c>
      <c r="T34" s="54" t="s">
        <v>36</v>
      </c>
      <c r="U34" s="58"/>
    </row>
    <row r="35" spans="1:21" ht="55.5" customHeight="1">
      <c r="A35" s="42">
        <v>2</v>
      </c>
      <c r="B35" s="45" t="s">
        <v>79</v>
      </c>
      <c r="C35" s="15" t="s">
        <v>154</v>
      </c>
      <c r="D35" s="15" t="s">
        <v>59</v>
      </c>
      <c r="E35" s="15" t="s">
        <v>155</v>
      </c>
      <c r="F35" s="15" t="s">
        <v>55</v>
      </c>
      <c r="G35" s="42"/>
      <c r="H35" s="42"/>
      <c r="I35" s="42"/>
      <c r="J35" s="15" t="s">
        <v>157</v>
      </c>
      <c r="K35" s="42" t="s">
        <v>35</v>
      </c>
      <c r="L35" s="42" t="s">
        <v>37</v>
      </c>
      <c r="M35" s="42" t="str">
        <f t="array" ref="M35">IFERROR(INDEX((RiskValue),MATCH(K35,LikelihoodValue,0),MATCH(L35,ImpactValue,0)),"")</f>
        <v>High</v>
      </c>
      <c r="N35" s="42" t="str">
        <f t="array" ref="N35">IFERROR(INDEX((RiskDecision),MATCH(K35,LikelihoodValue,0),MATCH(L35,ImpactValue,0)),"")</f>
        <v>Mitigate</v>
      </c>
      <c r="O35" s="15" t="s">
        <v>159</v>
      </c>
      <c r="P35" s="89">
        <v>44197</v>
      </c>
      <c r="Q35" s="15" t="s">
        <v>39</v>
      </c>
      <c r="R35" s="42" t="s">
        <v>40</v>
      </c>
      <c r="S35" s="42" t="s">
        <v>37</v>
      </c>
      <c r="T35" s="54" t="s">
        <v>45</v>
      </c>
      <c r="U35" s="58"/>
    </row>
    <row r="36" spans="1:21" ht="70.5" customHeight="1">
      <c r="A36" s="42">
        <v>3</v>
      </c>
      <c r="B36" s="45" t="s">
        <v>193</v>
      </c>
      <c r="C36" s="15" t="s">
        <v>194</v>
      </c>
      <c r="D36" s="15" t="s">
        <v>181</v>
      </c>
      <c r="E36" s="15" t="s">
        <v>195</v>
      </c>
      <c r="F36" s="15" t="s">
        <v>196</v>
      </c>
      <c r="G36" s="42"/>
      <c r="H36" s="42"/>
      <c r="I36" s="42"/>
      <c r="J36" s="15" t="s">
        <v>197</v>
      </c>
      <c r="K36" s="42" t="s">
        <v>35</v>
      </c>
      <c r="L36" s="42" t="s">
        <v>45</v>
      </c>
      <c r="M36" s="42" t="str">
        <f t="array" ref="M36">IFERROR(INDEX((RiskValue),MATCH(K36,LikelihoodValue,0),MATCH(L36,ImpactValue,0)),"")</f>
        <v>High</v>
      </c>
      <c r="N36" s="42" t="str">
        <f t="array" ref="N36">IFERROR(INDEX((RiskDecision),MATCH(K36,LikelihoodValue,0),MATCH(L36,ImpactValue,0)),"")</f>
        <v>Mitigate</v>
      </c>
      <c r="O36" s="15" t="s">
        <v>197</v>
      </c>
      <c r="P36" s="89">
        <v>44197</v>
      </c>
      <c r="Q36" s="15" t="s">
        <v>39</v>
      </c>
      <c r="R36" s="42" t="s">
        <v>40</v>
      </c>
      <c r="S36" s="42" t="s">
        <v>45</v>
      </c>
      <c r="T36" s="54" t="str">
        <f t="array" ref="T36">IFERROR(INDEX((RiskValue),MATCH(R36,LikelihoodValue,0),MATCH(S36,ImpactValue,0)),"")</f>
        <v>Medium</v>
      </c>
      <c r="U36" s="58"/>
    </row>
    <row r="37" spans="1:21" ht="70.5" customHeight="1">
      <c r="A37" s="42">
        <v>4</v>
      </c>
      <c r="B37" s="45" t="s">
        <v>80</v>
      </c>
      <c r="C37" s="15"/>
      <c r="D37" s="15"/>
      <c r="E37" s="15"/>
      <c r="F37" s="15"/>
      <c r="G37" s="42"/>
      <c r="H37" s="42"/>
      <c r="I37" s="42"/>
      <c r="J37" s="15"/>
      <c r="K37" s="42"/>
      <c r="L37" s="42"/>
      <c r="M37" s="42" t="str">
        <f t="array" ref="M37">IFERROR(INDEX((RiskValue),MATCH(K37,LikelihoodValue,0),MATCH(L37,ImpactValue,0)),"")</f>
        <v/>
      </c>
      <c r="N37" s="42" t="str">
        <f t="array" ref="N37">IFERROR(INDEX((RiskDecision),MATCH(K37,LikelihoodValue,0),MATCH(L37,ImpactValue,0)),"")</f>
        <v/>
      </c>
      <c r="O37" s="15"/>
      <c r="P37" s="15"/>
      <c r="Q37" s="15"/>
      <c r="R37" s="42"/>
      <c r="S37" s="42"/>
      <c r="T37" s="54"/>
      <c r="U37" s="58"/>
    </row>
    <row r="38" spans="1:21" ht="55.5" customHeight="1">
      <c r="A38" s="42">
        <v>5</v>
      </c>
      <c r="B38" s="45" t="s">
        <v>203</v>
      </c>
      <c r="C38" s="85" t="s">
        <v>204</v>
      </c>
      <c r="D38" s="15" t="s">
        <v>59</v>
      </c>
      <c r="E38" s="15"/>
      <c r="F38" s="85" t="s">
        <v>218</v>
      </c>
      <c r="G38" s="42"/>
      <c r="H38" s="42"/>
      <c r="I38" s="42"/>
      <c r="J38" s="85" t="s">
        <v>205</v>
      </c>
      <c r="K38" s="42" t="s">
        <v>35</v>
      </c>
      <c r="L38" s="42" t="s">
        <v>45</v>
      </c>
      <c r="M38" s="84" t="s">
        <v>37</v>
      </c>
      <c r="N38" s="84" t="s">
        <v>143</v>
      </c>
      <c r="O38" s="85" t="s">
        <v>206</v>
      </c>
      <c r="P38" s="89">
        <v>44197</v>
      </c>
      <c r="Q38" s="85" t="s">
        <v>207</v>
      </c>
      <c r="R38" s="84" t="s">
        <v>40</v>
      </c>
      <c r="S38" s="84" t="s">
        <v>37</v>
      </c>
      <c r="T38" s="87" t="s">
        <v>208</v>
      </c>
      <c r="U38" s="58"/>
    </row>
    <row r="39" spans="1:21" ht="45.75" customHeight="1">
      <c r="A39" s="42"/>
      <c r="B39" s="45"/>
      <c r="C39" s="15"/>
      <c r="D39" s="15"/>
      <c r="E39" s="15"/>
      <c r="F39" s="15"/>
      <c r="G39" s="42"/>
      <c r="H39" s="42"/>
      <c r="I39" s="42"/>
      <c r="J39" s="15"/>
      <c r="K39" s="42"/>
      <c r="L39" s="42"/>
      <c r="M39" s="42" t="str">
        <f t="array" ref="M39">IFERROR(INDEX((RiskValue),MATCH(K39,LikelihoodValue,0),MATCH(L39,ImpactValue,0)),"")</f>
        <v/>
      </c>
      <c r="N39" s="42" t="str">
        <f t="array" ref="N39">IFERROR(INDEX((RiskDecision),MATCH(K39,LikelihoodValue,0),MATCH(L39,ImpactValue,0)),"")</f>
        <v/>
      </c>
      <c r="O39" s="15"/>
      <c r="P39" s="15"/>
      <c r="Q39" s="15"/>
      <c r="R39" s="42"/>
      <c r="S39" s="42"/>
      <c r="T39" s="54" t="str">
        <f t="array" ref="T39">IFERROR(INDEX((RiskValue),MATCH(R39,LikelihoodValue,0),MATCH(S39,ImpactValue,0)),"")</f>
        <v/>
      </c>
      <c r="U39" s="58"/>
    </row>
    <row r="40" spans="1:21" ht="15.75" customHeight="1">
      <c r="O40" s="1"/>
      <c r="U40" s="58"/>
    </row>
    <row r="41" spans="1:21" ht="15.75" customHeight="1">
      <c r="O41" s="1"/>
      <c r="U41" s="58"/>
    </row>
    <row r="42" spans="1:21" ht="24.75" customHeight="1">
      <c r="A42" s="43" t="s">
        <v>81</v>
      </c>
      <c r="B42" s="71" t="s">
        <v>82</v>
      </c>
      <c r="C42" s="63"/>
      <c r="D42" s="63"/>
      <c r="E42" s="63"/>
      <c r="F42" s="64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55"/>
      <c r="U42" s="58"/>
    </row>
    <row r="43" spans="1:21" ht="45.75" customHeight="1">
      <c r="A43" s="54"/>
      <c r="B43" s="45"/>
      <c r="C43" s="15"/>
      <c r="D43" s="46"/>
      <c r="E43" s="46"/>
      <c r="F43" s="49"/>
      <c r="G43" s="42"/>
      <c r="H43" s="42"/>
      <c r="I43" s="42"/>
      <c r="J43" s="15"/>
      <c r="K43" s="42"/>
      <c r="L43" s="42"/>
      <c r="M43" s="42"/>
      <c r="N43" s="42"/>
      <c r="O43" s="15"/>
      <c r="P43" s="15"/>
      <c r="Q43" s="15"/>
      <c r="R43" s="42"/>
      <c r="U43" s="58"/>
    </row>
    <row r="44" spans="1:21" ht="45.75" customHeight="1">
      <c r="A44" s="42">
        <v>1</v>
      </c>
      <c r="B44" s="45" t="s">
        <v>86</v>
      </c>
      <c r="C44" s="46" t="s">
        <v>32</v>
      </c>
      <c r="D44" s="46" t="s">
        <v>181</v>
      </c>
      <c r="E44" s="46" t="s">
        <v>146</v>
      </c>
      <c r="F44" s="49" t="s">
        <v>84</v>
      </c>
      <c r="G44" s="42"/>
      <c r="H44" s="42"/>
      <c r="I44" s="42"/>
      <c r="J44" s="15" t="s">
        <v>150</v>
      </c>
      <c r="K44" s="42" t="s">
        <v>35</v>
      </c>
      <c r="L44" s="42" t="s">
        <v>45</v>
      </c>
      <c r="M44" s="42" t="str">
        <f t="array" ref="M44">IFERROR(INDEX((RiskValue),MATCH(K44,LikelihoodValue,0),MATCH(L44,ImpactValue,0)),"")</f>
        <v>High</v>
      </c>
      <c r="N44" s="42" t="str">
        <f t="array" ref="N44">IFERROR(INDEX((RiskDecision),MATCH(K44,LikelihoodValue,0),MATCH(L44,ImpactValue,0)),"")</f>
        <v>Mitigate</v>
      </c>
      <c r="O44" s="15"/>
      <c r="P44" s="15" t="s">
        <v>148</v>
      </c>
      <c r="Q44" s="15" t="s">
        <v>85</v>
      </c>
      <c r="R44" s="42" t="s">
        <v>40</v>
      </c>
      <c r="S44" s="42" t="s">
        <v>147</v>
      </c>
      <c r="T44" s="54" t="str">
        <f t="array" ref="T44">IFERROR(INDEX((RiskValue),MATCH(R44,LikelihoodValue,0),MATCH(S44,ImpactValue,0)),"")</f>
        <v>High</v>
      </c>
      <c r="U44" s="58"/>
    </row>
    <row r="45" spans="1:21" ht="45.75" customHeight="1">
      <c r="A45" s="42">
        <v>2</v>
      </c>
      <c r="B45" s="45" t="s">
        <v>87</v>
      </c>
      <c r="C45" s="15" t="s">
        <v>32</v>
      </c>
      <c r="D45" s="46" t="s">
        <v>181</v>
      </c>
      <c r="E45" s="46" t="s">
        <v>83</v>
      </c>
      <c r="F45" s="49" t="s">
        <v>149</v>
      </c>
      <c r="G45" s="42"/>
      <c r="H45" s="42"/>
      <c r="I45" s="42"/>
      <c r="J45" s="15" t="s">
        <v>151</v>
      </c>
      <c r="K45" s="42" t="s">
        <v>35</v>
      </c>
      <c r="L45" s="42" t="s">
        <v>45</v>
      </c>
      <c r="M45" s="42" t="str">
        <f t="array" ref="M45">IFERROR(INDEX((RiskValue),MATCH(K45,LikelihoodValue,0),MATCH(L45,ImpactValue,0)),"")</f>
        <v>High</v>
      </c>
      <c r="N45" s="42" t="str">
        <f t="array" ref="N45">IFERROR(INDEX((RiskDecision),MATCH(K45,LikelihoodValue,0),MATCH(L45,ImpactValue,0)),"")</f>
        <v>Mitigate</v>
      </c>
      <c r="O45" s="15"/>
      <c r="P45" s="15" t="s">
        <v>148</v>
      </c>
      <c r="Q45" s="15" t="s">
        <v>85</v>
      </c>
      <c r="R45" s="42" t="s">
        <v>40</v>
      </c>
      <c r="S45" s="42" t="s">
        <v>45</v>
      </c>
      <c r="T45" s="54" t="str">
        <f t="array" ref="T45">IFERROR(INDEX((RiskValue),MATCH(R45,LikelihoodValue,0),MATCH(S45,ImpactValue,0)),"")</f>
        <v>Medium</v>
      </c>
      <c r="U45" s="58"/>
    </row>
    <row r="46" spans="1:21" ht="45.75" customHeight="1">
      <c r="A46" s="42">
        <v>3</v>
      </c>
      <c r="B46" s="45" t="s">
        <v>88</v>
      </c>
      <c r="C46" s="15" t="s">
        <v>32</v>
      </c>
      <c r="D46" s="46" t="s">
        <v>181</v>
      </c>
      <c r="E46" s="46" t="s">
        <v>83</v>
      </c>
      <c r="F46" s="49" t="s">
        <v>152</v>
      </c>
      <c r="G46" s="42"/>
      <c r="H46" s="42"/>
      <c r="I46" s="42"/>
      <c r="J46" s="15" t="s">
        <v>153</v>
      </c>
      <c r="K46" s="42" t="s">
        <v>35</v>
      </c>
      <c r="L46" s="42" t="s">
        <v>45</v>
      </c>
      <c r="M46" s="42" t="str">
        <f t="array" ref="M46">IFERROR(INDEX((RiskValue),MATCH(K46,LikelihoodValue,0),MATCH(L46,ImpactValue,0)),"")</f>
        <v>High</v>
      </c>
      <c r="N46" s="42" t="str">
        <f t="array" ref="N46">IFERROR(INDEX((RiskDecision),MATCH(K46,LikelihoodValue,0),MATCH(L46,ImpactValue,0)),"")</f>
        <v>Mitigate</v>
      </c>
      <c r="O46" s="15"/>
      <c r="P46" s="15" t="s">
        <v>148</v>
      </c>
      <c r="Q46" s="15" t="s">
        <v>85</v>
      </c>
      <c r="R46" s="42" t="s">
        <v>40</v>
      </c>
      <c r="S46" s="42" t="s">
        <v>45</v>
      </c>
      <c r="T46" s="54" t="str">
        <f t="array" ref="T46">IFERROR(INDEX((RiskValue),MATCH(R46,LikelihoodValue,0),MATCH(S46,ImpactValue,0)),"")</f>
        <v>Medium</v>
      </c>
      <c r="U46" s="58"/>
    </row>
    <row r="47" spans="1:21" s="59" customFormat="1" ht="45.75" customHeight="1">
      <c r="A47" s="42">
        <v>4</v>
      </c>
      <c r="B47" s="88"/>
      <c r="C47" s="15"/>
      <c r="D47" s="46"/>
      <c r="E47" s="46"/>
      <c r="F47" s="49"/>
      <c r="G47" s="42"/>
      <c r="H47" s="42"/>
      <c r="I47" s="42"/>
      <c r="J47" s="15"/>
      <c r="K47" s="42"/>
      <c r="L47" s="42"/>
      <c r="M47" s="42"/>
      <c r="N47" s="42"/>
      <c r="O47" s="15"/>
      <c r="P47" s="15"/>
      <c r="Q47" s="15"/>
      <c r="R47" s="42"/>
      <c r="S47" s="42"/>
      <c r="T47" s="54"/>
      <c r="U47" s="58"/>
    </row>
    <row r="48" spans="1:21" ht="45.75" customHeight="1">
      <c r="A48" s="42">
        <v>5</v>
      </c>
      <c r="B48" s="45"/>
      <c r="C48" s="15"/>
      <c r="D48" s="46"/>
      <c r="E48" s="46"/>
      <c r="F48" s="49"/>
      <c r="G48" s="42"/>
      <c r="H48" s="42"/>
      <c r="I48" s="42"/>
      <c r="J48" s="15"/>
      <c r="K48" s="42"/>
      <c r="L48" s="42"/>
      <c r="M48" s="42"/>
      <c r="N48" s="42"/>
      <c r="O48" s="15"/>
      <c r="P48" s="15"/>
      <c r="Q48" s="15"/>
      <c r="R48" s="42"/>
      <c r="S48" s="42"/>
      <c r="T48" s="54"/>
      <c r="U48" s="58"/>
    </row>
    <row r="49" spans="1:21" ht="15.75" customHeight="1">
      <c r="O49" s="1"/>
      <c r="U49" s="58"/>
    </row>
    <row r="50" spans="1:21" ht="24.75" customHeight="1">
      <c r="A50" s="43" t="s">
        <v>89</v>
      </c>
      <c r="B50" s="71" t="s">
        <v>90</v>
      </c>
      <c r="C50" s="63"/>
      <c r="D50" s="63"/>
      <c r="E50" s="63"/>
      <c r="F50" s="64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6"/>
      <c r="U50" s="58"/>
    </row>
    <row r="51" spans="1:21" ht="45.75" customHeight="1">
      <c r="A51" s="42">
        <v>1</v>
      </c>
      <c r="B51" s="45" t="s">
        <v>91</v>
      </c>
      <c r="C51" s="46" t="s">
        <v>92</v>
      </c>
      <c r="D51" s="46" t="s">
        <v>59</v>
      </c>
      <c r="E51" s="46" t="s">
        <v>93</v>
      </c>
      <c r="F51" s="49" t="s">
        <v>94</v>
      </c>
      <c r="G51" s="42"/>
      <c r="H51" s="42"/>
      <c r="I51" s="42"/>
      <c r="J51" s="15" t="s">
        <v>95</v>
      </c>
      <c r="K51" s="42" t="s">
        <v>40</v>
      </c>
      <c r="L51" s="42" t="s">
        <v>45</v>
      </c>
      <c r="M51" s="42" t="str">
        <f t="array" ref="M51">IFERROR(INDEX((RiskValue),MATCH(K51,LikelihoodValue,0),MATCH(L51,ImpactValue,0)),"")</f>
        <v>Medium</v>
      </c>
      <c r="N51" s="42" t="str">
        <f t="array" ref="N51">IFERROR(INDEX((RiskDecision),MATCH(K51,LikelihoodValue,0),MATCH(L51,ImpactValue,0)),"")</f>
        <v>Mitigate</v>
      </c>
      <c r="O51" s="15" t="s">
        <v>96</v>
      </c>
      <c r="P51" s="89">
        <v>44197</v>
      </c>
      <c r="Q51" s="15" t="s">
        <v>52</v>
      </c>
      <c r="R51" s="42" t="s">
        <v>47</v>
      </c>
      <c r="S51" s="42" t="s">
        <v>36</v>
      </c>
      <c r="T51" s="54" t="str">
        <f t="array" ref="T51">IFERROR(INDEX((RiskValue),MATCH(R51,LikelihoodValue,0),MATCH(S51,ImpactValue,0)),"")</f>
        <v>Low</v>
      </c>
      <c r="U51" s="58"/>
    </row>
    <row r="52" spans="1:21" ht="54" customHeight="1">
      <c r="A52" s="42">
        <v>2</v>
      </c>
      <c r="B52" s="45" t="s">
        <v>97</v>
      </c>
      <c r="C52" s="46" t="s">
        <v>173</v>
      </c>
      <c r="D52" s="46" t="s">
        <v>33</v>
      </c>
      <c r="E52" s="46" t="s">
        <v>186</v>
      </c>
      <c r="F52" s="49" t="s">
        <v>179</v>
      </c>
      <c r="G52" s="42"/>
      <c r="H52" s="42"/>
      <c r="I52" s="42"/>
      <c r="J52" s="15" t="s">
        <v>180</v>
      </c>
      <c r="K52" s="42" t="s">
        <v>35</v>
      </c>
      <c r="L52" s="42" t="s">
        <v>45</v>
      </c>
      <c r="M52" s="42" t="s">
        <v>37</v>
      </c>
      <c r="N52" s="42" t="s">
        <v>143</v>
      </c>
      <c r="O52" s="15"/>
      <c r="P52" s="89">
        <v>44197</v>
      </c>
      <c r="Q52" s="15" t="s">
        <v>52</v>
      </c>
      <c r="R52" s="42" t="s">
        <v>40</v>
      </c>
      <c r="S52" s="42" t="s">
        <v>36</v>
      </c>
      <c r="T52" s="54" t="s">
        <v>37</v>
      </c>
      <c r="U52" s="58"/>
    </row>
    <row r="53" spans="1:21" ht="54" customHeight="1">
      <c r="A53" s="42">
        <v>3</v>
      </c>
      <c r="B53" s="45" t="s">
        <v>198</v>
      </c>
      <c r="C53" s="46" t="s">
        <v>199</v>
      </c>
      <c r="D53" s="46" t="s">
        <v>59</v>
      </c>
      <c r="E53" s="46" t="s">
        <v>200</v>
      </c>
      <c r="F53" s="49" t="s">
        <v>201</v>
      </c>
      <c r="G53" s="42"/>
      <c r="H53" s="42"/>
      <c r="I53" s="42"/>
      <c r="J53" s="15" t="s">
        <v>95</v>
      </c>
      <c r="K53" s="42" t="s">
        <v>40</v>
      </c>
      <c r="L53" s="42" t="s">
        <v>45</v>
      </c>
      <c r="M53" s="42" t="str">
        <f t="array" ref="M53">IFERROR(INDEX((RiskValue),MATCH(K53,LikelihoodValue,0),MATCH(L53,ImpactValue,0)),"")</f>
        <v>Medium</v>
      </c>
      <c r="N53" s="42" t="str">
        <f t="array" ref="N53">IFERROR(INDEX((RiskDecision),MATCH(K53,LikelihoodValue,0),MATCH(L53,ImpactValue,0)),"")</f>
        <v>Mitigate</v>
      </c>
      <c r="O53" s="15" t="s">
        <v>202</v>
      </c>
      <c r="P53" s="89">
        <v>44197</v>
      </c>
      <c r="Q53" s="15" t="s">
        <v>52</v>
      </c>
      <c r="R53" s="42" t="s">
        <v>47</v>
      </c>
      <c r="S53" s="42" t="s">
        <v>36</v>
      </c>
      <c r="T53" s="54" t="str">
        <f t="array" ref="T53">IFERROR(INDEX((RiskValue),MATCH(R53,LikelihoodValue,0),MATCH(S53,ImpactValue,0)),"")</f>
        <v>Low</v>
      </c>
      <c r="U53" s="58"/>
    </row>
    <row r="54" spans="1:21" ht="54" customHeight="1">
      <c r="A54" s="42">
        <v>4</v>
      </c>
      <c r="B54" s="45"/>
      <c r="C54" s="46"/>
      <c r="D54" s="46"/>
      <c r="E54" s="46"/>
      <c r="F54" s="49"/>
      <c r="G54" s="42"/>
      <c r="H54" s="42"/>
      <c r="I54" s="42"/>
      <c r="J54" s="15"/>
      <c r="K54" s="42"/>
      <c r="L54" s="42"/>
      <c r="M54" s="42" t="str">
        <f t="array" ref="M54">IFERROR(INDEX((RiskValue),MATCH(K54,LikelihoodValue,0),MATCH(L54,ImpactValue,0)),"")</f>
        <v/>
      </c>
      <c r="N54" s="42" t="str">
        <f t="array" ref="N54">IFERROR(INDEX((RiskDecision),MATCH(K54,LikelihoodValue,0),MATCH(L54,ImpactValue,0)),"")</f>
        <v/>
      </c>
      <c r="O54" s="15"/>
      <c r="P54" s="15"/>
      <c r="Q54" s="15"/>
      <c r="R54" s="42"/>
      <c r="S54" s="42"/>
      <c r="T54" s="54" t="str">
        <f t="array" ref="T54">IFERROR(INDEX((RiskValue),MATCH(R54,LikelihoodValue,0),MATCH(S54,ImpactValue,0)),"")</f>
        <v/>
      </c>
      <c r="U54" s="58"/>
    </row>
    <row r="55" spans="1:21" ht="15.75" customHeight="1">
      <c r="O55" s="1"/>
    </row>
    <row r="56" spans="1:21" ht="15.75" customHeight="1">
      <c r="E56" s="51" t="s">
        <v>98</v>
      </c>
      <c r="O56" s="1"/>
    </row>
    <row r="57" spans="1:21" ht="15.75" customHeight="1">
      <c r="E57" s="1" t="s">
        <v>99</v>
      </c>
      <c r="O57" s="1"/>
    </row>
    <row r="58" spans="1:21" ht="15.75" customHeight="1">
      <c r="E58" s="1" t="s">
        <v>100</v>
      </c>
      <c r="O58" s="1"/>
    </row>
    <row r="59" spans="1:21" ht="15.75" customHeight="1">
      <c r="E59" s="1" t="s">
        <v>101</v>
      </c>
      <c r="O59" s="1"/>
    </row>
    <row r="60" spans="1:21" ht="15.75" customHeight="1">
      <c r="O60" s="1"/>
    </row>
    <row r="61" spans="1:21" ht="15.75" customHeight="1">
      <c r="O61" s="1"/>
    </row>
    <row r="62" spans="1:21" ht="15.75" customHeight="1">
      <c r="O62" s="1"/>
    </row>
    <row r="63" spans="1:21" ht="15.75" customHeight="1">
      <c r="O63" s="1"/>
    </row>
    <row r="64" spans="1:21" ht="15.75" customHeight="1">
      <c r="O64" s="1"/>
    </row>
    <row r="65" spans="15:15" ht="15.75" customHeight="1">
      <c r="O65" s="1"/>
    </row>
    <row r="66" spans="15:15" ht="15.75" customHeight="1">
      <c r="O66" s="1"/>
    </row>
    <row r="67" spans="15:15" ht="15.75" customHeight="1">
      <c r="O67" s="1"/>
    </row>
    <row r="68" spans="15:15" ht="15.75" customHeight="1">
      <c r="O68" s="1"/>
    </row>
    <row r="69" spans="15:15" ht="15.75" customHeight="1">
      <c r="O69" s="1"/>
    </row>
    <row r="70" spans="15:15" ht="15.75" customHeight="1">
      <c r="O70" s="1"/>
    </row>
    <row r="71" spans="15:15" ht="15.75" customHeight="1">
      <c r="O71" s="1"/>
    </row>
    <row r="72" spans="15:15" ht="15.75" customHeight="1">
      <c r="O72" s="1"/>
    </row>
    <row r="73" spans="15:15" ht="15.75" customHeight="1">
      <c r="O73" s="1"/>
    </row>
    <row r="74" spans="15:15" ht="15.75" customHeight="1">
      <c r="O74" s="1"/>
    </row>
    <row r="75" spans="15:15" ht="15.75" customHeight="1">
      <c r="O75" s="1"/>
    </row>
    <row r="76" spans="15:15" ht="15.75" customHeight="1">
      <c r="O76" s="1"/>
    </row>
    <row r="77" spans="15:15" ht="15.75" customHeight="1">
      <c r="O77" s="1"/>
    </row>
    <row r="78" spans="15:15" ht="15.75" customHeight="1">
      <c r="O78" s="1"/>
    </row>
    <row r="79" spans="15:15" ht="15.75" customHeight="1">
      <c r="O79" s="1"/>
    </row>
    <row r="80" spans="15:15" ht="15.75" customHeight="1">
      <c r="O80" s="1"/>
    </row>
    <row r="81" spans="15:15" ht="15.75" customHeight="1">
      <c r="O81" s="1"/>
    </row>
    <row r="82" spans="15:15" ht="15.75" customHeight="1">
      <c r="O82" s="1"/>
    </row>
    <row r="83" spans="15:15" ht="15.75" customHeight="1">
      <c r="O83" s="1"/>
    </row>
    <row r="84" spans="15:15" ht="15.75" customHeight="1">
      <c r="O84" s="1"/>
    </row>
    <row r="85" spans="15:15" ht="15.75" customHeight="1">
      <c r="O85" s="1"/>
    </row>
    <row r="86" spans="15:15" ht="15.75" customHeight="1">
      <c r="O86" s="1"/>
    </row>
    <row r="87" spans="15:15" ht="15.75" customHeight="1">
      <c r="O87" s="1"/>
    </row>
    <row r="88" spans="15:15" ht="15.75" customHeight="1">
      <c r="O88" s="1"/>
    </row>
    <row r="89" spans="15:15" ht="15.75" customHeight="1">
      <c r="O89" s="1"/>
    </row>
    <row r="90" spans="15:15" ht="15.75" customHeight="1">
      <c r="O90" s="1"/>
    </row>
    <row r="91" spans="15:15" ht="15.75" customHeight="1">
      <c r="O91" s="1"/>
    </row>
    <row r="92" spans="15:15" ht="15.75" customHeight="1">
      <c r="O92" s="1"/>
    </row>
    <row r="93" spans="15:15" ht="15.75" customHeight="1">
      <c r="O93" s="1"/>
    </row>
    <row r="94" spans="15:15" ht="15.75" customHeight="1">
      <c r="O94" s="1"/>
    </row>
    <row r="95" spans="15:15" ht="15.75" customHeight="1">
      <c r="O95" s="1"/>
    </row>
    <row r="96" spans="15:15" ht="15.75" customHeight="1">
      <c r="O96" s="1"/>
    </row>
    <row r="97" spans="15:15" ht="15.75" customHeight="1">
      <c r="O97" s="1"/>
    </row>
    <row r="98" spans="15:15" ht="15.75" customHeight="1">
      <c r="O98" s="1"/>
    </row>
    <row r="99" spans="15:15" ht="15.75" customHeight="1">
      <c r="O99" s="1"/>
    </row>
    <row r="100" spans="15:15" ht="15.75" customHeight="1">
      <c r="O100" s="1"/>
    </row>
    <row r="101" spans="15:15" ht="15.75" customHeight="1">
      <c r="O101" s="1"/>
    </row>
    <row r="102" spans="15:15" ht="15.75" customHeight="1">
      <c r="O102" s="1"/>
    </row>
    <row r="103" spans="15:15" ht="15.75" customHeight="1">
      <c r="O103" s="1"/>
    </row>
    <row r="104" spans="15:15" ht="15.75" customHeight="1">
      <c r="O104" s="1"/>
    </row>
    <row r="105" spans="15:15" ht="15.75" customHeight="1">
      <c r="O105" s="1"/>
    </row>
    <row r="106" spans="15:15" ht="15.75" customHeight="1">
      <c r="O106" s="1"/>
    </row>
    <row r="107" spans="15:15" ht="15.75" customHeight="1">
      <c r="O107" s="1"/>
    </row>
    <row r="108" spans="15:15" ht="15.75" customHeight="1">
      <c r="O108" s="1"/>
    </row>
    <row r="109" spans="15:15" ht="15.75" customHeight="1">
      <c r="O109" s="1"/>
    </row>
    <row r="110" spans="15:15" ht="15.75" customHeight="1">
      <c r="O110" s="1"/>
    </row>
    <row r="111" spans="15:15" ht="15.75" customHeight="1">
      <c r="O111" s="1"/>
    </row>
    <row r="112" spans="15:15" ht="15.75" customHeight="1">
      <c r="O112" s="1"/>
    </row>
    <row r="113" spans="15:15" ht="15.75" customHeight="1">
      <c r="O113" s="1"/>
    </row>
    <row r="114" spans="15:15" ht="15.75" customHeight="1">
      <c r="O114" s="1"/>
    </row>
    <row r="115" spans="15:15" ht="15.75" customHeight="1">
      <c r="O115" s="1"/>
    </row>
    <row r="116" spans="15:15" ht="15.75" customHeight="1">
      <c r="O116" s="1"/>
    </row>
    <row r="117" spans="15:15" ht="15.75" customHeight="1">
      <c r="O117" s="1"/>
    </row>
    <row r="118" spans="15:15" ht="15.75" customHeight="1">
      <c r="O118" s="1"/>
    </row>
    <row r="119" spans="15:15" ht="15.75" customHeight="1">
      <c r="O119" s="1"/>
    </row>
    <row r="120" spans="15:15" ht="15.75" customHeight="1">
      <c r="O120" s="1"/>
    </row>
    <row r="121" spans="15:15" ht="15.75" customHeight="1">
      <c r="O121" s="1"/>
    </row>
    <row r="122" spans="15:15" ht="15.75" customHeight="1">
      <c r="O122" s="1"/>
    </row>
    <row r="123" spans="15:15" ht="15.75" customHeight="1">
      <c r="O123" s="1"/>
    </row>
    <row r="124" spans="15:15" ht="15.75" customHeight="1">
      <c r="O124" s="1"/>
    </row>
    <row r="125" spans="15:15" ht="15.75" customHeight="1">
      <c r="O125" s="1"/>
    </row>
    <row r="126" spans="15:15" ht="15.75" customHeight="1">
      <c r="O126" s="1"/>
    </row>
    <row r="127" spans="15:15" ht="15.75" customHeight="1">
      <c r="O127" s="1"/>
    </row>
    <row r="128" spans="15:15" ht="15.75" customHeight="1">
      <c r="O128" s="1"/>
    </row>
    <row r="129" spans="15:15" ht="15.75" customHeight="1">
      <c r="O129" s="1"/>
    </row>
    <row r="130" spans="15:15" ht="15.75" customHeight="1">
      <c r="O130" s="1"/>
    </row>
    <row r="131" spans="15:15" ht="15.75" customHeight="1">
      <c r="O131" s="1"/>
    </row>
    <row r="132" spans="15:15" ht="15.75" customHeight="1">
      <c r="O132" s="1"/>
    </row>
    <row r="133" spans="15:15" ht="15.75" customHeight="1">
      <c r="O133" s="1"/>
    </row>
    <row r="134" spans="15:15" ht="15.75" customHeight="1">
      <c r="O134" s="1"/>
    </row>
    <row r="135" spans="15:15" ht="15.75" customHeight="1">
      <c r="O135" s="1"/>
    </row>
    <row r="136" spans="15:15" ht="15.75" customHeight="1">
      <c r="O136" s="1"/>
    </row>
    <row r="137" spans="15:15" ht="15.75" customHeight="1">
      <c r="O137" s="1"/>
    </row>
    <row r="138" spans="15:15" ht="15.75" customHeight="1">
      <c r="O138" s="1"/>
    </row>
    <row r="139" spans="15:15" ht="15.75" customHeight="1">
      <c r="O139" s="1"/>
    </row>
    <row r="140" spans="15:15" ht="15.75" customHeight="1">
      <c r="O140" s="1"/>
    </row>
    <row r="141" spans="15:15" ht="15.75" customHeight="1">
      <c r="O141" s="1"/>
    </row>
    <row r="142" spans="15:15" ht="15.75" customHeight="1">
      <c r="O142" s="1"/>
    </row>
    <row r="143" spans="15:15" ht="15.75" customHeight="1">
      <c r="O143" s="1"/>
    </row>
    <row r="144" spans="15:15" ht="15.75" customHeight="1">
      <c r="O144" s="1"/>
    </row>
    <row r="145" spans="15:15" ht="15.75" customHeight="1">
      <c r="O145" s="1"/>
    </row>
    <row r="146" spans="15:15" ht="15.75" customHeight="1">
      <c r="O146" s="1"/>
    </row>
    <row r="147" spans="15:15" ht="15.75" customHeight="1">
      <c r="O147" s="1"/>
    </row>
    <row r="148" spans="15:15" ht="15.75" customHeight="1">
      <c r="O148" s="1"/>
    </row>
    <row r="149" spans="15:15" ht="15.75" customHeight="1">
      <c r="O149" s="1"/>
    </row>
    <row r="150" spans="15:15" ht="15.75" customHeight="1">
      <c r="O150" s="1"/>
    </row>
    <row r="151" spans="15:15" ht="15.75" customHeight="1">
      <c r="O151" s="1"/>
    </row>
    <row r="152" spans="15:15" ht="15.75" customHeight="1">
      <c r="O152" s="1"/>
    </row>
    <row r="153" spans="15:15" ht="15.75" customHeight="1">
      <c r="O153" s="1"/>
    </row>
    <row r="154" spans="15:15" ht="15.75" customHeight="1">
      <c r="O154" s="1"/>
    </row>
    <row r="155" spans="15:15" ht="15.75" customHeight="1">
      <c r="O155" s="1"/>
    </row>
    <row r="156" spans="15:15" ht="15.75" customHeight="1">
      <c r="O156" s="1"/>
    </row>
    <row r="157" spans="15:15" ht="15.75" customHeight="1">
      <c r="O157" s="1"/>
    </row>
    <row r="158" spans="15:15" ht="15.75" customHeight="1">
      <c r="O158" s="1"/>
    </row>
    <row r="159" spans="15:15" ht="15.75" customHeight="1">
      <c r="O159" s="1"/>
    </row>
    <row r="160" spans="15:15" ht="15.75" customHeight="1">
      <c r="O160" s="1"/>
    </row>
    <row r="161" spans="15:15" ht="15.75" customHeight="1">
      <c r="O161" s="1"/>
    </row>
    <row r="162" spans="15:15" ht="15.75" customHeight="1">
      <c r="O162" s="1"/>
    </row>
    <row r="163" spans="15:15" ht="15.75" customHeight="1">
      <c r="O163" s="1"/>
    </row>
    <row r="164" spans="15:15" ht="15.75" customHeight="1">
      <c r="O164" s="1"/>
    </row>
    <row r="165" spans="15:15" ht="15.75" customHeight="1">
      <c r="O165" s="1"/>
    </row>
    <row r="166" spans="15:15" ht="15.75" customHeight="1">
      <c r="O166" s="1"/>
    </row>
    <row r="167" spans="15:15" ht="15.75" customHeight="1">
      <c r="O167" s="1"/>
    </row>
    <row r="168" spans="15:15" ht="15.75" customHeight="1">
      <c r="O168" s="1"/>
    </row>
    <row r="169" spans="15:15" ht="15.75" customHeight="1">
      <c r="O169" s="1"/>
    </row>
    <row r="170" spans="15:15" ht="15.75" customHeight="1">
      <c r="O170" s="1"/>
    </row>
    <row r="171" spans="15:15" ht="15.75" customHeight="1">
      <c r="O171" s="1"/>
    </row>
    <row r="172" spans="15:15" ht="15.75" customHeight="1">
      <c r="O172" s="1"/>
    </row>
    <row r="173" spans="15:15" ht="15.75" customHeight="1">
      <c r="O173" s="1"/>
    </row>
    <row r="174" spans="15:15" ht="15.75" customHeight="1">
      <c r="O174" s="1"/>
    </row>
    <row r="175" spans="15:15" ht="15.75" customHeight="1">
      <c r="O175" s="1"/>
    </row>
    <row r="176" spans="15:15" ht="15.75" customHeight="1">
      <c r="O176" s="1"/>
    </row>
    <row r="177" spans="15:15" ht="15.75" customHeight="1">
      <c r="O177" s="1"/>
    </row>
    <row r="178" spans="15:15" ht="15.75" customHeight="1">
      <c r="O178" s="1"/>
    </row>
    <row r="179" spans="15:15" ht="15.75" customHeight="1">
      <c r="O179" s="1"/>
    </row>
    <row r="180" spans="15:15" ht="15.75" customHeight="1">
      <c r="O180" s="1"/>
    </row>
    <row r="181" spans="15:15" ht="15.75" customHeight="1">
      <c r="O181" s="1"/>
    </row>
    <row r="182" spans="15:15" ht="15.75" customHeight="1">
      <c r="O182" s="1"/>
    </row>
    <row r="183" spans="15:15" ht="15.75" customHeight="1">
      <c r="O183" s="1"/>
    </row>
    <row r="184" spans="15:15" ht="15.75" customHeight="1">
      <c r="O184" s="1"/>
    </row>
    <row r="185" spans="15:15" ht="15.75" customHeight="1">
      <c r="O185" s="1"/>
    </row>
    <row r="186" spans="15:15" ht="15.75" customHeight="1">
      <c r="O186" s="1"/>
    </row>
    <row r="187" spans="15:15" ht="15.75" customHeight="1">
      <c r="O187" s="1"/>
    </row>
    <row r="188" spans="15:15" ht="15.75" customHeight="1">
      <c r="O188" s="1"/>
    </row>
    <row r="189" spans="15:15" ht="15.75" customHeight="1">
      <c r="O189" s="1"/>
    </row>
    <row r="190" spans="15:15" ht="15.75" customHeight="1">
      <c r="O190" s="1"/>
    </row>
    <row r="191" spans="15:15" ht="15.75" customHeight="1">
      <c r="O191" s="1"/>
    </row>
    <row r="192" spans="15:15" ht="15.75" customHeight="1">
      <c r="O192" s="1"/>
    </row>
    <row r="193" spans="15:15" ht="15.75" customHeight="1">
      <c r="O193" s="1"/>
    </row>
    <row r="194" spans="15:15" ht="15.75" customHeight="1">
      <c r="O194" s="1"/>
    </row>
    <row r="195" spans="15:15" ht="15.75" customHeight="1">
      <c r="O195" s="1"/>
    </row>
    <row r="196" spans="15:15" ht="15.75" customHeight="1">
      <c r="O196" s="1"/>
    </row>
    <row r="197" spans="15:15" ht="15.75" customHeight="1">
      <c r="O197" s="1"/>
    </row>
    <row r="198" spans="15:15" ht="15.75" customHeight="1">
      <c r="O198" s="1"/>
    </row>
    <row r="199" spans="15:15" ht="15.75" customHeight="1">
      <c r="O199" s="1"/>
    </row>
    <row r="200" spans="15:15" ht="15.75" customHeight="1">
      <c r="O200" s="1"/>
    </row>
    <row r="201" spans="15:15" ht="15.75" customHeight="1">
      <c r="O201" s="1"/>
    </row>
    <row r="202" spans="15:15" ht="15.75" customHeight="1">
      <c r="O202" s="1"/>
    </row>
    <row r="203" spans="15:15" ht="15.75" customHeight="1">
      <c r="O203" s="1"/>
    </row>
    <row r="204" spans="15:15" ht="15.75" customHeight="1">
      <c r="O204" s="1"/>
    </row>
    <row r="205" spans="15:15" ht="15.75" customHeight="1">
      <c r="O205" s="1"/>
    </row>
    <row r="206" spans="15:15" ht="15.75" customHeight="1">
      <c r="O206" s="1"/>
    </row>
    <row r="207" spans="15:15" ht="15.75" customHeight="1">
      <c r="O207" s="1"/>
    </row>
    <row r="208" spans="15:15" ht="15.75" customHeight="1">
      <c r="O208" s="1"/>
    </row>
    <row r="209" spans="15:15" ht="15.75" customHeight="1">
      <c r="O209" s="1"/>
    </row>
    <row r="210" spans="15:15" ht="15.75" customHeight="1">
      <c r="O210" s="1"/>
    </row>
    <row r="211" spans="15:15" ht="15.75" customHeight="1">
      <c r="O211" s="1"/>
    </row>
    <row r="212" spans="15:15" ht="15.75" customHeight="1">
      <c r="O212" s="1"/>
    </row>
    <row r="213" spans="15:15" ht="15.75" customHeight="1">
      <c r="O213" s="1"/>
    </row>
    <row r="214" spans="15:15" ht="15.75" customHeight="1">
      <c r="O214" s="1"/>
    </row>
    <row r="215" spans="15:15" ht="15.75" customHeight="1">
      <c r="O215" s="1"/>
    </row>
    <row r="216" spans="15:15" ht="15.75" customHeight="1">
      <c r="O216" s="1"/>
    </row>
    <row r="217" spans="15:15" ht="15.75" customHeight="1">
      <c r="O217" s="1"/>
    </row>
    <row r="218" spans="15:15" ht="15.75" customHeight="1">
      <c r="O218" s="1"/>
    </row>
    <row r="219" spans="15:15" ht="15.75" customHeight="1">
      <c r="O219" s="1"/>
    </row>
    <row r="220" spans="15:15" ht="15.75" customHeight="1">
      <c r="O220" s="1"/>
    </row>
    <row r="221" spans="15:15" ht="15.75" customHeight="1">
      <c r="O221" s="1"/>
    </row>
    <row r="222" spans="15:15" ht="15.75" customHeight="1">
      <c r="O222" s="1"/>
    </row>
    <row r="223" spans="15:15" ht="15.75" customHeight="1">
      <c r="O223" s="1"/>
    </row>
    <row r="224" spans="15:15" ht="15.75" customHeight="1">
      <c r="O224" s="1"/>
    </row>
    <row r="225" spans="15:15" ht="15.75" customHeight="1">
      <c r="O225" s="1"/>
    </row>
    <row r="226" spans="15:15" ht="15.75" customHeight="1">
      <c r="O226" s="1"/>
    </row>
    <row r="227" spans="15:15" ht="15.75" customHeight="1">
      <c r="O227" s="1"/>
    </row>
    <row r="228" spans="15:15" ht="15.75" customHeight="1">
      <c r="O228" s="1"/>
    </row>
    <row r="229" spans="15:15" ht="15.75" customHeight="1">
      <c r="O229" s="1"/>
    </row>
    <row r="230" spans="15:15" ht="15.75" customHeight="1">
      <c r="O230" s="1"/>
    </row>
    <row r="231" spans="15:15" ht="15.75" customHeight="1">
      <c r="O231" s="1"/>
    </row>
    <row r="232" spans="15:15" ht="15.75" customHeight="1">
      <c r="O232" s="1"/>
    </row>
    <row r="233" spans="15:15" ht="15.75" customHeight="1">
      <c r="O233" s="1"/>
    </row>
    <row r="234" spans="15:15" ht="15.75" customHeight="1">
      <c r="O234" s="1"/>
    </row>
    <row r="235" spans="15:15" ht="15.75" customHeight="1">
      <c r="O235" s="1"/>
    </row>
    <row r="236" spans="15:15" ht="15.75" customHeight="1">
      <c r="O236" s="1"/>
    </row>
    <row r="237" spans="15:15" ht="15.75" customHeight="1">
      <c r="O237" s="1"/>
    </row>
    <row r="238" spans="15:15" ht="15.75" customHeight="1">
      <c r="O238" s="1"/>
    </row>
    <row r="239" spans="15:15" ht="15.75" customHeight="1">
      <c r="O239" s="1"/>
    </row>
    <row r="240" spans="15:15" ht="15.75" customHeight="1">
      <c r="O240" s="1"/>
    </row>
    <row r="241" spans="15:15" ht="15.75" customHeight="1">
      <c r="O241" s="1"/>
    </row>
    <row r="242" spans="15:15" ht="15.75" customHeight="1">
      <c r="O242" s="1"/>
    </row>
    <row r="243" spans="15:15" ht="15.75" customHeight="1">
      <c r="O243" s="1"/>
    </row>
    <row r="244" spans="15:15" ht="15.75" customHeight="1">
      <c r="O244" s="1"/>
    </row>
    <row r="245" spans="15:15" ht="15.75" customHeight="1">
      <c r="O245" s="1"/>
    </row>
    <row r="246" spans="15:15" ht="15.75" customHeight="1">
      <c r="O246" s="1"/>
    </row>
    <row r="247" spans="15:15" ht="15.75" customHeight="1">
      <c r="O247" s="1"/>
    </row>
    <row r="248" spans="15:15" ht="15.75" customHeight="1">
      <c r="O248" s="1"/>
    </row>
    <row r="249" spans="15:15" ht="15.75" customHeight="1">
      <c r="O249" s="1"/>
    </row>
    <row r="250" spans="15:15" ht="15.75" customHeight="1">
      <c r="O250" s="1"/>
    </row>
    <row r="251" spans="15:15" ht="15.75" customHeight="1">
      <c r="O251" s="1"/>
    </row>
    <row r="252" spans="15:15" ht="15.75" customHeight="1">
      <c r="O252" s="1"/>
    </row>
    <row r="253" spans="15:15" ht="15.75" customHeight="1">
      <c r="O253" s="1"/>
    </row>
    <row r="254" spans="15:15" ht="15.75" customHeight="1">
      <c r="O254" s="1"/>
    </row>
    <row r="255" spans="15:15" ht="15.75" customHeight="1">
      <c r="O255" s="1"/>
    </row>
    <row r="256" spans="15:15" ht="15.75" customHeight="1">
      <c r="O256" s="1"/>
    </row>
    <row r="257" spans="15:15" ht="15.75" customHeight="1">
      <c r="O257" s="1"/>
    </row>
    <row r="258" spans="15:15" ht="15.75" customHeight="1">
      <c r="O258" s="1"/>
    </row>
    <row r="259" spans="15:15" ht="15.75" customHeight="1">
      <c r="O259" s="1"/>
    </row>
    <row r="260" spans="15:15" ht="15.75" customHeight="1">
      <c r="O260" s="1"/>
    </row>
    <row r="261" spans="15:15" ht="15.75" customHeight="1">
      <c r="O261" s="1"/>
    </row>
    <row r="262" spans="15:15" ht="15.75" customHeight="1">
      <c r="O262" s="1"/>
    </row>
    <row r="263" spans="15:15" ht="15.75" customHeight="1">
      <c r="O263" s="1"/>
    </row>
    <row r="264" spans="15:15" ht="15.75" customHeight="1">
      <c r="O264" s="1"/>
    </row>
    <row r="265" spans="15:15" ht="15.75" customHeight="1">
      <c r="O265" s="1"/>
    </row>
    <row r="266" spans="15:15" ht="15.75" customHeight="1">
      <c r="O266" s="1"/>
    </row>
    <row r="267" spans="15:15" ht="15.75" customHeight="1">
      <c r="O267" s="1"/>
    </row>
    <row r="268" spans="15:15" ht="15.75" customHeight="1">
      <c r="O268" s="1"/>
    </row>
    <row r="269" spans="15:15" ht="15.75" customHeight="1">
      <c r="O269" s="1"/>
    </row>
    <row r="270" spans="15:15" ht="15.75" customHeight="1">
      <c r="O270" s="1"/>
    </row>
    <row r="271" spans="15:15" ht="15.75" customHeight="1">
      <c r="O271" s="1"/>
    </row>
    <row r="272" spans="15:15" ht="15.75" customHeight="1">
      <c r="O272" s="1"/>
    </row>
    <row r="273" spans="15:15" ht="15.75" customHeight="1">
      <c r="O273" s="1"/>
    </row>
    <row r="274" spans="15:15" ht="15.75" customHeight="1">
      <c r="O274" s="1"/>
    </row>
    <row r="275" spans="15:15" ht="15.75" customHeight="1">
      <c r="O275" s="1"/>
    </row>
    <row r="276" spans="15:15" ht="15.75" customHeight="1">
      <c r="O276" s="1"/>
    </row>
    <row r="277" spans="15:15" ht="15.75" customHeight="1">
      <c r="O277" s="1"/>
    </row>
    <row r="278" spans="15:15" ht="15.75" customHeight="1">
      <c r="O278" s="1"/>
    </row>
    <row r="279" spans="15:15" ht="15.75" customHeight="1">
      <c r="O279" s="1"/>
    </row>
    <row r="280" spans="15:15" ht="15.75" customHeight="1">
      <c r="O280" s="1"/>
    </row>
    <row r="281" spans="15:15" ht="15.75" customHeight="1">
      <c r="O281" s="1"/>
    </row>
    <row r="282" spans="15:15" ht="15.75" customHeight="1">
      <c r="O282" s="1"/>
    </row>
    <row r="283" spans="15:15" ht="15.75" customHeight="1">
      <c r="O283" s="1"/>
    </row>
    <row r="284" spans="15:15" ht="15.75" customHeight="1">
      <c r="O284" s="1"/>
    </row>
    <row r="285" spans="15:15" ht="15.75" customHeight="1">
      <c r="O285" s="1"/>
    </row>
    <row r="286" spans="15:15" ht="15.75" customHeight="1">
      <c r="O286" s="1"/>
    </row>
    <row r="287" spans="15:15" ht="15.75" customHeight="1">
      <c r="O287" s="1"/>
    </row>
    <row r="288" spans="15:15" ht="15.75" customHeight="1">
      <c r="O288" s="1"/>
    </row>
    <row r="289" spans="15:15" ht="15.75" customHeight="1">
      <c r="O289" s="1"/>
    </row>
    <row r="290" spans="15:15" ht="15.75" customHeight="1">
      <c r="O290" s="1"/>
    </row>
    <row r="291" spans="15:15" ht="15.75" customHeight="1">
      <c r="O291" s="1"/>
    </row>
    <row r="292" spans="15:15" ht="15.75" customHeight="1">
      <c r="O292" s="1"/>
    </row>
    <row r="293" spans="15:15" ht="15.75" customHeight="1">
      <c r="O293" s="1"/>
    </row>
    <row r="294" spans="15:15" ht="15.75" customHeight="1">
      <c r="O294" s="1"/>
    </row>
    <row r="295" spans="15:15" ht="15.75" customHeight="1">
      <c r="O295" s="1"/>
    </row>
    <row r="296" spans="15:15" ht="15.75" customHeight="1">
      <c r="O296" s="1"/>
    </row>
    <row r="297" spans="15:15" ht="15.75" customHeight="1">
      <c r="O297" s="1"/>
    </row>
    <row r="298" spans="15:15" ht="15.75" customHeight="1">
      <c r="O298" s="1"/>
    </row>
    <row r="299" spans="15:15" ht="15.75" customHeight="1">
      <c r="O299" s="1"/>
    </row>
    <row r="300" spans="15:15" ht="15.75" customHeight="1">
      <c r="O300" s="1"/>
    </row>
    <row r="301" spans="15:15" ht="15.75" customHeight="1">
      <c r="O301" s="1"/>
    </row>
    <row r="302" spans="15:15" ht="15.75" customHeight="1">
      <c r="O302" s="1"/>
    </row>
    <row r="303" spans="15:15" ht="15.75" customHeight="1">
      <c r="O303" s="1"/>
    </row>
    <row r="304" spans="15:15" ht="15.75" customHeight="1">
      <c r="O304" s="1"/>
    </row>
    <row r="305" spans="15:15" ht="15.75" customHeight="1">
      <c r="O305" s="1"/>
    </row>
    <row r="306" spans="15:15" ht="15.75" customHeight="1">
      <c r="O306" s="1"/>
    </row>
    <row r="307" spans="15:15" ht="15.75" customHeight="1">
      <c r="O307" s="1"/>
    </row>
    <row r="308" spans="15:15" ht="15.75" customHeight="1">
      <c r="O308" s="1"/>
    </row>
    <row r="309" spans="15:15" ht="15.75" customHeight="1">
      <c r="O309" s="1"/>
    </row>
    <row r="310" spans="15:15" ht="15.75" customHeight="1">
      <c r="O310" s="1"/>
    </row>
    <row r="311" spans="15:15" ht="15.75" customHeight="1">
      <c r="O311" s="1"/>
    </row>
    <row r="312" spans="15:15" ht="15.75" customHeight="1">
      <c r="O312" s="1"/>
    </row>
    <row r="313" spans="15:15" ht="15.75" customHeight="1">
      <c r="O313" s="1"/>
    </row>
    <row r="314" spans="15:15" ht="15.75" customHeight="1">
      <c r="O314" s="1"/>
    </row>
    <row r="315" spans="15:15" ht="15.75" customHeight="1">
      <c r="O315" s="1"/>
    </row>
    <row r="316" spans="15:15" ht="15.75" customHeight="1">
      <c r="O316" s="1"/>
    </row>
    <row r="317" spans="15:15" ht="15.75" customHeight="1">
      <c r="O317" s="1"/>
    </row>
    <row r="318" spans="15:15" ht="15.75" customHeight="1">
      <c r="O318" s="1"/>
    </row>
    <row r="319" spans="15:15" ht="15.75" customHeight="1">
      <c r="O319" s="1"/>
    </row>
    <row r="320" spans="15:15" ht="15.75" customHeight="1">
      <c r="O320" s="1"/>
    </row>
    <row r="321" spans="15:15" ht="15.75" customHeight="1">
      <c r="O321" s="1"/>
    </row>
    <row r="322" spans="15:15" ht="15.75" customHeight="1">
      <c r="O322" s="1"/>
    </row>
    <row r="323" spans="15:15" ht="15.75" customHeight="1">
      <c r="O323" s="1"/>
    </row>
    <row r="324" spans="15:15" ht="15.75" customHeight="1">
      <c r="O324" s="1"/>
    </row>
    <row r="325" spans="15:15" ht="15.75" customHeight="1">
      <c r="O325" s="1"/>
    </row>
    <row r="326" spans="15:15" ht="15.75" customHeight="1">
      <c r="O326" s="1"/>
    </row>
    <row r="327" spans="15:15" ht="15.75" customHeight="1">
      <c r="O327" s="1"/>
    </row>
    <row r="328" spans="15:15" ht="15.75" customHeight="1">
      <c r="O328" s="1"/>
    </row>
    <row r="329" spans="15:15" ht="15.75" customHeight="1">
      <c r="O329" s="1"/>
    </row>
    <row r="330" spans="15:15" ht="15.75" customHeight="1">
      <c r="O330" s="1"/>
    </row>
    <row r="331" spans="15:15" ht="15.75" customHeight="1">
      <c r="O331" s="1"/>
    </row>
    <row r="332" spans="15:15" ht="15.75" customHeight="1">
      <c r="O332" s="1"/>
    </row>
    <row r="333" spans="15:15" ht="15.75" customHeight="1">
      <c r="O333" s="1"/>
    </row>
    <row r="334" spans="15:15" ht="15.75" customHeight="1">
      <c r="O334" s="1"/>
    </row>
    <row r="335" spans="15:15" ht="15.75" customHeight="1">
      <c r="O335" s="1"/>
    </row>
    <row r="336" spans="15:15" ht="15.75" customHeight="1">
      <c r="O336" s="1"/>
    </row>
    <row r="337" spans="15:15" ht="15.75" customHeight="1">
      <c r="O337" s="1"/>
    </row>
    <row r="338" spans="15:15" ht="15.75" customHeight="1">
      <c r="O338" s="1"/>
    </row>
    <row r="339" spans="15:15" ht="15.75" customHeight="1">
      <c r="O339" s="1"/>
    </row>
    <row r="340" spans="15:15" ht="15.75" customHeight="1">
      <c r="O340" s="1"/>
    </row>
    <row r="341" spans="15:15" ht="15.75" customHeight="1">
      <c r="O341" s="1"/>
    </row>
    <row r="342" spans="15:15" ht="15.75" customHeight="1">
      <c r="O342" s="1"/>
    </row>
    <row r="343" spans="15:15" ht="15.75" customHeight="1">
      <c r="O343" s="1"/>
    </row>
    <row r="344" spans="15:15" ht="15.75" customHeight="1">
      <c r="O344" s="1"/>
    </row>
    <row r="345" spans="15:15" ht="15.75" customHeight="1">
      <c r="O345" s="1"/>
    </row>
    <row r="346" spans="15:15" ht="15.75" customHeight="1">
      <c r="O346" s="1"/>
    </row>
    <row r="347" spans="15:15" ht="15.75" customHeight="1">
      <c r="O347" s="1"/>
    </row>
    <row r="348" spans="15:15" ht="15.75" customHeight="1">
      <c r="O348" s="1"/>
    </row>
    <row r="349" spans="15:15" ht="15.75" customHeight="1">
      <c r="O349" s="1"/>
    </row>
    <row r="350" spans="15:15" ht="15.75" customHeight="1">
      <c r="O350" s="1"/>
    </row>
    <row r="351" spans="15:15" ht="15.75" customHeight="1">
      <c r="O351" s="1"/>
    </row>
    <row r="352" spans="15:15" ht="15.75" customHeight="1">
      <c r="O352" s="1"/>
    </row>
    <row r="353" spans="15:15" ht="15.75" customHeight="1">
      <c r="O353" s="1"/>
    </row>
    <row r="354" spans="15:15" ht="15.75" customHeight="1">
      <c r="O354" s="1"/>
    </row>
    <row r="355" spans="15:15" ht="15.75" customHeight="1">
      <c r="O355" s="1"/>
    </row>
    <row r="356" spans="15:15" ht="15.75" customHeight="1">
      <c r="O356" s="1"/>
    </row>
    <row r="357" spans="15:15" ht="15.75" customHeight="1">
      <c r="O357" s="1"/>
    </row>
    <row r="358" spans="15:15" ht="15.75" customHeight="1">
      <c r="O358" s="1"/>
    </row>
    <row r="359" spans="15:15" ht="15.75" customHeight="1">
      <c r="O359" s="1"/>
    </row>
    <row r="360" spans="15:15" ht="15.75" customHeight="1">
      <c r="O360" s="1"/>
    </row>
    <row r="361" spans="15:15" ht="15.75" customHeight="1">
      <c r="O361" s="1"/>
    </row>
    <row r="362" spans="15:15" ht="15.75" customHeight="1">
      <c r="O362" s="1"/>
    </row>
    <row r="363" spans="15:15" ht="15.75" customHeight="1">
      <c r="O363" s="1"/>
    </row>
    <row r="364" spans="15:15" ht="15.75" customHeight="1">
      <c r="O364" s="1"/>
    </row>
    <row r="365" spans="15:15" ht="15.75" customHeight="1">
      <c r="O365" s="1"/>
    </row>
    <row r="366" spans="15:15" ht="15.75" customHeight="1">
      <c r="O366" s="1"/>
    </row>
    <row r="367" spans="15:15" ht="15.75" customHeight="1">
      <c r="O367" s="1"/>
    </row>
    <row r="368" spans="15:15" ht="15.75" customHeight="1">
      <c r="O368" s="1"/>
    </row>
    <row r="369" spans="15:15" ht="15.75" customHeight="1">
      <c r="O369" s="1"/>
    </row>
    <row r="370" spans="15:15" ht="15.75" customHeight="1">
      <c r="O370" s="1"/>
    </row>
    <row r="371" spans="15:15" ht="15.75" customHeight="1">
      <c r="O371" s="1"/>
    </row>
    <row r="372" spans="15:15" ht="15.75" customHeight="1">
      <c r="O372" s="1"/>
    </row>
    <row r="373" spans="15:15" ht="15.75" customHeight="1">
      <c r="O373" s="1"/>
    </row>
    <row r="374" spans="15:15" ht="15.75" customHeight="1">
      <c r="O374" s="1"/>
    </row>
    <row r="375" spans="15:15" ht="15.75" customHeight="1">
      <c r="O375" s="1"/>
    </row>
    <row r="376" spans="15:15" ht="15.75" customHeight="1">
      <c r="O376" s="1"/>
    </row>
    <row r="377" spans="15:15" ht="15.75" customHeight="1">
      <c r="O377" s="1"/>
    </row>
    <row r="378" spans="15:15" ht="15.75" customHeight="1">
      <c r="O378" s="1"/>
    </row>
    <row r="379" spans="15:15" ht="15.75" customHeight="1">
      <c r="O379" s="1"/>
    </row>
    <row r="380" spans="15:15" ht="15.75" customHeight="1">
      <c r="O380" s="1"/>
    </row>
    <row r="381" spans="15:15" ht="15.75" customHeight="1">
      <c r="O381" s="1"/>
    </row>
    <row r="382" spans="15:15" ht="15.75" customHeight="1">
      <c r="O382" s="1"/>
    </row>
    <row r="383" spans="15:15" ht="15.75" customHeight="1">
      <c r="O383" s="1"/>
    </row>
    <row r="384" spans="15:15" ht="15.75" customHeight="1">
      <c r="O384" s="1"/>
    </row>
    <row r="385" spans="15:15" ht="15.75" customHeight="1">
      <c r="O385" s="1"/>
    </row>
    <row r="386" spans="15:15" ht="15.75" customHeight="1">
      <c r="O386" s="1"/>
    </row>
    <row r="387" spans="15:15" ht="15.75" customHeight="1">
      <c r="O387" s="1"/>
    </row>
    <row r="388" spans="15:15" ht="15.75" customHeight="1">
      <c r="O388" s="1"/>
    </row>
    <row r="389" spans="15:15" ht="15.75" customHeight="1">
      <c r="O389" s="1"/>
    </row>
    <row r="390" spans="15:15" ht="15.75" customHeight="1">
      <c r="O390" s="1"/>
    </row>
    <row r="391" spans="15:15" ht="15.75" customHeight="1">
      <c r="O391" s="1"/>
    </row>
    <row r="392" spans="15:15" ht="15.75" customHeight="1">
      <c r="O392" s="1"/>
    </row>
    <row r="393" spans="15:15" ht="15.75" customHeight="1">
      <c r="O393" s="1"/>
    </row>
    <row r="394" spans="15:15" ht="15.75" customHeight="1">
      <c r="O394" s="1"/>
    </row>
    <row r="395" spans="15:15" ht="15.75" customHeight="1">
      <c r="O395" s="1"/>
    </row>
    <row r="396" spans="15:15" ht="15.75" customHeight="1">
      <c r="O396" s="1"/>
    </row>
    <row r="397" spans="15:15" ht="15.75" customHeight="1">
      <c r="O397" s="1"/>
    </row>
    <row r="398" spans="15:15" ht="15.75" customHeight="1">
      <c r="O398" s="1"/>
    </row>
    <row r="399" spans="15:15" ht="15.75" customHeight="1">
      <c r="O399" s="1"/>
    </row>
    <row r="400" spans="15:15" ht="15.75" customHeight="1">
      <c r="O400" s="1"/>
    </row>
    <row r="401" spans="15:15" ht="15.75" customHeight="1">
      <c r="O401" s="1"/>
    </row>
    <row r="402" spans="15:15" ht="15.75" customHeight="1">
      <c r="O402" s="1"/>
    </row>
    <row r="403" spans="15:15" ht="15.75" customHeight="1">
      <c r="O403" s="1"/>
    </row>
    <row r="404" spans="15:15" ht="15.75" customHeight="1">
      <c r="O404" s="1"/>
    </row>
    <row r="405" spans="15:15" ht="15.75" customHeight="1">
      <c r="O405" s="1"/>
    </row>
    <row r="406" spans="15:15" ht="15.75" customHeight="1">
      <c r="O406" s="1"/>
    </row>
    <row r="407" spans="15:15" ht="15.75" customHeight="1">
      <c r="O407" s="1"/>
    </row>
    <row r="408" spans="15:15" ht="15.75" customHeight="1">
      <c r="O408" s="1"/>
    </row>
    <row r="409" spans="15:15" ht="15.75" customHeight="1">
      <c r="O409" s="1"/>
    </row>
    <row r="410" spans="15:15" ht="15.75" customHeight="1">
      <c r="O410" s="1"/>
    </row>
    <row r="411" spans="15:15" ht="15.75" customHeight="1">
      <c r="O411" s="1"/>
    </row>
    <row r="412" spans="15:15" ht="15.75" customHeight="1">
      <c r="O412" s="1"/>
    </row>
    <row r="413" spans="15:15" ht="15.75" customHeight="1">
      <c r="O413" s="1"/>
    </row>
    <row r="414" spans="15:15" ht="15.75" customHeight="1">
      <c r="O414" s="1"/>
    </row>
    <row r="415" spans="15:15" ht="15.75" customHeight="1">
      <c r="O415" s="1"/>
    </row>
    <row r="416" spans="15:15" ht="15.75" customHeight="1">
      <c r="O416" s="1"/>
    </row>
    <row r="417" spans="15:15" ht="15.75" customHeight="1">
      <c r="O417" s="1"/>
    </row>
    <row r="418" spans="15:15" ht="15.75" customHeight="1">
      <c r="O418" s="1"/>
    </row>
    <row r="419" spans="15:15" ht="15.75" customHeight="1">
      <c r="O419" s="1"/>
    </row>
    <row r="420" spans="15:15" ht="15.75" customHeight="1">
      <c r="O420" s="1"/>
    </row>
    <row r="421" spans="15:15" ht="15.75" customHeight="1">
      <c r="O421" s="1"/>
    </row>
    <row r="422" spans="15:15" ht="15.75" customHeight="1">
      <c r="O422" s="1"/>
    </row>
    <row r="423" spans="15:15" ht="15.75" customHeight="1">
      <c r="O423" s="1"/>
    </row>
    <row r="424" spans="15:15" ht="15.75" customHeight="1">
      <c r="O424" s="1"/>
    </row>
    <row r="425" spans="15:15" ht="15.75" customHeight="1">
      <c r="O425" s="1"/>
    </row>
    <row r="426" spans="15:15" ht="15.75" customHeight="1">
      <c r="O426" s="1"/>
    </row>
    <row r="427" spans="15:15" ht="15.75" customHeight="1">
      <c r="O427" s="1"/>
    </row>
    <row r="428" spans="15:15" ht="15.75" customHeight="1">
      <c r="O428" s="1"/>
    </row>
    <row r="429" spans="15:15" ht="15.75" customHeight="1">
      <c r="O429" s="1"/>
    </row>
    <row r="430" spans="15:15" ht="15.75" customHeight="1">
      <c r="O430" s="1"/>
    </row>
    <row r="431" spans="15:15" ht="15.75" customHeight="1">
      <c r="O431" s="1"/>
    </row>
    <row r="432" spans="15:15" ht="15.75" customHeight="1">
      <c r="O432" s="1"/>
    </row>
    <row r="433" spans="15:15" ht="15.75" customHeight="1">
      <c r="O433" s="1"/>
    </row>
    <row r="434" spans="15:15" ht="15.75" customHeight="1">
      <c r="O434" s="1"/>
    </row>
    <row r="435" spans="15:15" ht="15.75" customHeight="1">
      <c r="O435" s="1"/>
    </row>
    <row r="436" spans="15:15" ht="15.75" customHeight="1">
      <c r="O436" s="1"/>
    </row>
    <row r="437" spans="15:15" ht="15.75" customHeight="1">
      <c r="O437" s="1"/>
    </row>
    <row r="438" spans="15:15" ht="15.75" customHeight="1">
      <c r="O438" s="1"/>
    </row>
    <row r="439" spans="15:15" ht="15.75" customHeight="1">
      <c r="O439" s="1"/>
    </row>
    <row r="440" spans="15:15" ht="15.75" customHeight="1">
      <c r="O440" s="1"/>
    </row>
    <row r="441" spans="15:15" ht="15.75" customHeight="1">
      <c r="O441" s="1"/>
    </row>
    <row r="442" spans="15:15" ht="15.75" customHeight="1">
      <c r="O442" s="1"/>
    </row>
    <row r="443" spans="15:15" ht="15.75" customHeight="1">
      <c r="O443" s="1"/>
    </row>
    <row r="444" spans="15:15" ht="15.75" customHeight="1">
      <c r="O444" s="1"/>
    </row>
    <row r="445" spans="15:15" ht="15.75" customHeight="1">
      <c r="O445" s="1"/>
    </row>
    <row r="446" spans="15:15" ht="15.75" customHeight="1">
      <c r="O446" s="1"/>
    </row>
    <row r="447" spans="15:15" ht="15.75" customHeight="1">
      <c r="O447" s="1"/>
    </row>
    <row r="448" spans="15:15" ht="15.75" customHeight="1">
      <c r="O448" s="1"/>
    </row>
    <row r="449" spans="15:15" ht="15.75" customHeight="1">
      <c r="O449" s="1"/>
    </row>
    <row r="450" spans="15:15" ht="15.75" customHeight="1">
      <c r="O450" s="1"/>
    </row>
    <row r="451" spans="15:15" ht="15.75" customHeight="1">
      <c r="O451" s="1"/>
    </row>
    <row r="452" spans="15:15" ht="15.75" customHeight="1">
      <c r="O452" s="1"/>
    </row>
    <row r="453" spans="15:15" ht="15.75" customHeight="1">
      <c r="O453" s="1"/>
    </row>
    <row r="454" spans="15:15" ht="15.75" customHeight="1">
      <c r="O454" s="1"/>
    </row>
    <row r="455" spans="15:15" ht="15.75" customHeight="1">
      <c r="O455" s="1"/>
    </row>
    <row r="456" spans="15:15" ht="15.75" customHeight="1">
      <c r="O456" s="1"/>
    </row>
    <row r="457" spans="15:15" ht="15.75" customHeight="1">
      <c r="O457" s="1"/>
    </row>
    <row r="458" spans="15:15" ht="15.75" customHeight="1">
      <c r="O458" s="1"/>
    </row>
    <row r="459" spans="15:15" ht="15.75" customHeight="1">
      <c r="O459" s="1"/>
    </row>
    <row r="460" spans="15:15" ht="15.75" customHeight="1">
      <c r="O460" s="1"/>
    </row>
    <row r="461" spans="15:15" ht="15.75" customHeight="1">
      <c r="O461" s="1"/>
    </row>
    <row r="462" spans="15:15" ht="15.75" customHeight="1">
      <c r="O462" s="1"/>
    </row>
    <row r="463" spans="15:15" ht="15.75" customHeight="1">
      <c r="O463" s="1"/>
    </row>
    <row r="464" spans="15:15" ht="15.75" customHeight="1">
      <c r="O464" s="1"/>
    </row>
    <row r="465" spans="15:15" ht="15.75" customHeight="1">
      <c r="O465" s="1"/>
    </row>
    <row r="466" spans="15:15" ht="15.75" customHeight="1">
      <c r="O466" s="1"/>
    </row>
    <row r="467" spans="15:15" ht="15.75" customHeight="1">
      <c r="O467" s="1"/>
    </row>
    <row r="468" spans="15:15" ht="15.75" customHeight="1">
      <c r="O468" s="1"/>
    </row>
    <row r="469" spans="15:15" ht="15.75" customHeight="1">
      <c r="O469" s="1"/>
    </row>
    <row r="470" spans="15:15" ht="15.75" customHeight="1">
      <c r="O470" s="1"/>
    </row>
    <row r="471" spans="15:15" ht="15.75" customHeight="1">
      <c r="O471" s="1"/>
    </row>
    <row r="472" spans="15:15" ht="15.75" customHeight="1">
      <c r="O472" s="1"/>
    </row>
    <row r="473" spans="15:15" ht="15.75" customHeight="1">
      <c r="O473" s="1"/>
    </row>
    <row r="474" spans="15:15" ht="15.75" customHeight="1">
      <c r="O474" s="1"/>
    </row>
    <row r="475" spans="15:15" ht="15.75" customHeight="1">
      <c r="O475" s="1"/>
    </row>
    <row r="476" spans="15:15" ht="15.75" customHeight="1">
      <c r="O476" s="1"/>
    </row>
    <row r="477" spans="15:15" ht="15.75" customHeight="1">
      <c r="O477" s="1"/>
    </row>
    <row r="478" spans="15:15" ht="15.75" customHeight="1">
      <c r="O478" s="1"/>
    </row>
    <row r="479" spans="15:15" ht="15.75" customHeight="1">
      <c r="O479" s="1"/>
    </row>
    <row r="480" spans="15:15" ht="15.75" customHeight="1">
      <c r="O480" s="1"/>
    </row>
    <row r="481" spans="15:15" ht="15.75" customHeight="1">
      <c r="O481" s="1"/>
    </row>
    <row r="482" spans="15:15" ht="15.75" customHeight="1">
      <c r="O482" s="1"/>
    </row>
    <row r="483" spans="15:15" ht="15.75" customHeight="1">
      <c r="O483" s="1"/>
    </row>
    <row r="484" spans="15:15" ht="15.75" customHeight="1">
      <c r="O484" s="1"/>
    </row>
    <row r="485" spans="15:15" ht="15.75" customHeight="1">
      <c r="O485" s="1"/>
    </row>
    <row r="486" spans="15:15" ht="15.75" customHeight="1">
      <c r="O486" s="1"/>
    </row>
    <row r="487" spans="15:15" ht="15.75" customHeight="1">
      <c r="O487" s="1"/>
    </row>
    <row r="488" spans="15:15" ht="15.75" customHeight="1">
      <c r="O488" s="1"/>
    </row>
    <row r="489" spans="15:15" ht="15.75" customHeight="1">
      <c r="O489" s="1"/>
    </row>
    <row r="490" spans="15:15" ht="15.75" customHeight="1">
      <c r="O490" s="1"/>
    </row>
    <row r="491" spans="15:15" ht="15.75" customHeight="1">
      <c r="O491" s="1"/>
    </row>
    <row r="492" spans="15:15" ht="15.75" customHeight="1">
      <c r="O492" s="1"/>
    </row>
    <row r="493" spans="15:15" ht="15.75" customHeight="1">
      <c r="O493" s="1"/>
    </row>
    <row r="494" spans="15:15" ht="15.75" customHeight="1">
      <c r="O494" s="1"/>
    </row>
    <row r="495" spans="15:15" ht="15.75" customHeight="1">
      <c r="O495" s="1"/>
    </row>
    <row r="496" spans="15:15" ht="15.75" customHeight="1">
      <c r="O496" s="1"/>
    </row>
    <row r="497" spans="15:15" ht="15.75" customHeight="1">
      <c r="O497" s="1"/>
    </row>
    <row r="498" spans="15:15" ht="15.75" customHeight="1">
      <c r="O498" s="1"/>
    </row>
    <row r="499" spans="15:15" ht="15.75" customHeight="1">
      <c r="O499" s="1"/>
    </row>
    <row r="500" spans="15:15" ht="15.75" customHeight="1">
      <c r="O500" s="1"/>
    </row>
    <row r="501" spans="15:15" ht="15.75" customHeight="1">
      <c r="O501" s="1"/>
    </row>
    <row r="502" spans="15:15" ht="15.75" customHeight="1">
      <c r="O502" s="1"/>
    </row>
    <row r="503" spans="15:15" ht="15.75" customHeight="1">
      <c r="O503" s="1"/>
    </row>
    <row r="504" spans="15:15" ht="15.75" customHeight="1">
      <c r="O504" s="1"/>
    </row>
    <row r="505" spans="15:15" ht="15.75" customHeight="1">
      <c r="O505" s="1"/>
    </row>
    <row r="506" spans="15:15" ht="15.75" customHeight="1">
      <c r="O506" s="1"/>
    </row>
    <row r="507" spans="15:15" ht="15.75" customHeight="1">
      <c r="O507" s="1"/>
    </row>
    <row r="508" spans="15:15" ht="15.75" customHeight="1">
      <c r="O508" s="1"/>
    </row>
    <row r="509" spans="15:15" ht="15.75" customHeight="1">
      <c r="O509" s="1"/>
    </row>
    <row r="510" spans="15:15" ht="15.75" customHeight="1">
      <c r="O510" s="1"/>
    </row>
    <row r="511" spans="15:15" ht="15.75" customHeight="1">
      <c r="O511" s="1"/>
    </row>
    <row r="512" spans="15:15" ht="15.75" customHeight="1">
      <c r="O512" s="1"/>
    </row>
    <row r="513" spans="15:15" ht="15.75" customHeight="1">
      <c r="O513" s="1"/>
    </row>
    <row r="514" spans="15:15" ht="15.75" customHeight="1">
      <c r="O514" s="1"/>
    </row>
    <row r="515" spans="15:15" ht="15.75" customHeight="1">
      <c r="O515" s="1"/>
    </row>
    <row r="516" spans="15:15" ht="15.75" customHeight="1">
      <c r="O516" s="1"/>
    </row>
    <row r="517" spans="15:15" ht="15.75" customHeight="1">
      <c r="O517" s="1"/>
    </row>
    <row r="518" spans="15:15" ht="15.75" customHeight="1">
      <c r="O518" s="1"/>
    </row>
    <row r="519" spans="15:15" ht="15.75" customHeight="1">
      <c r="O519" s="1"/>
    </row>
    <row r="520" spans="15:15" ht="15.75" customHeight="1">
      <c r="O520" s="1"/>
    </row>
    <row r="521" spans="15:15" ht="15.75" customHeight="1">
      <c r="O521" s="1"/>
    </row>
    <row r="522" spans="15:15" ht="15.75" customHeight="1">
      <c r="O522" s="1"/>
    </row>
    <row r="523" spans="15:15" ht="15.75" customHeight="1">
      <c r="O523" s="1"/>
    </row>
    <row r="524" spans="15:15" ht="15.75" customHeight="1">
      <c r="O524" s="1"/>
    </row>
    <row r="525" spans="15:15" ht="15.75" customHeight="1">
      <c r="O525" s="1"/>
    </row>
    <row r="526" spans="15:15" ht="15.75" customHeight="1">
      <c r="O526" s="1"/>
    </row>
    <row r="527" spans="15:15" ht="15.75" customHeight="1">
      <c r="O527" s="1"/>
    </row>
    <row r="528" spans="15:15" ht="15.75" customHeight="1">
      <c r="O528" s="1"/>
    </row>
    <row r="529" spans="15:15" ht="15.75" customHeight="1">
      <c r="O529" s="1"/>
    </row>
    <row r="530" spans="15:15" ht="15.75" customHeight="1">
      <c r="O530" s="1"/>
    </row>
    <row r="531" spans="15:15" ht="15.75" customHeight="1">
      <c r="O531" s="1"/>
    </row>
    <row r="532" spans="15:15" ht="15.75" customHeight="1">
      <c r="O532" s="1"/>
    </row>
    <row r="533" spans="15:15" ht="15.75" customHeight="1">
      <c r="O533" s="1"/>
    </row>
    <row r="534" spans="15:15" ht="15.75" customHeight="1">
      <c r="O534" s="1"/>
    </row>
    <row r="535" spans="15:15" ht="15.75" customHeight="1">
      <c r="O535" s="1"/>
    </row>
    <row r="536" spans="15:15" ht="15.75" customHeight="1">
      <c r="O536" s="1"/>
    </row>
    <row r="537" spans="15:15" ht="15.75" customHeight="1">
      <c r="O537" s="1"/>
    </row>
    <row r="538" spans="15:15" ht="15.75" customHeight="1">
      <c r="O538" s="1"/>
    </row>
    <row r="539" spans="15:15" ht="15.75" customHeight="1">
      <c r="O539" s="1"/>
    </row>
    <row r="540" spans="15:15" ht="15.75" customHeight="1">
      <c r="O540" s="1"/>
    </row>
    <row r="541" spans="15:15" ht="15.75" customHeight="1">
      <c r="O541" s="1"/>
    </row>
    <row r="542" spans="15:15" ht="15.75" customHeight="1">
      <c r="O542" s="1"/>
    </row>
    <row r="543" spans="15:15" ht="15.75" customHeight="1">
      <c r="O543" s="1"/>
    </row>
    <row r="544" spans="15:15" ht="15.75" customHeight="1">
      <c r="O544" s="1"/>
    </row>
    <row r="545" spans="15:15" ht="15.75" customHeight="1">
      <c r="O545" s="1"/>
    </row>
    <row r="546" spans="15:15" ht="15.75" customHeight="1">
      <c r="O546" s="1"/>
    </row>
    <row r="547" spans="15:15" ht="15.75" customHeight="1">
      <c r="O547" s="1"/>
    </row>
    <row r="548" spans="15:15" ht="15.75" customHeight="1">
      <c r="O548" s="1"/>
    </row>
    <row r="549" spans="15:15" ht="15.75" customHeight="1">
      <c r="O549" s="1"/>
    </row>
    <row r="550" spans="15:15" ht="15.75" customHeight="1">
      <c r="O550" s="1"/>
    </row>
    <row r="551" spans="15:15" ht="15.75" customHeight="1">
      <c r="O551" s="1"/>
    </row>
    <row r="552" spans="15:15" ht="15.75" customHeight="1">
      <c r="O552" s="1"/>
    </row>
    <row r="553" spans="15:15" ht="15.75" customHeight="1">
      <c r="O553" s="1"/>
    </row>
    <row r="554" spans="15:15" ht="15.75" customHeight="1">
      <c r="O554" s="1"/>
    </row>
    <row r="555" spans="15:15" ht="15.75" customHeight="1">
      <c r="O555" s="1"/>
    </row>
    <row r="556" spans="15:15" ht="15.75" customHeight="1">
      <c r="O556" s="1"/>
    </row>
    <row r="557" spans="15:15" ht="15.75" customHeight="1">
      <c r="O557" s="1"/>
    </row>
    <row r="558" spans="15:15" ht="15.75" customHeight="1">
      <c r="O558" s="1"/>
    </row>
    <row r="559" spans="15:15" ht="15.75" customHeight="1">
      <c r="O559" s="1"/>
    </row>
    <row r="560" spans="15:15" ht="15.75" customHeight="1">
      <c r="O560" s="1"/>
    </row>
    <row r="561" spans="15:15" ht="15.75" customHeight="1">
      <c r="O561" s="1"/>
    </row>
    <row r="562" spans="15:15" ht="15.75" customHeight="1">
      <c r="O562" s="1"/>
    </row>
    <row r="563" spans="15:15" ht="15.75" customHeight="1">
      <c r="O563" s="1"/>
    </row>
    <row r="564" spans="15:15" ht="15.75" customHeight="1">
      <c r="O564" s="1"/>
    </row>
    <row r="565" spans="15:15" ht="15.75" customHeight="1">
      <c r="O565" s="1"/>
    </row>
    <row r="566" spans="15:15" ht="15.75" customHeight="1">
      <c r="O566" s="1"/>
    </row>
    <row r="567" spans="15:15" ht="15.75" customHeight="1">
      <c r="O567" s="1"/>
    </row>
    <row r="568" spans="15:15" ht="15.75" customHeight="1">
      <c r="O568" s="1"/>
    </row>
    <row r="569" spans="15:15" ht="15.75" customHeight="1">
      <c r="O569" s="1"/>
    </row>
    <row r="570" spans="15:15" ht="15.75" customHeight="1">
      <c r="O570" s="1"/>
    </row>
    <row r="571" spans="15:15" ht="15.75" customHeight="1">
      <c r="O571" s="1"/>
    </row>
    <row r="572" spans="15:15" ht="15.75" customHeight="1">
      <c r="O572" s="1"/>
    </row>
    <row r="573" spans="15:15" ht="15.75" customHeight="1">
      <c r="O573" s="1"/>
    </row>
    <row r="574" spans="15:15" ht="15.75" customHeight="1">
      <c r="O574" s="1"/>
    </row>
    <row r="575" spans="15:15" ht="15.75" customHeight="1">
      <c r="O575" s="1"/>
    </row>
    <row r="576" spans="15:15" ht="15.75" customHeight="1">
      <c r="O576" s="1"/>
    </row>
    <row r="577" spans="15:15" ht="15.75" customHeight="1">
      <c r="O577" s="1"/>
    </row>
    <row r="578" spans="15:15" ht="15.75" customHeight="1">
      <c r="O578" s="1"/>
    </row>
    <row r="579" spans="15:15" ht="15.75" customHeight="1">
      <c r="O579" s="1"/>
    </row>
    <row r="580" spans="15:15" ht="15.75" customHeight="1">
      <c r="O580" s="1"/>
    </row>
    <row r="581" spans="15:15" ht="15.75" customHeight="1">
      <c r="O581" s="1"/>
    </row>
    <row r="582" spans="15:15" ht="15.75" customHeight="1">
      <c r="O582" s="1"/>
    </row>
    <row r="583" spans="15:15" ht="15.75" customHeight="1">
      <c r="O583" s="1"/>
    </row>
    <row r="584" spans="15:15" ht="15.75" customHeight="1">
      <c r="O584" s="1"/>
    </row>
    <row r="585" spans="15:15" ht="15.75" customHeight="1">
      <c r="O585" s="1"/>
    </row>
    <row r="586" spans="15:15" ht="15.75" customHeight="1">
      <c r="O586" s="1"/>
    </row>
    <row r="587" spans="15:15" ht="15.75" customHeight="1">
      <c r="O587" s="1"/>
    </row>
    <row r="588" spans="15:15" ht="15.75" customHeight="1">
      <c r="O588" s="1"/>
    </row>
    <row r="589" spans="15:15" ht="15.75" customHeight="1">
      <c r="O589" s="1"/>
    </row>
    <row r="590" spans="15:15" ht="15.75" customHeight="1">
      <c r="O590" s="1"/>
    </row>
    <row r="591" spans="15:15" ht="15.75" customHeight="1">
      <c r="O591" s="1"/>
    </row>
    <row r="592" spans="15:15" ht="15.75" customHeight="1">
      <c r="O592" s="1"/>
    </row>
    <row r="593" spans="15:15" ht="15.75" customHeight="1">
      <c r="O593" s="1"/>
    </row>
    <row r="594" spans="15:15" ht="15.75" customHeight="1">
      <c r="O594" s="1"/>
    </row>
    <row r="595" spans="15:15" ht="15.75" customHeight="1">
      <c r="O595" s="1"/>
    </row>
    <row r="596" spans="15:15" ht="15.75" customHeight="1">
      <c r="O596" s="1"/>
    </row>
    <row r="597" spans="15:15" ht="15.75" customHeight="1">
      <c r="O597" s="1"/>
    </row>
    <row r="598" spans="15:15" ht="15.75" customHeight="1">
      <c r="O598" s="1"/>
    </row>
    <row r="599" spans="15:15" ht="15.75" customHeight="1">
      <c r="O599" s="1"/>
    </row>
    <row r="600" spans="15:15" ht="15.75" customHeight="1">
      <c r="O600" s="1"/>
    </row>
    <row r="601" spans="15:15" ht="15.75" customHeight="1">
      <c r="O601" s="1"/>
    </row>
    <row r="602" spans="15:15" ht="15.75" customHeight="1">
      <c r="O602" s="1"/>
    </row>
    <row r="603" spans="15:15" ht="15.75" customHeight="1">
      <c r="O603" s="1"/>
    </row>
    <row r="604" spans="15:15" ht="15.75" customHeight="1">
      <c r="O604" s="1"/>
    </row>
    <row r="605" spans="15:15" ht="15.75" customHeight="1">
      <c r="O605" s="1"/>
    </row>
    <row r="606" spans="15:15" ht="15.75" customHeight="1">
      <c r="O606" s="1"/>
    </row>
    <row r="607" spans="15:15" ht="15.75" customHeight="1">
      <c r="O607" s="1"/>
    </row>
    <row r="608" spans="15:15" ht="15.75" customHeight="1">
      <c r="O608" s="1"/>
    </row>
    <row r="609" spans="15:15" ht="15.75" customHeight="1">
      <c r="O609" s="1"/>
    </row>
    <row r="610" spans="15:15" ht="15.75" customHeight="1">
      <c r="O610" s="1"/>
    </row>
    <row r="611" spans="15:15" ht="15.75" customHeight="1">
      <c r="O611" s="1"/>
    </row>
    <row r="612" spans="15:15" ht="15.75" customHeight="1">
      <c r="O612" s="1"/>
    </row>
    <row r="613" spans="15:15" ht="15.75" customHeight="1">
      <c r="O613" s="1"/>
    </row>
    <row r="614" spans="15:15" ht="15.75" customHeight="1">
      <c r="O614" s="1"/>
    </row>
    <row r="615" spans="15:15" ht="15.75" customHeight="1">
      <c r="O615" s="1"/>
    </row>
    <row r="616" spans="15:15" ht="15.75" customHeight="1">
      <c r="O616" s="1"/>
    </row>
    <row r="617" spans="15:15" ht="15.75" customHeight="1">
      <c r="O617" s="1"/>
    </row>
    <row r="618" spans="15:15" ht="15.75" customHeight="1">
      <c r="O618" s="1"/>
    </row>
    <row r="619" spans="15:15" ht="15.75" customHeight="1">
      <c r="O619" s="1"/>
    </row>
    <row r="620" spans="15:15" ht="15.75" customHeight="1">
      <c r="O620" s="1"/>
    </row>
    <row r="621" spans="15:15" ht="15.75" customHeight="1">
      <c r="O621" s="1"/>
    </row>
    <row r="622" spans="15:15" ht="15.75" customHeight="1">
      <c r="O622" s="1"/>
    </row>
    <row r="623" spans="15:15" ht="15.75" customHeight="1">
      <c r="O623" s="1"/>
    </row>
    <row r="624" spans="15:15" ht="15.75" customHeight="1">
      <c r="O624" s="1"/>
    </row>
    <row r="625" spans="15:15" ht="15.75" customHeight="1">
      <c r="O625" s="1"/>
    </row>
    <row r="626" spans="15:15" ht="15.75" customHeight="1">
      <c r="O626" s="1"/>
    </row>
    <row r="627" spans="15:15" ht="15.75" customHeight="1">
      <c r="O627" s="1"/>
    </row>
    <row r="628" spans="15:15" ht="15.75" customHeight="1">
      <c r="O628" s="1"/>
    </row>
    <row r="629" spans="15:15" ht="15.75" customHeight="1">
      <c r="O629" s="1"/>
    </row>
    <row r="630" spans="15:15" ht="15.75" customHeight="1">
      <c r="O630" s="1"/>
    </row>
    <row r="631" spans="15:15" ht="15.75" customHeight="1">
      <c r="O631" s="1"/>
    </row>
    <row r="632" spans="15:15" ht="15.75" customHeight="1">
      <c r="O632" s="1"/>
    </row>
    <row r="633" spans="15:15" ht="15.75" customHeight="1">
      <c r="O633" s="1"/>
    </row>
    <row r="634" spans="15:15" ht="15.75" customHeight="1">
      <c r="O634" s="1"/>
    </row>
    <row r="635" spans="15:15" ht="15.75" customHeight="1">
      <c r="O635" s="1"/>
    </row>
    <row r="636" spans="15:15" ht="15.75" customHeight="1">
      <c r="O636" s="1"/>
    </row>
    <row r="637" spans="15:15" ht="15.75" customHeight="1">
      <c r="O637" s="1"/>
    </row>
    <row r="638" spans="15:15" ht="15.75" customHeight="1">
      <c r="O638" s="1"/>
    </row>
    <row r="639" spans="15:15" ht="15.75" customHeight="1">
      <c r="O639" s="1"/>
    </row>
    <row r="640" spans="15:15" ht="15.75" customHeight="1">
      <c r="O640" s="1"/>
    </row>
    <row r="641" spans="15:15" ht="15.75" customHeight="1">
      <c r="O641" s="1"/>
    </row>
    <row r="642" spans="15:15" ht="15.75" customHeight="1">
      <c r="O642" s="1"/>
    </row>
    <row r="643" spans="15:15" ht="15.75" customHeight="1">
      <c r="O643" s="1"/>
    </row>
    <row r="644" spans="15:15" ht="15.75" customHeight="1">
      <c r="O644" s="1"/>
    </row>
    <row r="645" spans="15:15" ht="15.75" customHeight="1">
      <c r="O645" s="1"/>
    </row>
    <row r="646" spans="15:15" ht="15.75" customHeight="1">
      <c r="O646" s="1"/>
    </row>
    <row r="647" spans="15:15" ht="15.75" customHeight="1">
      <c r="O647" s="1"/>
    </row>
    <row r="648" spans="15:15" ht="15.75" customHeight="1">
      <c r="O648" s="1"/>
    </row>
    <row r="649" spans="15:15" ht="15.75" customHeight="1">
      <c r="O649" s="1"/>
    </row>
    <row r="650" spans="15:15" ht="15.75" customHeight="1">
      <c r="O650" s="1"/>
    </row>
    <row r="651" spans="15:15" ht="15.75" customHeight="1">
      <c r="O651" s="1"/>
    </row>
    <row r="652" spans="15:15" ht="15.75" customHeight="1">
      <c r="O652" s="1"/>
    </row>
    <row r="653" spans="15:15" ht="15.75" customHeight="1">
      <c r="O653" s="1"/>
    </row>
    <row r="654" spans="15:15" ht="15.75" customHeight="1">
      <c r="O654" s="1"/>
    </row>
    <row r="655" spans="15:15" ht="15.75" customHeight="1">
      <c r="O655" s="1"/>
    </row>
    <row r="656" spans="15:15" ht="15.75" customHeight="1">
      <c r="O656" s="1"/>
    </row>
    <row r="657" spans="15:15" ht="15.75" customHeight="1">
      <c r="O657" s="1"/>
    </row>
    <row r="658" spans="15:15" ht="15.75" customHeight="1">
      <c r="O658" s="1"/>
    </row>
    <row r="659" spans="15:15" ht="15.75" customHeight="1">
      <c r="O659" s="1"/>
    </row>
    <row r="660" spans="15:15" ht="15.75" customHeight="1">
      <c r="O660" s="1"/>
    </row>
    <row r="661" spans="15:15" ht="15.75" customHeight="1">
      <c r="O661" s="1"/>
    </row>
    <row r="662" spans="15:15" ht="15.75" customHeight="1">
      <c r="O662" s="1"/>
    </row>
    <row r="663" spans="15:15" ht="15.75" customHeight="1">
      <c r="O663" s="1"/>
    </row>
    <row r="664" spans="15:15" ht="15.75" customHeight="1">
      <c r="O664" s="1"/>
    </row>
    <row r="665" spans="15:15" ht="15.75" customHeight="1">
      <c r="O665" s="1"/>
    </row>
    <row r="666" spans="15:15" ht="15.75" customHeight="1">
      <c r="O666" s="1"/>
    </row>
    <row r="667" spans="15:15" ht="15.75" customHeight="1">
      <c r="O667" s="1"/>
    </row>
    <row r="668" spans="15:15" ht="15.75" customHeight="1">
      <c r="O668" s="1"/>
    </row>
    <row r="669" spans="15:15" ht="15.75" customHeight="1">
      <c r="O669" s="1"/>
    </row>
    <row r="670" spans="15:15" ht="15.75" customHeight="1">
      <c r="O670" s="1"/>
    </row>
    <row r="671" spans="15:15" ht="15.75" customHeight="1">
      <c r="O671" s="1"/>
    </row>
    <row r="672" spans="15:15" ht="15.75" customHeight="1">
      <c r="O672" s="1"/>
    </row>
    <row r="673" spans="15:15" ht="15.75" customHeight="1">
      <c r="O673" s="1"/>
    </row>
    <row r="674" spans="15:15" ht="15.75" customHeight="1">
      <c r="O674" s="1"/>
    </row>
    <row r="675" spans="15:15" ht="15.75" customHeight="1">
      <c r="O675" s="1"/>
    </row>
    <row r="676" spans="15:15" ht="15.75" customHeight="1">
      <c r="O676" s="1"/>
    </row>
    <row r="677" spans="15:15" ht="15.75" customHeight="1">
      <c r="O677" s="1"/>
    </row>
    <row r="678" spans="15:15" ht="15.75" customHeight="1">
      <c r="O678" s="1"/>
    </row>
    <row r="679" spans="15:15" ht="15.75" customHeight="1">
      <c r="O679" s="1"/>
    </row>
    <row r="680" spans="15:15" ht="15.75" customHeight="1">
      <c r="O680" s="1"/>
    </row>
    <row r="681" spans="15:15" ht="15.75" customHeight="1">
      <c r="O681" s="1"/>
    </row>
    <row r="682" spans="15:15" ht="15.75" customHeight="1">
      <c r="O682" s="1"/>
    </row>
    <row r="683" spans="15:15" ht="15.75" customHeight="1">
      <c r="O683" s="1"/>
    </row>
    <row r="684" spans="15:15" ht="15.75" customHeight="1">
      <c r="O684" s="1"/>
    </row>
    <row r="685" spans="15:15" ht="15.75" customHeight="1">
      <c r="O685" s="1"/>
    </row>
    <row r="686" spans="15:15" ht="15.75" customHeight="1">
      <c r="O686" s="1"/>
    </row>
    <row r="687" spans="15:15" ht="15.75" customHeight="1">
      <c r="O687" s="1"/>
    </row>
    <row r="688" spans="15:15" ht="15.75" customHeight="1">
      <c r="O688" s="1"/>
    </row>
    <row r="689" spans="15:15" ht="15.75" customHeight="1">
      <c r="O689" s="1"/>
    </row>
    <row r="690" spans="15:15" ht="15.75" customHeight="1">
      <c r="O690" s="1"/>
    </row>
    <row r="691" spans="15:15" ht="15.75" customHeight="1">
      <c r="O691" s="1"/>
    </row>
    <row r="692" spans="15:15" ht="15.75" customHeight="1">
      <c r="O692" s="1"/>
    </row>
    <row r="693" spans="15:15" ht="15.75" customHeight="1">
      <c r="O693" s="1"/>
    </row>
    <row r="694" spans="15:15" ht="15.75" customHeight="1">
      <c r="O694" s="1"/>
    </row>
    <row r="695" spans="15:15" ht="15.75" customHeight="1">
      <c r="O695" s="1"/>
    </row>
    <row r="696" spans="15:15" ht="15.75" customHeight="1">
      <c r="O696" s="1"/>
    </row>
    <row r="697" spans="15:15" ht="15.75" customHeight="1">
      <c r="O697" s="1"/>
    </row>
    <row r="698" spans="15:15" ht="15.75" customHeight="1">
      <c r="O698" s="1"/>
    </row>
    <row r="699" spans="15:15" ht="15.75" customHeight="1">
      <c r="O699" s="1"/>
    </row>
    <row r="700" spans="15:15" ht="15.75" customHeight="1">
      <c r="O700" s="1"/>
    </row>
    <row r="701" spans="15:15" ht="15.75" customHeight="1">
      <c r="O701" s="1"/>
    </row>
    <row r="702" spans="15:15" ht="15.75" customHeight="1">
      <c r="O702" s="1"/>
    </row>
    <row r="703" spans="15:15" ht="15.75" customHeight="1">
      <c r="O703" s="1"/>
    </row>
    <row r="704" spans="15:15" ht="15.75" customHeight="1">
      <c r="O704" s="1"/>
    </row>
    <row r="705" spans="15:15" ht="15.75" customHeight="1">
      <c r="O705" s="1"/>
    </row>
    <row r="706" spans="15:15" ht="15.75" customHeight="1">
      <c r="O706" s="1"/>
    </row>
    <row r="707" spans="15:15" ht="15.75" customHeight="1">
      <c r="O707" s="1"/>
    </row>
    <row r="708" spans="15:15" ht="15.75" customHeight="1">
      <c r="O708" s="1"/>
    </row>
    <row r="709" spans="15:15" ht="15.75" customHeight="1">
      <c r="O709" s="1"/>
    </row>
    <row r="710" spans="15:15" ht="15.75" customHeight="1">
      <c r="O710" s="1"/>
    </row>
    <row r="711" spans="15:15" ht="15.75" customHeight="1">
      <c r="O711" s="1"/>
    </row>
    <row r="712" spans="15:15" ht="15.75" customHeight="1">
      <c r="O712" s="1"/>
    </row>
    <row r="713" spans="15:15" ht="15.75" customHeight="1">
      <c r="O713" s="1"/>
    </row>
    <row r="714" spans="15:15" ht="15.75" customHeight="1">
      <c r="O714" s="1"/>
    </row>
    <row r="715" spans="15:15" ht="15.75" customHeight="1">
      <c r="O715" s="1"/>
    </row>
    <row r="716" spans="15:15" ht="15.75" customHeight="1">
      <c r="O716" s="1"/>
    </row>
    <row r="717" spans="15:15" ht="15.75" customHeight="1">
      <c r="O717" s="1"/>
    </row>
    <row r="718" spans="15:15" ht="15.75" customHeight="1">
      <c r="O718" s="1"/>
    </row>
    <row r="719" spans="15:15" ht="15.75" customHeight="1">
      <c r="O719" s="1"/>
    </row>
    <row r="720" spans="15:15" ht="15.75" customHeight="1">
      <c r="O720" s="1"/>
    </row>
    <row r="721" spans="15:15" ht="15.75" customHeight="1">
      <c r="O721" s="1"/>
    </row>
    <row r="722" spans="15:15" ht="15.75" customHeight="1">
      <c r="O722" s="1"/>
    </row>
    <row r="723" spans="15:15" ht="15.75" customHeight="1">
      <c r="O723" s="1"/>
    </row>
    <row r="724" spans="15:15" ht="15.75" customHeight="1">
      <c r="O724" s="1"/>
    </row>
    <row r="725" spans="15:15" ht="15.75" customHeight="1">
      <c r="O725" s="1"/>
    </row>
    <row r="726" spans="15:15" ht="15.75" customHeight="1">
      <c r="O726" s="1"/>
    </row>
    <row r="727" spans="15:15" ht="15.75" customHeight="1">
      <c r="O727" s="1"/>
    </row>
    <row r="728" spans="15:15" ht="15.75" customHeight="1">
      <c r="O728" s="1"/>
    </row>
    <row r="729" spans="15:15" ht="15.75" customHeight="1">
      <c r="O729" s="1"/>
    </row>
    <row r="730" spans="15:15" ht="15.75" customHeight="1">
      <c r="O730" s="1"/>
    </row>
    <row r="731" spans="15:15" ht="15.75" customHeight="1">
      <c r="O731" s="1"/>
    </row>
    <row r="732" spans="15:15" ht="15.75" customHeight="1">
      <c r="O732" s="1"/>
    </row>
    <row r="733" spans="15:15" ht="15.75" customHeight="1">
      <c r="O733" s="1"/>
    </row>
    <row r="734" spans="15:15" ht="15.75" customHeight="1">
      <c r="O734" s="1"/>
    </row>
    <row r="735" spans="15:15" ht="15.75" customHeight="1">
      <c r="O735" s="1"/>
    </row>
    <row r="736" spans="15:15" ht="15.75" customHeight="1">
      <c r="O736" s="1"/>
    </row>
    <row r="737" spans="15:15" ht="15.75" customHeight="1">
      <c r="O737" s="1"/>
    </row>
    <row r="738" spans="15:15" ht="15.75" customHeight="1">
      <c r="O738" s="1"/>
    </row>
    <row r="739" spans="15:15" ht="15.75" customHeight="1">
      <c r="O739" s="1"/>
    </row>
    <row r="740" spans="15:15" ht="15.75" customHeight="1">
      <c r="O740" s="1"/>
    </row>
    <row r="741" spans="15:15" ht="15.75" customHeight="1">
      <c r="O741" s="1"/>
    </row>
    <row r="742" spans="15:15" ht="15.75" customHeight="1">
      <c r="O742" s="1"/>
    </row>
    <row r="743" spans="15:15" ht="15.75" customHeight="1">
      <c r="O743" s="1"/>
    </row>
    <row r="744" spans="15:15" ht="15.75" customHeight="1">
      <c r="O744" s="1"/>
    </row>
    <row r="745" spans="15:15" ht="15.75" customHeight="1">
      <c r="O745" s="1"/>
    </row>
    <row r="746" spans="15:15" ht="15.75" customHeight="1">
      <c r="O746" s="1"/>
    </row>
    <row r="747" spans="15:15" ht="15.75" customHeight="1">
      <c r="O747" s="1"/>
    </row>
    <row r="748" spans="15:15" ht="15.75" customHeight="1">
      <c r="O748" s="1"/>
    </row>
    <row r="749" spans="15:15" ht="15.75" customHeight="1">
      <c r="O749" s="1"/>
    </row>
    <row r="750" spans="15:15" ht="15.75" customHeight="1">
      <c r="O750" s="1"/>
    </row>
    <row r="751" spans="15:15" ht="15.75" customHeight="1">
      <c r="O751" s="1"/>
    </row>
    <row r="752" spans="15:15" ht="15.75" customHeight="1">
      <c r="O752" s="1"/>
    </row>
    <row r="753" spans="15:15" ht="15.75" customHeight="1">
      <c r="O753" s="1"/>
    </row>
    <row r="754" spans="15:15" ht="15.75" customHeight="1">
      <c r="O754" s="1"/>
    </row>
    <row r="755" spans="15:15" ht="15.75" customHeight="1">
      <c r="O755" s="1"/>
    </row>
    <row r="756" spans="15:15" ht="15.75" customHeight="1">
      <c r="O756" s="1"/>
    </row>
    <row r="757" spans="15:15" ht="15.75" customHeight="1">
      <c r="O757" s="1"/>
    </row>
    <row r="758" spans="15:15" ht="15.75" customHeight="1">
      <c r="O758" s="1"/>
    </row>
    <row r="759" spans="15:15" ht="15.75" customHeight="1">
      <c r="O759" s="1"/>
    </row>
    <row r="760" spans="15:15" ht="15.75" customHeight="1">
      <c r="O760" s="1"/>
    </row>
    <row r="761" spans="15:15" ht="15.75" customHeight="1">
      <c r="O761" s="1"/>
    </row>
    <row r="762" spans="15:15" ht="15.75" customHeight="1">
      <c r="O762" s="1"/>
    </row>
    <row r="763" spans="15:15" ht="15.75" customHeight="1">
      <c r="O763" s="1"/>
    </row>
    <row r="764" spans="15:15" ht="15.75" customHeight="1">
      <c r="O764" s="1"/>
    </row>
    <row r="765" spans="15:15" ht="15.75" customHeight="1">
      <c r="O765" s="1"/>
    </row>
    <row r="766" spans="15:15" ht="15.75" customHeight="1">
      <c r="O766" s="1"/>
    </row>
    <row r="767" spans="15:15" ht="15.75" customHeight="1">
      <c r="O767" s="1"/>
    </row>
    <row r="768" spans="15:15" ht="15.75" customHeight="1">
      <c r="O768" s="1"/>
    </row>
    <row r="769" spans="15:15" ht="15.75" customHeight="1">
      <c r="O769" s="1"/>
    </row>
    <row r="770" spans="15:15" ht="15.75" customHeight="1">
      <c r="O770" s="1"/>
    </row>
    <row r="771" spans="15:15" ht="15.75" customHeight="1">
      <c r="O771" s="1"/>
    </row>
    <row r="772" spans="15:15" ht="15.75" customHeight="1">
      <c r="O772" s="1"/>
    </row>
    <row r="773" spans="15:15" ht="15.75" customHeight="1">
      <c r="O773" s="1"/>
    </row>
    <row r="774" spans="15:15" ht="15.75" customHeight="1">
      <c r="O774" s="1"/>
    </row>
    <row r="775" spans="15:15" ht="15.75" customHeight="1">
      <c r="O775" s="1"/>
    </row>
    <row r="776" spans="15:15" ht="15.75" customHeight="1">
      <c r="O776" s="1"/>
    </row>
    <row r="777" spans="15:15" ht="15.75" customHeight="1">
      <c r="O777" s="1"/>
    </row>
    <row r="778" spans="15:15" ht="15.75" customHeight="1">
      <c r="O778" s="1"/>
    </row>
    <row r="779" spans="15:15" ht="15.75" customHeight="1">
      <c r="O779" s="1"/>
    </row>
    <row r="780" spans="15:15" ht="15.75" customHeight="1">
      <c r="O780" s="1"/>
    </row>
    <row r="781" spans="15:15" ht="15.75" customHeight="1">
      <c r="O781" s="1"/>
    </row>
    <row r="782" spans="15:15" ht="15.75" customHeight="1">
      <c r="O782" s="1"/>
    </row>
    <row r="783" spans="15:15" ht="15.75" customHeight="1">
      <c r="O783" s="1"/>
    </row>
    <row r="784" spans="15:15" ht="15.75" customHeight="1">
      <c r="O784" s="1"/>
    </row>
    <row r="785" spans="15:15" ht="15.75" customHeight="1">
      <c r="O785" s="1"/>
    </row>
    <row r="786" spans="15:15" ht="15.75" customHeight="1">
      <c r="O786" s="1"/>
    </row>
    <row r="787" spans="15:15" ht="15.75" customHeight="1">
      <c r="O787" s="1"/>
    </row>
    <row r="788" spans="15:15" ht="15.75" customHeight="1">
      <c r="O788" s="1"/>
    </row>
    <row r="789" spans="15:15" ht="15.75" customHeight="1">
      <c r="O789" s="1"/>
    </row>
    <row r="790" spans="15:15" ht="15.75" customHeight="1">
      <c r="O790" s="1"/>
    </row>
    <row r="791" spans="15:15" ht="15.75" customHeight="1">
      <c r="O791" s="1"/>
    </row>
    <row r="792" spans="15:15" ht="15.75" customHeight="1">
      <c r="O792" s="1"/>
    </row>
    <row r="793" spans="15:15" ht="15.75" customHeight="1">
      <c r="O793" s="1"/>
    </row>
    <row r="794" spans="15:15" ht="15.75" customHeight="1">
      <c r="O794" s="1"/>
    </row>
    <row r="795" spans="15:15" ht="15.75" customHeight="1">
      <c r="O795" s="1"/>
    </row>
    <row r="796" spans="15:15" ht="15.75" customHeight="1">
      <c r="O796" s="1"/>
    </row>
    <row r="797" spans="15:15" ht="15.75" customHeight="1">
      <c r="O797" s="1"/>
    </row>
    <row r="798" spans="15:15" ht="15.75" customHeight="1">
      <c r="O798" s="1"/>
    </row>
    <row r="799" spans="15:15" ht="15.75" customHeight="1">
      <c r="O799" s="1"/>
    </row>
    <row r="800" spans="15:15" ht="15.75" customHeight="1">
      <c r="O800" s="1"/>
    </row>
    <row r="801" spans="15:15" ht="15.75" customHeight="1">
      <c r="O801" s="1"/>
    </row>
    <row r="802" spans="15:15" ht="15.75" customHeight="1">
      <c r="O802" s="1"/>
    </row>
    <row r="803" spans="15:15" ht="15.75" customHeight="1">
      <c r="O803" s="1"/>
    </row>
    <row r="804" spans="15:15" ht="15.75" customHeight="1">
      <c r="O804" s="1"/>
    </row>
    <row r="805" spans="15:15" ht="15.75" customHeight="1">
      <c r="O805" s="1"/>
    </row>
    <row r="806" spans="15:15" ht="15.75" customHeight="1">
      <c r="O806" s="1"/>
    </row>
    <row r="807" spans="15:15" ht="15.75" customHeight="1">
      <c r="O807" s="1"/>
    </row>
    <row r="808" spans="15:15" ht="15.75" customHeight="1">
      <c r="O808" s="1"/>
    </row>
    <row r="809" spans="15:15" ht="15.75" customHeight="1">
      <c r="O809" s="1"/>
    </row>
    <row r="810" spans="15:15" ht="15.75" customHeight="1">
      <c r="O810" s="1"/>
    </row>
    <row r="811" spans="15:15" ht="15.75" customHeight="1">
      <c r="O811" s="1"/>
    </row>
    <row r="812" spans="15:15" ht="15.75" customHeight="1">
      <c r="O812" s="1"/>
    </row>
    <row r="813" spans="15:15" ht="15.75" customHeight="1">
      <c r="O813" s="1"/>
    </row>
    <row r="814" spans="15:15" ht="15.75" customHeight="1">
      <c r="O814" s="1"/>
    </row>
    <row r="815" spans="15:15" ht="15.75" customHeight="1">
      <c r="O815" s="1"/>
    </row>
    <row r="816" spans="15:15" ht="15.75" customHeight="1">
      <c r="O816" s="1"/>
    </row>
    <row r="817" spans="15:15" ht="15.75" customHeight="1">
      <c r="O817" s="1"/>
    </row>
    <row r="818" spans="15:15" ht="15.75" customHeight="1">
      <c r="O818" s="1"/>
    </row>
    <row r="819" spans="15:15" ht="15.75" customHeight="1">
      <c r="O819" s="1"/>
    </row>
    <row r="820" spans="15:15" ht="15.75" customHeight="1">
      <c r="O820" s="1"/>
    </row>
    <row r="821" spans="15:15" ht="15.75" customHeight="1">
      <c r="O821" s="1"/>
    </row>
    <row r="822" spans="15:15" ht="15.75" customHeight="1">
      <c r="O822" s="1"/>
    </row>
    <row r="823" spans="15:15" ht="15.75" customHeight="1">
      <c r="O823" s="1"/>
    </row>
    <row r="824" spans="15:15" ht="15.75" customHeight="1">
      <c r="O824" s="1"/>
    </row>
    <row r="825" spans="15:15" ht="15.75" customHeight="1">
      <c r="O825" s="1"/>
    </row>
    <row r="826" spans="15:15" ht="15.75" customHeight="1">
      <c r="O826" s="1"/>
    </row>
    <row r="827" spans="15:15" ht="15.75" customHeight="1">
      <c r="O827" s="1"/>
    </row>
    <row r="828" spans="15:15" ht="15.75" customHeight="1">
      <c r="O828" s="1"/>
    </row>
    <row r="829" spans="15:15" ht="15.75" customHeight="1">
      <c r="O829" s="1"/>
    </row>
    <row r="830" spans="15:15" ht="15.75" customHeight="1">
      <c r="O830" s="1"/>
    </row>
    <row r="831" spans="15:15" ht="15.75" customHeight="1">
      <c r="O831" s="1"/>
    </row>
    <row r="832" spans="15:15" ht="15.75" customHeight="1">
      <c r="O832" s="1"/>
    </row>
    <row r="833" spans="15:15" ht="15.75" customHeight="1">
      <c r="O833" s="1"/>
    </row>
    <row r="834" spans="15:15" ht="15.75" customHeight="1">
      <c r="O834" s="1"/>
    </row>
    <row r="835" spans="15:15" ht="15.75" customHeight="1">
      <c r="O835" s="1"/>
    </row>
    <row r="836" spans="15:15" ht="15.75" customHeight="1">
      <c r="O836" s="1"/>
    </row>
    <row r="837" spans="15:15" ht="15.75" customHeight="1">
      <c r="O837" s="1"/>
    </row>
    <row r="838" spans="15:15" ht="15.75" customHeight="1">
      <c r="O838" s="1"/>
    </row>
    <row r="839" spans="15:15" ht="15.75" customHeight="1">
      <c r="O839" s="1"/>
    </row>
    <row r="840" spans="15:15" ht="15.75" customHeight="1">
      <c r="O840" s="1"/>
    </row>
    <row r="841" spans="15:15" ht="15.75" customHeight="1">
      <c r="O841" s="1"/>
    </row>
    <row r="842" spans="15:15" ht="15.75" customHeight="1">
      <c r="O842" s="1"/>
    </row>
    <row r="843" spans="15:15" ht="15.75" customHeight="1">
      <c r="O843" s="1"/>
    </row>
    <row r="844" spans="15:15" ht="15.75" customHeight="1">
      <c r="O844" s="1"/>
    </row>
    <row r="845" spans="15:15" ht="15.75" customHeight="1">
      <c r="O845" s="1"/>
    </row>
    <row r="846" spans="15:15" ht="15.75" customHeight="1">
      <c r="O846" s="1"/>
    </row>
    <row r="847" spans="15:15" ht="15.75" customHeight="1">
      <c r="O847" s="1"/>
    </row>
    <row r="848" spans="15:15" ht="15.75" customHeight="1">
      <c r="O848" s="1"/>
    </row>
    <row r="849" spans="15:15" ht="15.75" customHeight="1">
      <c r="O849" s="1"/>
    </row>
    <row r="850" spans="15:15" ht="15.75" customHeight="1">
      <c r="O850" s="1"/>
    </row>
    <row r="851" spans="15:15" ht="15.75" customHeight="1">
      <c r="O851" s="1"/>
    </row>
    <row r="852" spans="15:15" ht="15.75" customHeight="1">
      <c r="O852" s="1"/>
    </row>
    <row r="853" spans="15:15" ht="15.75" customHeight="1">
      <c r="O853" s="1"/>
    </row>
    <row r="854" spans="15:15" ht="15.75" customHeight="1">
      <c r="O854" s="1"/>
    </row>
    <row r="855" spans="15:15" ht="15.75" customHeight="1">
      <c r="O855" s="1"/>
    </row>
    <row r="856" spans="15:15" ht="15.75" customHeight="1">
      <c r="O856" s="1"/>
    </row>
    <row r="857" spans="15:15" ht="15.75" customHeight="1">
      <c r="O857" s="1"/>
    </row>
    <row r="858" spans="15:15" ht="15.75" customHeight="1">
      <c r="O858" s="1"/>
    </row>
    <row r="859" spans="15:15" ht="15.75" customHeight="1">
      <c r="O859" s="1"/>
    </row>
    <row r="860" spans="15:15" ht="15.75" customHeight="1">
      <c r="O860" s="1"/>
    </row>
    <row r="861" spans="15:15" ht="15.75" customHeight="1">
      <c r="O861" s="1"/>
    </row>
    <row r="862" spans="15:15" ht="15.75" customHeight="1">
      <c r="O862" s="1"/>
    </row>
    <row r="863" spans="15:15" ht="15.75" customHeight="1">
      <c r="O863" s="1"/>
    </row>
    <row r="864" spans="15:15" ht="15.75" customHeight="1">
      <c r="O864" s="1"/>
    </row>
    <row r="865" spans="15:15" ht="15.75" customHeight="1">
      <c r="O865" s="1"/>
    </row>
    <row r="866" spans="15:15" ht="15.75" customHeight="1">
      <c r="O866" s="1"/>
    </row>
    <row r="867" spans="15:15" ht="15.75" customHeight="1">
      <c r="O867" s="1"/>
    </row>
    <row r="868" spans="15:15" ht="15.75" customHeight="1">
      <c r="O868" s="1"/>
    </row>
    <row r="869" spans="15:15" ht="15.75" customHeight="1">
      <c r="O869" s="1"/>
    </row>
    <row r="870" spans="15:15" ht="15.75" customHeight="1">
      <c r="O870" s="1"/>
    </row>
    <row r="871" spans="15:15" ht="15.75" customHeight="1">
      <c r="O871" s="1"/>
    </row>
    <row r="872" spans="15:15" ht="15.75" customHeight="1">
      <c r="O872" s="1"/>
    </row>
    <row r="873" spans="15:15" ht="15.75" customHeight="1">
      <c r="O873" s="1"/>
    </row>
    <row r="874" spans="15:15" ht="15.75" customHeight="1">
      <c r="O874" s="1"/>
    </row>
    <row r="875" spans="15:15" ht="15.75" customHeight="1">
      <c r="O875" s="1"/>
    </row>
    <row r="876" spans="15:15" ht="15.75" customHeight="1">
      <c r="O876" s="1"/>
    </row>
    <row r="877" spans="15:15" ht="15.75" customHeight="1">
      <c r="O877" s="1"/>
    </row>
    <row r="878" spans="15:15" ht="15.75" customHeight="1">
      <c r="O878" s="1"/>
    </row>
    <row r="879" spans="15:15" ht="15.75" customHeight="1">
      <c r="O879" s="1"/>
    </row>
    <row r="880" spans="15:15" ht="15.75" customHeight="1">
      <c r="O880" s="1"/>
    </row>
    <row r="881" spans="15:15" ht="15.75" customHeight="1">
      <c r="O881" s="1"/>
    </row>
    <row r="882" spans="15:15" ht="15.75" customHeight="1">
      <c r="O882" s="1"/>
    </row>
    <row r="883" spans="15:15" ht="15.75" customHeight="1">
      <c r="O883" s="1"/>
    </row>
    <row r="884" spans="15:15" ht="15.75" customHeight="1">
      <c r="O884" s="1"/>
    </row>
    <row r="885" spans="15:15" ht="15.75" customHeight="1">
      <c r="O885" s="1"/>
    </row>
    <row r="886" spans="15:15" ht="15.75" customHeight="1">
      <c r="O886" s="1"/>
    </row>
    <row r="887" spans="15:15" ht="15.75" customHeight="1">
      <c r="O887" s="1"/>
    </row>
    <row r="888" spans="15:15" ht="15.75" customHeight="1">
      <c r="O888" s="1"/>
    </row>
    <row r="889" spans="15:15" ht="15.75" customHeight="1">
      <c r="O889" s="1"/>
    </row>
    <row r="890" spans="15:15" ht="15.75" customHeight="1">
      <c r="O890" s="1"/>
    </row>
    <row r="891" spans="15:15" ht="15.75" customHeight="1">
      <c r="O891" s="1"/>
    </row>
    <row r="892" spans="15:15" ht="15.75" customHeight="1">
      <c r="O892" s="1"/>
    </row>
    <row r="893" spans="15:15" ht="15.75" customHeight="1">
      <c r="O893" s="1"/>
    </row>
    <row r="894" spans="15:15" ht="15.75" customHeight="1">
      <c r="O894" s="1"/>
    </row>
    <row r="895" spans="15:15" ht="15.75" customHeight="1">
      <c r="O895" s="1"/>
    </row>
    <row r="896" spans="15:15" ht="15.75" customHeight="1">
      <c r="O896" s="1"/>
    </row>
    <row r="897" spans="15:15" ht="15.75" customHeight="1">
      <c r="O897" s="1"/>
    </row>
    <row r="898" spans="15:15" ht="15.75" customHeight="1">
      <c r="O898" s="1"/>
    </row>
    <row r="899" spans="15:15" ht="15.75" customHeight="1">
      <c r="O899" s="1"/>
    </row>
    <row r="900" spans="15:15" ht="15.75" customHeight="1">
      <c r="O900" s="1"/>
    </row>
    <row r="901" spans="15:15" ht="15.75" customHeight="1">
      <c r="O901" s="1"/>
    </row>
    <row r="902" spans="15:15" ht="15.75" customHeight="1">
      <c r="O902" s="1"/>
    </row>
    <row r="903" spans="15:15" ht="15.75" customHeight="1">
      <c r="O903" s="1"/>
    </row>
    <row r="904" spans="15:15" ht="15.75" customHeight="1">
      <c r="O904" s="1"/>
    </row>
    <row r="905" spans="15:15" ht="15.75" customHeight="1">
      <c r="O905" s="1"/>
    </row>
    <row r="906" spans="15:15" ht="15.75" customHeight="1">
      <c r="O906" s="1"/>
    </row>
    <row r="907" spans="15:15" ht="15.75" customHeight="1">
      <c r="O907" s="1"/>
    </row>
    <row r="908" spans="15:15" ht="15.75" customHeight="1">
      <c r="O908" s="1"/>
    </row>
    <row r="909" spans="15:15" ht="15.75" customHeight="1">
      <c r="O909" s="1"/>
    </row>
    <row r="910" spans="15:15" ht="15.75" customHeight="1">
      <c r="O910" s="1"/>
    </row>
    <row r="911" spans="15:15" ht="15.75" customHeight="1">
      <c r="O911" s="1"/>
    </row>
    <row r="912" spans="15:15" ht="15.75" customHeight="1">
      <c r="O912" s="1"/>
    </row>
    <row r="913" spans="15:15" ht="15.75" customHeight="1">
      <c r="O913" s="1"/>
    </row>
    <row r="914" spans="15:15" ht="15.75" customHeight="1">
      <c r="O914" s="1"/>
    </row>
    <row r="915" spans="15:15" ht="15.75" customHeight="1">
      <c r="O915" s="1"/>
    </row>
    <row r="916" spans="15:15" ht="15.75" customHeight="1">
      <c r="O916" s="1"/>
    </row>
    <row r="917" spans="15:15" ht="15.75" customHeight="1">
      <c r="O917" s="1"/>
    </row>
    <row r="918" spans="15:15" ht="15.75" customHeight="1">
      <c r="O918" s="1"/>
    </row>
    <row r="919" spans="15:15" ht="15.75" customHeight="1">
      <c r="O919" s="1"/>
    </row>
    <row r="920" spans="15:15" ht="15.75" customHeight="1">
      <c r="O920" s="1"/>
    </row>
    <row r="921" spans="15:15" ht="15.75" customHeight="1">
      <c r="O921" s="1"/>
    </row>
    <row r="922" spans="15:15" ht="15.75" customHeight="1">
      <c r="O922" s="1"/>
    </row>
    <row r="923" spans="15:15" ht="15.75" customHeight="1">
      <c r="O923" s="1"/>
    </row>
    <row r="924" spans="15:15" ht="15.75" customHeight="1">
      <c r="O924" s="1"/>
    </row>
    <row r="925" spans="15:15" ht="15.75" customHeight="1">
      <c r="O925" s="1"/>
    </row>
    <row r="926" spans="15:15" ht="15.75" customHeight="1">
      <c r="O926" s="1"/>
    </row>
    <row r="927" spans="15:15" ht="15.75" customHeight="1">
      <c r="O927" s="1"/>
    </row>
    <row r="928" spans="15:15" ht="15.75" customHeight="1">
      <c r="O928" s="1"/>
    </row>
    <row r="929" spans="15:15" ht="15.75" customHeight="1">
      <c r="O929" s="1"/>
    </row>
    <row r="930" spans="15:15" ht="15.75" customHeight="1">
      <c r="O930" s="1"/>
    </row>
    <row r="931" spans="15:15" ht="15.75" customHeight="1">
      <c r="O931" s="1"/>
    </row>
    <row r="932" spans="15:15" ht="15.75" customHeight="1">
      <c r="O932" s="1"/>
    </row>
    <row r="933" spans="15:15" ht="15.75" customHeight="1">
      <c r="O933" s="1"/>
    </row>
    <row r="934" spans="15:15" ht="15.75" customHeight="1">
      <c r="O934" s="1"/>
    </row>
    <row r="935" spans="15:15" ht="15.75" customHeight="1">
      <c r="O935" s="1"/>
    </row>
    <row r="936" spans="15:15" ht="15.75" customHeight="1">
      <c r="O936" s="1"/>
    </row>
    <row r="937" spans="15:15" ht="15.75" customHeight="1">
      <c r="O937" s="1"/>
    </row>
    <row r="938" spans="15:15" ht="15.75" customHeight="1">
      <c r="O938" s="1"/>
    </row>
    <row r="939" spans="15:15" ht="15.75" customHeight="1">
      <c r="O939" s="1"/>
    </row>
    <row r="940" spans="15:15" ht="15.75" customHeight="1">
      <c r="O940" s="1"/>
    </row>
    <row r="941" spans="15:15" ht="15.75" customHeight="1">
      <c r="O941" s="1"/>
    </row>
    <row r="942" spans="15:15" ht="15.75" customHeight="1">
      <c r="O942" s="1"/>
    </row>
    <row r="943" spans="15:15" ht="15.75" customHeight="1">
      <c r="O943" s="1"/>
    </row>
    <row r="944" spans="15:15" ht="15.75" customHeight="1">
      <c r="O944" s="1"/>
    </row>
    <row r="945" spans="15:15" ht="15.75" customHeight="1">
      <c r="O945" s="1"/>
    </row>
    <row r="946" spans="15:15" ht="15.75" customHeight="1">
      <c r="O946" s="1"/>
    </row>
    <row r="947" spans="15:15" ht="15.75" customHeight="1">
      <c r="O947" s="1"/>
    </row>
    <row r="948" spans="15:15" ht="15.75" customHeight="1">
      <c r="O948" s="1"/>
    </row>
    <row r="949" spans="15:15" ht="15.75" customHeight="1">
      <c r="O949" s="1"/>
    </row>
    <row r="950" spans="15:15" ht="15.75" customHeight="1">
      <c r="O950" s="1"/>
    </row>
    <row r="951" spans="15:15" ht="15.75" customHeight="1">
      <c r="O951" s="1"/>
    </row>
    <row r="952" spans="15:15" ht="15.75" customHeight="1">
      <c r="O952" s="1"/>
    </row>
    <row r="953" spans="15:15" ht="15.75" customHeight="1">
      <c r="O953" s="1"/>
    </row>
    <row r="954" spans="15:15" ht="15.75" customHeight="1">
      <c r="O954" s="1"/>
    </row>
    <row r="955" spans="15:15" ht="15.75" customHeight="1">
      <c r="O955" s="1"/>
    </row>
    <row r="956" spans="15:15" ht="15.75" customHeight="1">
      <c r="O956" s="1"/>
    </row>
    <row r="957" spans="15:15" ht="15.75" customHeight="1">
      <c r="O957" s="1"/>
    </row>
    <row r="958" spans="15:15" ht="15.75" customHeight="1">
      <c r="O958" s="1"/>
    </row>
    <row r="959" spans="15:15" ht="15.75" customHeight="1">
      <c r="O959" s="1"/>
    </row>
    <row r="960" spans="15:15" ht="15.75" customHeight="1">
      <c r="O960" s="1"/>
    </row>
    <row r="961" spans="15:15" ht="15.75" customHeight="1">
      <c r="O961" s="1"/>
    </row>
    <row r="962" spans="15:15" ht="15.75" customHeight="1">
      <c r="O962" s="1"/>
    </row>
    <row r="963" spans="15:15" ht="15.75" customHeight="1">
      <c r="O963" s="1"/>
    </row>
    <row r="964" spans="15:15" ht="15.75" customHeight="1">
      <c r="O964" s="1"/>
    </row>
    <row r="965" spans="15:15" ht="15.75" customHeight="1">
      <c r="O965" s="1"/>
    </row>
    <row r="966" spans="15:15" ht="15.75" customHeight="1">
      <c r="O966" s="1"/>
    </row>
    <row r="967" spans="15:15" ht="15.75" customHeight="1">
      <c r="O967" s="1"/>
    </row>
    <row r="968" spans="15:15" ht="15.75" customHeight="1">
      <c r="O968" s="1"/>
    </row>
    <row r="969" spans="15:15" ht="15.75" customHeight="1">
      <c r="O969" s="1"/>
    </row>
    <row r="970" spans="15:15" ht="15.75" customHeight="1">
      <c r="O970" s="1"/>
    </row>
    <row r="971" spans="15:15" ht="15.75" customHeight="1">
      <c r="O971" s="1"/>
    </row>
    <row r="972" spans="15:15" ht="15.75" customHeight="1">
      <c r="O972" s="1"/>
    </row>
    <row r="973" spans="15:15" ht="15.75" customHeight="1">
      <c r="O973" s="1"/>
    </row>
    <row r="974" spans="15:15" ht="15.75" customHeight="1">
      <c r="O974" s="1"/>
    </row>
    <row r="975" spans="15:15" ht="15.75" customHeight="1">
      <c r="O975" s="1"/>
    </row>
    <row r="976" spans="15:15" ht="15.75" customHeight="1">
      <c r="O976" s="1"/>
    </row>
    <row r="977" spans="15:15" ht="15.75" customHeight="1">
      <c r="O977" s="1"/>
    </row>
    <row r="978" spans="15:15" ht="15.75" customHeight="1">
      <c r="O978" s="1"/>
    </row>
    <row r="979" spans="15:15" ht="15.75" customHeight="1">
      <c r="O979" s="1"/>
    </row>
    <row r="980" spans="15:15" ht="15.75" customHeight="1">
      <c r="O980" s="1"/>
    </row>
    <row r="981" spans="15:15" ht="15.75" customHeight="1">
      <c r="O981" s="1"/>
    </row>
    <row r="982" spans="15:15" ht="15.75" customHeight="1">
      <c r="O982" s="1"/>
    </row>
    <row r="983" spans="15:15" ht="15.75" customHeight="1">
      <c r="O983" s="1"/>
    </row>
    <row r="984" spans="15:15" ht="15.75" customHeight="1">
      <c r="O984" s="1"/>
    </row>
    <row r="985" spans="15:15" ht="15.75" customHeight="1">
      <c r="O985" s="1"/>
    </row>
    <row r="986" spans="15:15" ht="15.75" customHeight="1">
      <c r="O986" s="1"/>
    </row>
    <row r="987" spans="15:15" ht="15.75" customHeight="1">
      <c r="O987" s="1"/>
    </row>
    <row r="988" spans="15:15" ht="15.75" customHeight="1">
      <c r="O988" s="1"/>
    </row>
    <row r="989" spans="15:15" ht="15.75" customHeight="1">
      <c r="O989" s="1"/>
    </row>
    <row r="990" spans="15:15" ht="15.75" customHeight="1">
      <c r="O990" s="1"/>
    </row>
    <row r="991" spans="15:15" ht="15.75" customHeight="1">
      <c r="O991" s="1"/>
    </row>
    <row r="992" spans="15:15" ht="15.75" customHeight="1">
      <c r="O992" s="1"/>
    </row>
    <row r="993" spans="15:15" ht="15.75" customHeight="1">
      <c r="O993" s="1"/>
    </row>
    <row r="994" spans="15:15" ht="15.75" customHeight="1">
      <c r="O994" s="1"/>
    </row>
    <row r="995" spans="15:15" ht="15.75" customHeight="1">
      <c r="O995" s="1"/>
    </row>
    <row r="996" spans="15:15" ht="15.75" customHeight="1">
      <c r="O996" s="1"/>
    </row>
    <row r="997" spans="15:15" ht="15.75" customHeight="1">
      <c r="O997" s="1"/>
    </row>
    <row r="998" spans="15:15" ht="15.75" customHeight="1">
      <c r="O998" s="1"/>
    </row>
    <row r="999" spans="15:15" ht="15.75" customHeight="1">
      <c r="O999" s="1"/>
    </row>
    <row r="1000" spans="15:15" ht="15.75" customHeight="1">
      <c r="O1000" s="1"/>
    </row>
    <row r="1001" spans="15:15" ht="15.75" customHeight="1">
      <c r="O1001" s="1"/>
    </row>
    <row r="1002" spans="15:15" ht="15.75" customHeight="1">
      <c r="O1002" s="1"/>
    </row>
    <row r="1003" spans="15:15" ht="15.75" customHeight="1">
      <c r="O1003" s="1"/>
    </row>
  </sheetData>
  <mergeCells count="16">
    <mergeCell ref="B42:F42"/>
    <mergeCell ref="B50:F50"/>
    <mergeCell ref="A10:A11"/>
    <mergeCell ref="B10:B11"/>
    <mergeCell ref="J10:J11"/>
    <mergeCell ref="R10:U10"/>
    <mergeCell ref="A13:Q13"/>
    <mergeCell ref="B14:F14"/>
    <mergeCell ref="B24:F24"/>
    <mergeCell ref="B33:F33"/>
    <mergeCell ref="N10:N11"/>
    <mergeCell ref="B2:C2"/>
    <mergeCell ref="C10:F10"/>
    <mergeCell ref="G10:I10"/>
    <mergeCell ref="K10:M10"/>
    <mergeCell ref="O10:Q10"/>
  </mergeCells>
  <conditionalFormatting sqref="I15">
    <cfRule type="cellIs" dxfId="511" priority="181" operator="equal">
      <formula>"Extreme"</formula>
    </cfRule>
    <cfRule type="cellIs" dxfId="510" priority="182" operator="equal">
      <formula>"Low"</formula>
    </cfRule>
    <cfRule type="cellIs" dxfId="509" priority="183" operator="equal">
      <formula>"High"</formula>
    </cfRule>
    <cfRule type="cellIs" dxfId="508" priority="184" operator="equal">
      <formula>"Medium"</formula>
    </cfRule>
    <cfRule type="cellIs" dxfId="507" priority="185" operator="equal">
      <formula>"Extreme"</formula>
    </cfRule>
    <cfRule type="cellIs" dxfId="506" priority="186" operator="equal">
      <formula>"Low"</formula>
    </cfRule>
    <cfRule type="cellIs" dxfId="505" priority="187" operator="equal">
      <formula>"High"</formula>
    </cfRule>
    <cfRule type="cellIs" dxfId="504" priority="188" operator="equal">
      <formula>"Medium"</formula>
    </cfRule>
  </conditionalFormatting>
  <conditionalFormatting sqref="M15">
    <cfRule type="cellIs" dxfId="503" priority="173" operator="equal">
      <formula>"Extreme"</formula>
    </cfRule>
    <cfRule type="cellIs" dxfId="502" priority="174" operator="equal">
      <formula>"Low"</formula>
    </cfRule>
    <cfRule type="cellIs" dxfId="501" priority="175" operator="equal">
      <formula>"High"</formula>
    </cfRule>
    <cfRule type="cellIs" dxfId="500" priority="176" operator="equal">
      <formula>"Medium"</formula>
    </cfRule>
  </conditionalFormatting>
  <conditionalFormatting sqref="N15">
    <cfRule type="expression" dxfId="499" priority="177">
      <formula>AND((M15="Extreme"),(N15="Mitigate"))</formula>
    </cfRule>
    <cfRule type="expression" dxfId="498" priority="178">
      <formula>AND((M15="Low"),(N15="Accepted"))</formula>
    </cfRule>
    <cfRule type="expression" dxfId="497" priority="179">
      <formula>AND((M15="High"),(N15="Mitigate"))</formula>
    </cfRule>
    <cfRule type="expression" dxfId="496" priority="180">
      <formula>AND((M15="Medium"),(N15="Mitigate"))</formula>
    </cfRule>
    <cfRule type="expression" dxfId="495" priority="189">
      <formula>AND((#REF!="Extreme"),(N15="Mitigate"))</formula>
    </cfRule>
    <cfRule type="expression" dxfId="494" priority="190">
      <formula>AND((#REF!="Low"),(N15="Accepted"))</formula>
    </cfRule>
    <cfRule type="expression" dxfId="493" priority="191">
      <formula>AND((#REF!="High"),(N15="Mitigate"))</formula>
    </cfRule>
    <cfRule type="expression" dxfId="492" priority="192">
      <formula>AND((#REF!="Medium"),(N15="Mitigate"))</formula>
    </cfRule>
  </conditionalFormatting>
  <conditionalFormatting sqref="T15">
    <cfRule type="cellIs" dxfId="491" priority="233" operator="equal">
      <formula>"Extreme"</formula>
    </cfRule>
    <cfRule type="cellIs" dxfId="490" priority="234" operator="equal">
      <formula>"Low"</formula>
    </cfRule>
    <cfRule type="cellIs" dxfId="489" priority="235" operator="equal">
      <formula>"High"</formula>
    </cfRule>
    <cfRule type="cellIs" dxfId="488" priority="236" operator="equal">
      <formula>"Medium"</formula>
    </cfRule>
  </conditionalFormatting>
  <conditionalFormatting sqref="N16">
    <cfRule type="expression" dxfId="487" priority="61">
      <formula>AND((M16="Extreme"),(N16="Mitigate"))</formula>
    </cfRule>
    <cfRule type="expression" dxfId="486" priority="62">
      <formula>AND((M16="Low"),(N16="Accepted"))</formula>
    </cfRule>
    <cfRule type="expression" dxfId="485" priority="63">
      <formula>AND((M16="High"),(N16="Mitigate"))</formula>
    </cfRule>
    <cfRule type="expression" dxfId="484" priority="64">
      <formula>AND((M16="Medium"),(N16="Mitigate"))</formula>
    </cfRule>
    <cfRule type="expression" dxfId="483" priority="65">
      <formula>AND((#REF!="Extreme"),(N16="Mitigate"))</formula>
    </cfRule>
    <cfRule type="expression" dxfId="482" priority="66">
      <formula>AND((#REF!="Low"),(N16="Accepted"))</formula>
    </cfRule>
    <cfRule type="expression" dxfId="481" priority="67">
      <formula>AND((#REF!="High"),(N16="Mitigate"))</formula>
    </cfRule>
    <cfRule type="expression" dxfId="480" priority="68">
      <formula>AND((#REF!="Medium"),(N16="Mitigate"))</formula>
    </cfRule>
  </conditionalFormatting>
  <conditionalFormatting sqref="T16">
    <cfRule type="cellIs" dxfId="479" priority="193" operator="equal">
      <formula>"Extreme"</formula>
    </cfRule>
    <cfRule type="cellIs" dxfId="478" priority="194" operator="equal">
      <formula>"Low"</formula>
    </cfRule>
    <cfRule type="cellIs" dxfId="477" priority="195" operator="equal">
      <formula>"High"</formula>
    </cfRule>
    <cfRule type="cellIs" dxfId="476" priority="196" operator="equal">
      <formula>"Medium"</formula>
    </cfRule>
  </conditionalFormatting>
  <conditionalFormatting sqref="I17">
    <cfRule type="cellIs" dxfId="475" priority="161" operator="equal">
      <formula>"Extreme"</formula>
    </cfRule>
    <cfRule type="cellIs" dxfId="474" priority="162" operator="equal">
      <formula>"Low"</formula>
    </cfRule>
    <cfRule type="cellIs" dxfId="473" priority="163" operator="equal">
      <formula>"High"</formula>
    </cfRule>
    <cfRule type="cellIs" dxfId="472" priority="164" operator="equal">
      <formula>"Medium"</formula>
    </cfRule>
    <cfRule type="cellIs" dxfId="471" priority="165" operator="equal">
      <formula>"Extreme"</formula>
    </cfRule>
    <cfRule type="cellIs" dxfId="470" priority="166" operator="equal">
      <formula>"Low"</formula>
    </cfRule>
    <cfRule type="cellIs" dxfId="469" priority="167" operator="equal">
      <formula>"High"</formula>
    </cfRule>
    <cfRule type="cellIs" dxfId="468" priority="168" operator="equal">
      <formula>"Medium"</formula>
    </cfRule>
  </conditionalFormatting>
  <conditionalFormatting sqref="M17">
    <cfRule type="cellIs" dxfId="467" priority="153" operator="equal">
      <formula>"Extreme"</formula>
    </cfRule>
    <cfRule type="cellIs" dxfId="466" priority="154" operator="equal">
      <formula>"Low"</formula>
    </cfRule>
    <cfRule type="cellIs" dxfId="465" priority="155" operator="equal">
      <formula>"High"</formula>
    </cfRule>
    <cfRule type="cellIs" dxfId="464" priority="156" operator="equal">
      <formula>"Medium"</formula>
    </cfRule>
  </conditionalFormatting>
  <conditionalFormatting sqref="N17">
    <cfRule type="expression" dxfId="463" priority="157">
      <formula>AND((M17="Extreme"),(N17="Mitigate"))</formula>
    </cfRule>
    <cfRule type="expression" dxfId="462" priority="158">
      <formula>AND((M17="Low"),(N17="Accepted"))</formula>
    </cfRule>
    <cfRule type="expression" dxfId="461" priority="159">
      <formula>AND((M17="High"),(N17="Mitigate"))</formula>
    </cfRule>
    <cfRule type="expression" dxfId="460" priority="160">
      <formula>AND((M17="Medium"),(N17="Mitigate"))</formula>
    </cfRule>
    <cfRule type="expression" dxfId="459" priority="169">
      <formula>AND((#REF!="Extreme"),(N17="Mitigate"))</formula>
    </cfRule>
    <cfRule type="expression" dxfId="458" priority="170">
      <formula>AND((#REF!="Low"),(N17="Accepted"))</formula>
    </cfRule>
    <cfRule type="expression" dxfId="457" priority="171">
      <formula>AND((#REF!="High"),(N17="Mitigate"))</formula>
    </cfRule>
    <cfRule type="expression" dxfId="456" priority="172">
      <formula>AND((#REF!="Medium"),(N17="Mitigate"))</formula>
    </cfRule>
  </conditionalFormatting>
  <conditionalFormatting sqref="T17">
    <cfRule type="cellIs" dxfId="455" priority="229" operator="equal">
      <formula>"Extreme"</formula>
    </cfRule>
    <cfRule type="cellIs" dxfId="454" priority="230" operator="equal">
      <formula>"Low"</formula>
    </cfRule>
    <cfRule type="cellIs" dxfId="453" priority="231" operator="equal">
      <formula>"High"</formula>
    </cfRule>
    <cfRule type="cellIs" dxfId="452" priority="232" operator="equal">
      <formula>"Medium"</formula>
    </cfRule>
  </conditionalFormatting>
  <conditionalFormatting sqref="I18">
    <cfRule type="cellIs" dxfId="451" priority="245" operator="equal">
      <formula>"Extreme"</formula>
    </cfRule>
    <cfRule type="cellIs" dxfId="450" priority="246" operator="equal">
      <formula>"Low"</formula>
    </cfRule>
    <cfRule type="cellIs" dxfId="449" priority="247" operator="equal">
      <formula>"High"</formula>
    </cfRule>
    <cfRule type="cellIs" dxfId="448" priority="248" operator="equal">
      <formula>"Medium"</formula>
    </cfRule>
    <cfRule type="cellIs" dxfId="447" priority="249" operator="equal">
      <formula>"Extreme"</formula>
    </cfRule>
    <cfRule type="cellIs" dxfId="446" priority="250" operator="equal">
      <formula>"Low"</formula>
    </cfRule>
    <cfRule type="cellIs" dxfId="445" priority="251" operator="equal">
      <formula>"High"</formula>
    </cfRule>
    <cfRule type="cellIs" dxfId="444" priority="252" operator="equal">
      <formula>"Medium"</formula>
    </cfRule>
  </conditionalFormatting>
  <conditionalFormatting sqref="M18">
    <cfRule type="cellIs" dxfId="443" priority="237" operator="equal">
      <formula>"Extreme"</formula>
    </cfRule>
    <cfRule type="cellIs" dxfId="442" priority="238" operator="equal">
      <formula>"Low"</formula>
    </cfRule>
    <cfRule type="cellIs" dxfId="441" priority="239" operator="equal">
      <formula>"High"</formula>
    </cfRule>
    <cfRule type="cellIs" dxfId="440" priority="240" operator="equal">
      <formula>"Medium"</formula>
    </cfRule>
  </conditionalFormatting>
  <conditionalFormatting sqref="N18">
    <cfRule type="expression" dxfId="439" priority="241">
      <formula>AND((M18="Extreme"),(N18="Mitigate"))</formula>
    </cfRule>
    <cfRule type="expression" dxfId="438" priority="242">
      <formula>AND((M18="Low"),(N18="Accepted"))</formula>
    </cfRule>
    <cfRule type="expression" dxfId="437" priority="243">
      <formula>AND((M18="High"),(N18="Mitigate"))</formula>
    </cfRule>
    <cfRule type="expression" dxfId="436" priority="244">
      <formula>AND((M18="Medium"),(N18="Mitigate"))</formula>
    </cfRule>
    <cfRule type="expression" dxfId="435" priority="253">
      <formula>AND((#REF!="Extreme"),(N18="Mitigate"))</formula>
    </cfRule>
    <cfRule type="expression" dxfId="434" priority="254">
      <formula>AND((#REF!="Low"),(N18="Accepted"))</formula>
    </cfRule>
    <cfRule type="expression" dxfId="433" priority="255">
      <formula>AND((#REF!="High"),(N18="Mitigate"))</formula>
    </cfRule>
    <cfRule type="expression" dxfId="432" priority="256">
      <formula>AND((#REF!="Medium"),(N18="Mitigate"))</formula>
    </cfRule>
  </conditionalFormatting>
  <conditionalFormatting sqref="T18">
    <cfRule type="cellIs" dxfId="431" priority="257" operator="equal">
      <formula>"Extreme"</formula>
    </cfRule>
    <cfRule type="cellIs" dxfId="430" priority="258" operator="equal">
      <formula>"Low"</formula>
    </cfRule>
    <cfRule type="cellIs" dxfId="429" priority="259" operator="equal">
      <formula>"High"</formula>
    </cfRule>
    <cfRule type="cellIs" dxfId="428" priority="260" operator="equal">
      <formula>"Medium"</formula>
    </cfRule>
  </conditionalFormatting>
  <conditionalFormatting sqref="I19">
    <cfRule type="cellIs" dxfId="427" priority="401" operator="equal">
      <formula>"Extreme"</formula>
    </cfRule>
    <cfRule type="cellIs" dxfId="426" priority="402" operator="equal">
      <formula>"Low"</formula>
    </cfRule>
    <cfRule type="cellIs" dxfId="425" priority="403" operator="equal">
      <formula>"High"</formula>
    </cfRule>
    <cfRule type="cellIs" dxfId="424" priority="404" operator="equal">
      <formula>"Medium"</formula>
    </cfRule>
    <cfRule type="cellIs" dxfId="423" priority="413" operator="equal">
      <formula>"Extreme"</formula>
    </cfRule>
    <cfRule type="cellIs" dxfId="422" priority="414" operator="equal">
      <formula>"Low"</formula>
    </cfRule>
    <cfRule type="cellIs" dxfId="421" priority="415" operator="equal">
      <formula>"High"</formula>
    </cfRule>
    <cfRule type="cellIs" dxfId="420" priority="416" operator="equal">
      <formula>"Medium"</formula>
    </cfRule>
  </conditionalFormatting>
  <conditionalFormatting sqref="M19">
    <cfRule type="cellIs" dxfId="419" priority="393" operator="equal">
      <formula>"Extreme"</formula>
    </cfRule>
    <cfRule type="cellIs" dxfId="418" priority="394" operator="equal">
      <formula>"Low"</formula>
    </cfRule>
    <cfRule type="cellIs" dxfId="417" priority="395" operator="equal">
      <formula>"High"</formula>
    </cfRule>
    <cfRule type="cellIs" dxfId="416" priority="396" operator="equal">
      <formula>"Medium"</formula>
    </cfRule>
  </conditionalFormatting>
  <conditionalFormatting sqref="N19">
    <cfRule type="expression" dxfId="415" priority="397">
      <formula>AND((M19="Extreme"),(N19="Mitigate"))</formula>
    </cfRule>
    <cfRule type="expression" dxfId="414" priority="398">
      <formula>AND((M19="Low"),(N19="Accepted"))</formula>
    </cfRule>
    <cfRule type="expression" dxfId="413" priority="399">
      <formula>AND((M19="High"),(N19="Mitigate"))</formula>
    </cfRule>
    <cfRule type="expression" dxfId="412" priority="400">
      <formula>AND((M19="Medium"),(N19="Mitigate"))</formula>
    </cfRule>
    <cfRule type="expression" dxfId="411" priority="417">
      <formula>AND((#REF!="Extreme"),(N19="Mitigate"))</formula>
    </cfRule>
    <cfRule type="expression" dxfId="410" priority="418">
      <formula>AND((#REF!="Low"),(N19="Accepted"))</formula>
    </cfRule>
    <cfRule type="expression" dxfId="409" priority="419">
      <formula>AND((#REF!="High"),(N19="Mitigate"))</formula>
    </cfRule>
    <cfRule type="expression" dxfId="408" priority="420">
      <formula>AND((#REF!="Medium"),(N19="Mitigate"))</formula>
    </cfRule>
  </conditionalFormatting>
  <conditionalFormatting sqref="T19">
    <cfRule type="cellIs" dxfId="407" priority="405" operator="equal">
      <formula>"Extreme"</formula>
    </cfRule>
    <cfRule type="cellIs" dxfId="406" priority="406" operator="equal">
      <formula>"Low"</formula>
    </cfRule>
    <cfRule type="cellIs" dxfId="405" priority="407" operator="equal">
      <formula>"High"</formula>
    </cfRule>
    <cfRule type="cellIs" dxfId="404" priority="408" operator="equal">
      <formula>"Medium"</formula>
    </cfRule>
  </conditionalFormatting>
  <conditionalFormatting sqref="M20">
    <cfRule type="cellIs" dxfId="403" priority="53" operator="equal">
      <formula>"Extreme"</formula>
    </cfRule>
    <cfRule type="cellIs" dxfId="402" priority="54" operator="equal">
      <formula>"Low"</formula>
    </cfRule>
    <cfRule type="cellIs" dxfId="401" priority="55" operator="equal">
      <formula>"High"</formula>
    </cfRule>
    <cfRule type="cellIs" dxfId="400" priority="56" operator="equal">
      <formula>"Medium"</formula>
    </cfRule>
  </conditionalFormatting>
  <conditionalFormatting sqref="N20">
    <cfRule type="expression" dxfId="399" priority="45">
      <formula>AND((M20="Extreme"),(N20="Mitigate"))</formula>
    </cfRule>
    <cfRule type="expression" dxfId="398" priority="46">
      <formula>AND((M20="Low"),(N20="Accepted"))</formula>
    </cfRule>
    <cfRule type="expression" dxfId="397" priority="47">
      <formula>AND((M20="High"),(N20="Mitigate"))</formula>
    </cfRule>
    <cfRule type="expression" dxfId="396" priority="48">
      <formula>AND((M20="Medium"),(N20="Mitigate"))</formula>
    </cfRule>
    <cfRule type="expression" dxfId="395" priority="49">
      <formula>AND((#REF!="Extreme"),(N20="Mitigate"))</formula>
    </cfRule>
    <cfRule type="expression" dxfId="394" priority="50">
      <formula>AND((#REF!="Low"),(N20="Accepted"))</formula>
    </cfRule>
    <cfRule type="expression" dxfId="393" priority="51">
      <formula>AND((#REF!="High"),(N20="Mitigate"))</formula>
    </cfRule>
    <cfRule type="expression" dxfId="392" priority="52">
      <formula>AND((#REF!="Medium"),(N20="Mitigate"))</formula>
    </cfRule>
  </conditionalFormatting>
  <conditionalFormatting sqref="T20">
    <cfRule type="cellIs" dxfId="391" priority="41" operator="equal">
      <formula>"Extreme"</formula>
    </cfRule>
    <cfRule type="cellIs" dxfId="390" priority="42" operator="equal">
      <formula>"Low"</formula>
    </cfRule>
    <cfRule type="cellIs" dxfId="389" priority="43" operator="equal">
      <formula>"High"</formula>
    </cfRule>
    <cfRule type="cellIs" dxfId="388" priority="44" operator="equal">
      <formula>"Medium"</formula>
    </cfRule>
  </conditionalFormatting>
  <conditionalFormatting sqref="M21:M22">
    <cfRule type="cellIs" dxfId="387" priority="37" operator="equal">
      <formula>"Extreme"</formula>
    </cfRule>
    <cfRule type="cellIs" dxfId="386" priority="38" operator="equal">
      <formula>"Low"</formula>
    </cfRule>
    <cfRule type="cellIs" dxfId="385" priority="39" operator="equal">
      <formula>"High"</formula>
    </cfRule>
    <cfRule type="cellIs" dxfId="384" priority="40" operator="equal">
      <formula>"Medium"</formula>
    </cfRule>
  </conditionalFormatting>
  <conditionalFormatting sqref="N21:N22">
    <cfRule type="expression" dxfId="383" priority="29">
      <formula>AND((M21="Extreme"),(N21="Mitigate"))</formula>
    </cfRule>
    <cfRule type="expression" dxfId="382" priority="30">
      <formula>AND((M21="Low"),(N21="Accepted"))</formula>
    </cfRule>
    <cfRule type="expression" dxfId="381" priority="31">
      <formula>AND((M21="High"),(N21="Mitigate"))</formula>
    </cfRule>
    <cfRule type="expression" dxfId="380" priority="32">
      <formula>AND((M21="Medium"),(N21="Mitigate"))</formula>
    </cfRule>
    <cfRule type="expression" dxfId="379" priority="33">
      <formula>AND((#REF!="Extreme"),(N21="Mitigate"))</formula>
    </cfRule>
    <cfRule type="expression" dxfId="378" priority="34">
      <formula>AND((#REF!="Low"),(N21="Accepted"))</formula>
    </cfRule>
    <cfRule type="expression" dxfId="377" priority="35">
      <formula>AND((#REF!="High"),(N21="Mitigate"))</formula>
    </cfRule>
    <cfRule type="expression" dxfId="376" priority="36">
      <formula>AND((#REF!="Medium"),(N21="Mitigate"))</formula>
    </cfRule>
  </conditionalFormatting>
  <conditionalFormatting sqref="T21:T22">
    <cfRule type="cellIs" dxfId="375" priority="25" operator="equal">
      <formula>"Extreme"</formula>
    </cfRule>
    <cfRule type="cellIs" dxfId="374" priority="26" operator="equal">
      <formula>"Low"</formula>
    </cfRule>
    <cfRule type="cellIs" dxfId="373" priority="27" operator="equal">
      <formula>"High"</formula>
    </cfRule>
    <cfRule type="cellIs" dxfId="372" priority="28" operator="equal">
      <formula>"Medium"</formula>
    </cfRule>
  </conditionalFormatting>
  <conditionalFormatting sqref="M23">
    <cfRule type="cellIs" dxfId="371" priority="105" operator="equal">
      <formula>"Extreme"</formula>
    </cfRule>
    <cfRule type="cellIs" dxfId="370" priority="106" operator="equal">
      <formula>"Low"</formula>
    </cfRule>
    <cfRule type="cellIs" dxfId="369" priority="107" operator="equal">
      <formula>"High"</formula>
    </cfRule>
    <cfRule type="cellIs" dxfId="368" priority="108" operator="equal">
      <formula>"Medium"</formula>
    </cfRule>
  </conditionalFormatting>
  <conditionalFormatting sqref="N23">
    <cfRule type="expression" dxfId="367" priority="109">
      <formula>AND((M23="Extreme"),(N23="Mitigate"))</formula>
    </cfRule>
    <cfRule type="expression" dxfId="366" priority="110">
      <formula>AND((M23="Low"),(N23="Accepted"))</formula>
    </cfRule>
    <cfRule type="expression" dxfId="365" priority="111">
      <formula>AND((M23="High"),(N23="Mitigate"))</formula>
    </cfRule>
    <cfRule type="expression" dxfId="364" priority="112">
      <formula>AND((M23="Medium"),(N23="Mitigate"))</formula>
    </cfRule>
    <cfRule type="expression" dxfId="363" priority="113">
      <formula>AND((#REF!="Extreme"),(N23="Mitigate"))</formula>
    </cfRule>
    <cfRule type="expression" dxfId="362" priority="114">
      <formula>AND((#REF!="Low"),(N23="Accepted"))</formula>
    </cfRule>
    <cfRule type="expression" dxfId="361" priority="115">
      <formula>AND((#REF!="High"),(N23="Mitigate"))</formula>
    </cfRule>
    <cfRule type="expression" dxfId="360" priority="116">
      <formula>AND((#REF!="Medium"),(N23="Mitigate"))</formula>
    </cfRule>
  </conditionalFormatting>
  <conditionalFormatting sqref="T23">
    <cfRule type="cellIs" dxfId="359" priority="213" operator="equal">
      <formula>"Extreme"</formula>
    </cfRule>
    <cfRule type="cellIs" dxfId="358" priority="214" operator="equal">
      <formula>"Low"</formula>
    </cfRule>
    <cfRule type="cellIs" dxfId="357" priority="215" operator="equal">
      <formula>"High"</formula>
    </cfRule>
    <cfRule type="cellIs" dxfId="356" priority="216" operator="equal">
      <formula>"Medium"</formula>
    </cfRule>
  </conditionalFormatting>
  <conditionalFormatting sqref="M25">
    <cfRule type="cellIs" dxfId="355" priority="73" operator="equal">
      <formula>"Extreme"</formula>
    </cfRule>
    <cfRule type="cellIs" dxfId="354" priority="74" operator="equal">
      <formula>"Low"</formula>
    </cfRule>
    <cfRule type="cellIs" dxfId="353" priority="75" operator="equal">
      <formula>"High"</formula>
    </cfRule>
    <cfRule type="cellIs" dxfId="352" priority="76" operator="equal">
      <formula>"Medium"</formula>
    </cfRule>
    <cfRule type="cellIs" dxfId="351" priority="77" operator="equal">
      <formula>"Extreme"</formula>
    </cfRule>
    <cfRule type="cellIs" dxfId="350" priority="78" operator="equal">
      <formula>"Low"</formula>
    </cfRule>
    <cfRule type="cellIs" dxfId="349" priority="79" operator="equal">
      <formula>"High"</formula>
    </cfRule>
    <cfRule type="cellIs" dxfId="348" priority="80" operator="equal">
      <formula>"Medium"</formula>
    </cfRule>
  </conditionalFormatting>
  <conditionalFormatting sqref="N25">
    <cfRule type="expression" dxfId="347" priority="81">
      <formula>AND((M25="Extreme"),(N25="Mitigate"))</formula>
    </cfRule>
    <cfRule type="expression" dxfId="346" priority="82">
      <formula>AND((M25="Low"),(N25="Accepted"))</formula>
    </cfRule>
    <cfRule type="expression" dxfId="345" priority="83">
      <formula>AND((M25="High"),(N25="Mitigate"))</formula>
    </cfRule>
    <cfRule type="expression" dxfId="344" priority="84">
      <formula>AND((M25="Medium"),(N25="Mitigate"))</formula>
    </cfRule>
    <cfRule type="expression" dxfId="343" priority="85">
      <formula>AND((#REF!="Extreme"),(N25="Mitigate"))</formula>
    </cfRule>
    <cfRule type="expression" dxfId="342" priority="86">
      <formula>AND((#REF!="Low"),(N25="Accepted"))</formula>
    </cfRule>
    <cfRule type="expression" dxfId="341" priority="87">
      <formula>AND((#REF!="High"),(N25="Mitigate"))</formula>
    </cfRule>
    <cfRule type="expression" dxfId="340" priority="88">
      <formula>AND((#REF!="Medium"),(N25="Mitigate"))</formula>
    </cfRule>
  </conditionalFormatting>
  <conditionalFormatting sqref="T25">
    <cfRule type="cellIs" dxfId="339" priority="197" operator="equal">
      <formula>"Extreme"</formula>
    </cfRule>
    <cfRule type="cellIs" dxfId="338" priority="198" operator="equal">
      <formula>"Low"</formula>
    </cfRule>
    <cfRule type="cellIs" dxfId="337" priority="199" operator="equal">
      <formula>"High"</formula>
    </cfRule>
    <cfRule type="cellIs" dxfId="336" priority="200" operator="equal">
      <formula>"Medium"</formula>
    </cfRule>
    <cfRule type="cellIs" dxfId="335" priority="201" operator="equal">
      <formula>"Extreme"</formula>
    </cfRule>
    <cfRule type="cellIs" dxfId="334" priority="202" operator="equal">
      <formula>"Low"</formula>
    </cfRule>
    <cfRule type="cellIs" dxfId="333" priority="203" operator="equal">
      <formula>"High"</formula>
    </cfRule>
    <cfRule type="cellIs" dxfId="332" priority="204" operator="equal">
      <formula>"Medium"</formula>
    </cfRule>
  </conditionalFormatting>
  <conditionalFormatting sqref="I26">
    <cfRule type="cellIs" dxfId="331" priority="317" operator="equal">
      <formula>"Extreme"</formula>
    </cfRule>
    <cfRule type="cellIs" dxfId="330" priority="318" operator="equal">
      <formula>"Low"</formula>
    </cfRule>
    <cfRule type="cellIs" dxfId="329" priority="319" operator="equal">
      <formula>"High"</formula>
    </cfRule>
    <cfRule type="cellIs" dxfId="328" priority="320" operator="equal">
      <formula>"Medium"</formula>
    </cfRule>
  </conditionalFormatting>
  <conditionalFormatting sqref="M26">
    <cfRule type="cellIs" dxfId="327" priority="321" operator="equal">
      <formula>"Extreme"</formula>
    </cfRule>
    <cfRule type="cellIs" dxfId="326" priority="322" operator="equal">
      <formula>"Low"</formula>
    </cfRule>
    <cfRule type="cellIs" dxfId="325" priority="323" operator="equal">
      <formula>"High"</formula>
    </cfRule>
    <cfRule type="cellIs" dxfId="324" priority="324" operator="equal">
      <formula>"Medium"</formula>
    </cfRule>
    <cfRule type="cellIs" dxfId="323" priority="325" operator="equal">
      <formula>"Extreme"</formula>
    </cfRule>
    <cfRule type="cellIs" dxfId="322" priority="326" operator="equal">
      <formula>"Low"</formula>
    </cfRule>
    <cfRule type="cellIs" dxfId="321" priority="327" operator="equal">
      <formula>"High"</formula>
    </cfRule>
    <cfRule type="cellIs" dxfId="320" priority="328" operator="equal">
      <formula>"Medium"</formula>
    </cfRule>
  </conditionalFormatting>
  <conditionalFormatting sqref="N26">
    <cfRule type="expression" dxfId="319" priority="329">
      <formula>AND((M26="Extreme"),(N26="Mitigate"))</formula>
    </cfRule>
    <cfRule type="expression" dxfId="318" priority="330">
      <formula>AND((M26="Low"),(N26="Accepted"))</formula>
    </cfRule>
    <cfRule type="expression" dxfId="317" priority="331">
      <formula>AND((M26="High"),(N26="Mitigate"))</formula>
    </cfRule>
    <cfRule type="expression" dxfId="316" priority="332">
      <formula>AND((M26="Medium"),(N26="Mitigate"))</formula>
    </cfRule>
    <cfRule type="expression" dxfId="315" priority="333">
      <formula>AND((#REF!="Extreme"),(N26="Mitigate"))</formula>
    </cfRule>
    <cfRule type="expression" dxfId="314" priority="334">
      <formula>AND((#REF!="Low"),(N26="Accepted"))</formula>
    </cfRule>
    <cfRule type="expression" dxfId="313" priority="335">
      <formula>AND((#REF!="High"),(N26="Mitigate"))</formula>
    </cfRule>
    <cfRule type="expression" dxfId="312" priority="336">
      <formula>AND((#REF!="Medium"),(N26="Mitigate"))</formula>
    </cfRule>
  </conditionalFormatting>
  <conditionalFormatting sqref="T26">
    <cfRule type="cellIs" dxfId="311" priority="337" operator="equal">
      <formula>"Extreme"</formula>
    </cfRule>
    <cfRule type="cellIs" dxfId="310" priority="338" operator="equal">
      <formula>"Low"</formula>
    </cfRule>
    <cfRule type="cellIs" dxfId="309" priority="339" operator="equal">
      <formula>"High"</formula>
    </cfRule>
    <cfRule type="cellIs" dxfId="308" priority="340" operator="equal">
      <formula>"Medium"</formula>
    </cfRule>
    <cfRule type="cellIs" dxfId="307" priority="341" operator="equal">
      <formula>"Extreme"</formula>
    </cfRule>
    <cfRule type="cellIs" dxfId="306" priority="342" operator="equal">
      <formula>"Low"</formula>
    </cfRule>
    <cfRule type="cellIs" dxfId="305" priority="343" operator="equal">
      <formula>"High"</formula>
    </cfRule>
    <cfRule type="cellIs" dxfId="304" priority="344" operator="equal">
      <formula>"Medium"</formula>
    </cfRule>
  </conditionalFormatting>
  <conditionalFormatting sqref="N27">
    <cfRule type="expression" dxfId="303" priority="97">
      <formula>AND((M27="Extreme"),(N27="Mitigate"))</formula>
    </cfRule>
    <cfRule type="expression" dxfId="302" priority="98">
      <formula>AND((M27="Low"),(N27="Accepted"))</formula>
    </cfRule>
    <cfRule type="expression" dxfId="301" priority="99">
      <formula>AND((M27="High"),(N27="Mitigate"))</formula>
    </cfRule>
    <cfRule type="expression" dxfId="300" priority="100">
      <formula>AND((M27="Medium"),(N27="Mitigate"))</formula>
    </cfRule>
    <cfRule type="expression" dxfId="299" priority="101">
      <formula>AND((#REF!="Extreme"),(N27="Mitigate"))</formula>
    </cfRule>
    <cfRule type="expression" dxfId="298" priority="102">
      <formula>AND((#REF!="Low"),(N27="Accepted"))</formula>
    </cfRule>
    <cfRule type="expression" dxfId="297" priority="103">
      <formula>AND((#REF!="High"),(N27="Mitigate"))</formula>
    </cfRule>
    <cfRule type="expression" dxfId="296" priority="104">
      <formula>AND((#REF!="Medium"),(N27="Mitigate"))</formula>
    </cfRule>
  </conditionalFormatting>
  <conditionalFormatting sqref="T27">
    <cfRule type="cellIs" dxfId="295" priority="205" operator="equal">
      <formula>"Extreme"</formula>
    </cfRule>
    <cfRule type="cellIs" dxfId="294" priority="206" operator="equal">
      <formula>"Low"</formula>
    </cfRule>
    <cfRule type="cellIs" dxfId="293" priority="207" operator="equal">
      <formula>"High"</formula>
    </cfRule>
    <cfRule type="cellIs" dxfId="292" priority="208" operator="equal">
      <formula>"Medium"</formula>
    </cfRule>
    <cfRule type="cellIs" dxfId="291" priority="209" operator="equal">
      <formula>"Extreme"</formula>
    </cfRule>
    <cfRule type="cellIs" dxfId="290" priority="210" operator="equal">
      <formula>"Low"</formula>
    </cfRule>
    <cfRule type="cellIs" dxfId="289" priority="211" operator="equal">
      <formula>"High"</formula>
    </cfRule>
    <cfRule type="cellIs" dxfId="288" priority="212" operator="equal">
      <formula>"Medium"</formula>
    </cfRule>
  </conditionalFormatting>
  <conditionalFormatting sqref="I28:I29">
    <cfRule type="cellIs" dxfId="287" priority="289" operator="equal">
      <formula>"Extreme"</formula>
    </cfRule>
    <cfRule type="cellIs" dxfId="286" priority="290" operator="equal">
      <formula>"Low"</formula>
    </cfRule>
    <cfRule type="cellIs" dxfId="285" priority="291" operator="equal">
      <formula>"High"</formula>
    </cfRule>
    <cfRule type="cellIs" dxfId="284" priority="292" operator="equal">
      <formula>"Medium"</formula>
    </cfRule>
  </conditionalFormatting>
  <conditionalFormatting sqref="M28:M29">
    <cfRule type="cellIs" dxfId="283" priority="293" operator="equal">
      <formula>"Extreme"</formula>
    </cfRule>
    <cfRule type="cellIs" dxfId="282" priority="294" operator="equal">
      <formula>"Low"</formula>
    </cfRule>
    <cfRule type="cellIs" dxfId="281" priority="295" operator="equal">
      <formula>"High"</formula>
    </cfRule>
    <cfRule type="cellIs" dxfId="280" priority="296" operator="equal">
      <formula>"Medium"</formula>
    </cfRule>
    <cfRule type="cellIs" dxfId="279" priority="297" operator="equal">
      <formula>"Extreme"</formula>
    </cfRule>
    <cfRule type="cellIs" dxfId="278" priority="298" operator="equal">
      <formula>"Low"</formula>
    </cfRule>
    <cfRule type="cellIs" dxfId="277" priority="299" operator="equal">
      <formula>"High"</formula>
    </cfRule>
    <cfRule type="cellIs" dxfId="276" priority="300" operator="equal">
      <formula>"Medium"</formula>
    </cfRule>
  </conditionalFormatting>
  <conditionalFormatting sqref="N28:N29">
    <cfRule type="expression" dxfId="275" priority="301">
      <formula>AND((M28="Extreme"),(N28="Mitigate"))</formula>
    </cfRule>
    <cfRule type="expression" dxfId="274" priority="302">
      <formula>AND((M28="Low"),(N28="Accepted"))</formula>
    </cfRule>
    <cfRule type="expression" dxfId="273" priority="303">
      <formula>AND((M28="High"),(N28="Mitigate"))</formula>
    </cfRule>
    <cfRule type="expression" dxfId="272" priority="304">
      <formula>AND((M28="Medium"),(N28="Mitigate"))</formula>
    </cfRule>
    <cfRule type="expression" dxfId="271" priority="305">
      <formula>AND((#REF!="Extreme"),(N28="Mitigate"))</formula>
    </cfRule>
    <cfRule type="expression" dxfId="270" priority="306">
      <formula>AND((#REF!="Low"),(N28="Accepted"))</formula>
    </cfRule>
    <cfRule type="expression" dxfId="269" priority="307">
      <formula>AND((#REF!="High"),(N28="Mitigate"))</formula>
    </cfRule>
    <cfRule type="expression" dxfId="268" priority="308">
      <formula>AND((#REF!="Medium"),(N28="Mitigate"))</formula>
    </cfRule>
  </conditionalFormatting>
  <conditionalFormatting sqref="T28:T29">
    <cfRule type="cellIs" dxfId="267" priority="309" operator="equal">
      <formula>"Extreme"</formula>
    </cfRule>
    <cfRule type="cellIs" dxfId="266" priority="310" operator="equal">
      <formula>"Low"</formula>
    </cfRule>
    <cfRule type="cellIs" dxfId="265" priority="311" operator="equal">
      <formula>"High"</formula>
    </cfRule>
    <cfRule type="cellIs" dxfId="264" priority="312" operator="equal">
      <formula>"Medium"</formula>
    </cfRule>
    <cfRule type="cellIs" dxfId="263" priority="313" operator="equal">
      <formula>"Extreme"</formula>
    </cfRule>
    <cfRule type="cellIs" dxfId="262" priority="314" operator="equal">
      <formula>"Low"</formula>
    </cfRule>
    <cfRule type="cellIs" dxfId="261" priority="315" operator="equal">
      <formula>"High"</formula>
    </cfRule>
    <cfRule type="cellIs" dxfId="260" priority="316" operator="equal">
      <formula>"Medium"</formula>
    </cfRule>
  </conditionalFormatting>
  <conditionalFormatting sqref="I30">
    <cfRule type="cellIs" dxfId="259" priority="261" operator="equal">
      <formula>"Extreme"</formula>
    </cfRule>
    <cfRule type="cellIs" dxfId="258" priority="262" operator="equal">
      <formula>"Low"</formula>
    </cfRule>
    <cfRule type="cellIs" dxfId="257" priority="263" operator="equal">
      <formula>"High"</formula>
    </cfRule>
    <cfRule type="cellIs" dxfId="256" priority="264" operator="equal">
      <formula>"Medium"</formula>
    </cfRule>
  </conditionalFormatting>
  <conditionalFormatting sqref="M30">
    <cfRule type="cellIs" dxfId="255" priority="265" operator="equal">
      <formula>"Extreme"</formula>
    </cfRule>
    <cfRule type="cellIs" dxfId="254" priority="266" operator="equal">
      <formula>"Low"</formula>
    </cfRule>
    <cfRule type="cellIs" dxfId="253" priority="267" operator="equal">
      <formula>"High"</formula>
    </cfRule>
    <cfRule type="cellIs" dxfId="252" priority="268" operator="equal">
      <formula>"Medium"</formula>
    </cfRule>
    <cfRule type="cellIs" dxfId="251" priority="269" operator="equal">
      <formula>"Extreme"</formula>
    </cfRule>
    <cfRule type="cellIs" dxfId="250" priority="270" operator="equal">
      <formula>"Low"</formula>
    </cfRule>
    <cfRule type="cellIs" dxfId="249" priority="271" operator="equal">
      <formula>"High"</formula>
    </cfRule>
    <cfRule type="cellIs" dxfId="248" priority="272" operator="equal">
      <formula>"Medium"</formula>
    </cfRule>
  </conditionalFormatting>
  <conditionalFormatting sqref="N30">
    <cfRule type="expression" dxfId="247" priority="273">
      <formula>AND((M30="Extreme"),(N30="Mitigate"))</formula>
    </cfRule>
    <cfRule type="expression" dxfId="246" priority="274">
      <formula>AND((M30="Low"),(N30="Accepted"))</formula>
    </cfRule>
    <cfRule type="expression" dxfId="245" priority="275">
      <formula>AND((M30="High"),(N30="Mitigate"))</formula>
    </cfRule>
    <cfRule type="expression" dxfId="244" priority="276">
      <formula>AND((M30="Medium"),(N30="Mitigate"))</formula>
    </cfRule>
    <cfRule type="expression" dxfId="243" priority="277">
      <formula>AND((#REF!="Extreme"),(N30="Mitigate"))</formula>
    </cfRule>
    <cfRule type="expression" dxfId="242" priority="278">
      <formula>AND((#REF!="Low"),(N30="Accepted"))</formula>
    </cfRule>
    <cfRule type="expression" dxfId="241" priority="279">
      <formula>AND((#REF!="High"),(N30="Mitigate"))</formula>
    </cfRule>
    <cfRule type="expression" dxfId="240" priority="280">
      <formula>AND((#REF!="Medium"),(N30="Mitigate"))</formula>
    </cfRule>
  </conditionalFormatting>
  <conditionalFormatting sqref="T30">
    <cfRule type="cellIs" dxfId="239" priority="281" operator="equal">
      <formula>"Extreme"</formula>
    </cfRule>
    <cfRule type="cellIs" dxfId="238" priority="282" operator="equal">
      <formula>"Low"</formula>
    </cfRule>
    <cfRule type="cellIs" dxfId="237" priority="283" operator="equal">
      <formula>"High"</formula>
    </cfRule>
    <cfRule type="cellIs" dxfId="236" priority="284" operator="equal">
      <formula>"Medium"</formula>
    </cfRule>
    <cfRule type="cellIs" dxfId="235" priority="285" operator="equal">
      <formula>"Extreme"</formula>
    </cfRule>
    <cfRule type="cellIs" dxfId="234" priority="286" operator="equal">
      <formula>"Low"</formula>
    </cfRule>
    <cfRule type="cellIs" dxfId="233" priority="287" operator="equal">
      <formula>"High"</formula>
    </cfRule>
    <cfRule type="cellIs" dxfId="232" priority="288" operator="equal">
      <formula>"Medium"</formula>
    </cfRule>
  </conditionalFormatting>
  <conditionalFormatting sqref="M34">
    <cfRule type="cellIs" dxfId="231" priority="497" operator="equal">
      <formula>"Extreme"</formula>
    </cfRule>
    <cfRule type="cellIs" dxfId="230" priority="498" operator="equal">
      <formula>"Low"</formula>
    </cfRule>
    <cfRule type="cellIs" dxfId="229" priority="499" operator="equal">
      <formula>"High"</formula>
    </cfRule>
    <cfRule type="cellIs" dxfId="228" priority="500" operator="equal">
      <formula>"Medium"</formula>
    </cfRule>
  </conditionalFormatting>
  <conditionalFormatting sqref="N34">
    <cfRule type="expression" dxfId="227" priority="501">
      <formula>AND((M34="Extreme"),(N34="Mitigate"))</formula>
    </cfRule>
    <cfRule type="expression" dxfId="226" priority="502">
      <formula>AND((M34="Low"),(N34="Accepted"))</formula>
    </cfRule>
    <cfRule type="expression" dxfId="225" priority="503">
      <formula>AND((M34="High"),(N34="Mitigate"))</formula>
    </cfRule>
    <cfRule type="expression" dxfId="224" priority="504">
      <formula>AND((M34="Medium"),(N34="Mitigate"))</formula>
    </cfRule>
    <cfRule type="expression" dxfId="223" priority="505">
      <formula>AND((#REF!="Extreme"),(N34="Mitigate"))</formula>
    </cfRule>
    <cfRule type="expression" dxfId="222" priority="506">
      <formula>AND((#REF!="Low"),(N34="Accepted"))</formula>
    </cfRule>
    <cfRule type="expression" dxfId="221" priority="507">
      <formula>AND((#REF!="High"),(N34="Mitigate"))</formula>
    </cfRule>
    <cfRule type="expression" dxfId="220" priority="508">
      <formula>AND((#REF!="Medium"),(N34="Mitigate"))</formula>
    </cfRule>
  </conditionalFormatting>
  <conditionalFormatting sqref="T34">
    <cfRule type="cellIs" dxfId="219" priority="509" operator="equal">
      <formula>"Extreme"</formula>
    </cfRule>
    <cfRule type="cellIs" dxfId="218" priority="510" operator="equal">
      <formula>"Low"</formula>
    </cfRule>
    <cfRule type="cellIs" dxfId="217" priority="511" operator="equal">
      <formula>"High"</formula>
    </cfRule>
    <cfRule type="cellIs" dxfId="216" priority="512" operator="equal">
      <formula>"Medium"</formula>
    </cfRule>
  </conditionalFormatting>
  <conditionalFormatting sqref="M35">
    <cfRule type="cellIs" dxfId="215" priority="481" operator="equal">
      <formula>"Extreme"</formula>
    </cfRule>
    <cfRule type="cellIs" dxfId="214" priority="482" operator="equal">
      <formula>"Low"</formula>
    </cfRule>
    <cfRule type="cellIs" dxfId="213" priority="483" operator="equal">
      <formula>"High"</formula>
    </cfRule>
    <cfRule type="cellIs" dxfId="212" priority="484" operator="equal">
      <formula>"Medium"</formula>
    </cfRule>
  </conditionalFormatting>
  <conditionalFormatting sqref="N35">
    <cfRule type="expression" dxfId="211" priority="485">
      <formula>AND((M35="Extreme"),(N35="Mitigate"))</formula>
    </cfRule>
    <cfRule type="expression" dxfId="210" priority="486">
      <formula>AND((M35="Low"),(N35="Accepted"))</formula>
    </cfRule>
    <cfRule type="expression" dxfId="209" priority="487">
      <formula>AND((M35="High"),(N35="Mitigate"))</formula>
    </cfRule>
    <cfRule type="expression" dxfId="208" priority="488">
      <formula>AND((M35="Medium"),(N35="Mitigate"))</formula>
    </cfRule>
    <cfRule type="expression" dxfId="207" priority="489">
      <formula>AND((#REF!="Extreme"),(N35="Mitigate"))</formula>
    </cfRule>
    <cfRule type="expression" dxfId="206" priority="490">
      <formula>AND((#REF!="Low"),(N35="Accepted"))</formula>
    </cfRule>
    <cfRule type="expression" dxfId="205" priority="491">
      <formula>AND((#REF!="High"),(N35="Mitigate"))</formula>
    </cfRule>
    <cfRule type="expression" dxfId="204" priority="492">
      <formula>AND((#REF!="Medium"),(N35="Mitigate"))</formula>
    </cfRule>
  </conditionalFormatting>
  <conditionalFormatting sqref="T35">
    <cfRule type="cellIs" dxfId="203" priority="493" operator="equal">
      <formula>"Extreme"</formula>
    </cfRule>
    <cfRule type="cellIs" dxfId="202" priority="494" operator="equal">
      <formula>"Low"</formula>
    </cfRule>
    <cfRule type="cellIs" dxfId="201" priority="495" operator="equal">
      <formula>"High"</formula>
    </cfRule>
    <cfRule type="cellIs" dxfId="200" priority="496" operator="equal">
      <formula>"Medium"</formula>
    </cfRule>
  </conditionalFormatting>
  <conditionalFormatting sqref="M37">
    <cfRule type="cellIs" dxfId="199" priority="345" operator="equal">
      <formula>"Extreme"</formula>
    </cfRule>
    <cfRule type="cellIs" dxfId="198" priority="346" operator="equal">
      <formula>"Low"</formula>
    </cfRule>
    <cfRule type="cellIs" dxfId="197" priority="347" operator="equal">
      <formula>"High"</formula>
    </cfRule>
    <cfRule type="cellIs" dxfId="196" priority="348" operator="equal">
      <formula>"Medium"</formula>
    </cfRule>
  </conditionalFormatting>
  <conditionalFormatting sqref="N37">
    <cfRule type="expression" dxfId="195" priority="349">
      <formula>AND((M37="Extreme"),(N37="Mitigate"))</formula>
    </cfRule>
    <cfRule type="expression" dxfId="194" priority="350">
      <formula>AND((M37="Low"),(N37="Accepted"))</formula>
    </cfRule>
    <cfRule type="expression" dxfId="193" priority="351">
      <formula>AND((M37="High"),(N37="Mitigate"))</formula>
    </cfRule>
    <cfRule type="expression" dxfId="192" priority="352">
      <formula>AND((M37="Medium"),(N37="Mitigate"))</formula>
    </cfRule>
    <cfRule type="expression" dxfId="191" priority="353">
      <formula>AND((#REF!="Extreme"),(N37="Mitigate"))</formula>
    </cfRule>
    <cfRule type="expression" dxfId="190" priority="354">
      <formula>AND((#REF!="Low"),(N37="Accepted"))</formula>
    </cfRule>
    <cfRule type="expression" dxfId="189" priority="355">
      <formula>AND((#REF!="High"),(N37="Mitigate"))</formula>
    </cfRule>
    <cfRule type="expression" dxfId="188" priority="356">
      <formula>AND((#REF!="Medium"),(N37="Mitigate"))</formula>
    </cfRule>
  </conditionalFormatting>
  <conditionalFormatting sqref="T37">
    <cfRule type="cellIs" dxfId="187" priority="357" operator="equal">
      <formula>"Extreme"</formula>
    </cfRule>
    <cfRule type="cellIs" dxfId="186" priority="358" operator="equal">
      <formula>"Low"</formula>
    </cfRule>
    <cfRule type="cellIs" dxfId="185" priority="359" operator="equal">
      <formula>"High"</formula>
    </cfRule>
    <cfRule type="cellIs" dxfId="184" priority="360" operator="equal">
      <formula>"Medium"</formula>
    </cfRule>
  </conditionalFormatting>
  <conditionalFormatting sqref="N38">
    <cfRule type="expression" dxfId="179" priority="365">
      <formula>AND((M38="Extreme"),(N38="Mitigate"))</formula>
    </cfRule>
    <cfRule type="expression" dxfId="178" priority="366">
      <formula>AND((M38="Low"),(N38="Accepted"))</formula>
    </cfRule>
    <cfRule type="expression" dxfId="177" priority="367">
      <formula>AND((M38="High"),(N38="Mitigate"))</formula>
    </cfRule>
    <cfRule type="expression" dxfId="176" priority="368">
      <formula>AND((M38="Medium"),(N38="Mitigate"))</formula>
    </cfRule>
    <cfRule type="expression" dxfId="175" priority="369">
      <formula>AND((#REF!="Extreme"),(N38="Mitigate"))</formula>
    </cfRule>
    <cfRule type="expression" dxfId="174" priority="370">
      <formula>AND((#REF!="Low"),(N38="Accepted"))</formula>
    </cfRule>
    <cfRule type="expression" dxfId="173" priority="371">
      <formula>AND((#REF!="High"),(N38="Mitigate"))</formula>
    </cfRule>
    <cfRule type="expression" dxfId="172" priority="372">
      <formula>AND((#REF!="Medium"),(N38="Mitigate"))</formula>
    </cfRule>
  </conditionalFormatting>
  <conditionalFormatting sqref="T38">
    <cfRule type="cellIs" dxfId="171" priority="373" operator="equal">
      <formula>"Extreme"</formula>
    </cfRule>
    <cfRule type="cellIs" dxfId="170" priority="374" operator="equal">
      <formula>"Low"</formula>
    </cfRule>
    <cfRule type="cellIs" dxfId="169" priority="375" operator="equal">
      <formula>"High"</formula>
    </cfRule>
    <cfRule type="cellIs" dxfId="168" priority="376" operator="equal">
      <formula>"Medium"</formula>
    </cfRule>
  </conditionalFormatting>
  <conditionalFormatting sqref="M43">
    <cfRule type="cellIs" dxfId="167" priority="425" operator="equal">
      <formula>"Extreme"</formula>
    </cfRule>
    <cfRule type="cellIs" dxfId="166" priority="426" operator="equal">
      <formula>"Low"</formula>
    </cfRule>
    <cfRule type="cellIs" dxfId="165" priority="427" operator="equal">
      <formula>"High"</formula>
    </cfRule>
    <cfRule type="cellIs" dxfId="164" priority="428" operator="equal">
      <formula>"Medium"</formula>
    </cfRule>
  </conditionalFormatting>
  <conditionalFormatting sqref="N43">
    <cfRule type="expression" dxfId="163" priority="437">
      <formula>AND((M43="Extreme"),(N43="Mitigate"))</formula>
    </cfRule>
    <cfRule type="expression" dxfId="162" priority="438">
      <formula>AND((M43="Low"),(N43="Accepted"))</formula>
    </cfRule>
    <cfRule type="expression" dxfId="161" priority="439">
      <formula>AND((M43="High"),(N43="Mitigate"))</formula>
    </cfRule>
    <cfRule type="expression" dxfId="160" priority="440">
      <formula>AND((M43="Medium"),(N43="Mitigate"))</formula>
    </cfRule>
    <cfRule type="expression" dxfId="159" priority="441">
      <formula>AND((#REF!="Extreme"),(N43="Mitigate"))</formula>
    </cfRule>
    <cfRule type="expression" dxfId="158" priority="442">
      <formula>AND((#REF!="Low"),(N43="Accepted"))</formula>
    </cfRule>
    <cfRule type="expression" dxfId="157" priority="443">
      <formula>AND((#REF!="High"),(N43="Mitigate"))</formula>
    </cfRule>
    <cfRule type="expression" dxfId="156" priority="444">
      <formula>AND((#REF!="Medium"),(N43="Mitigate"))</formula>
    </cfRule>
  </conditionalFormatting>
  <conditionalFormatting sqref="A43">
    <cfRule type="cellIs" dxfId="155" priority="445" operator="equal">
      <formula>"Extreme"</formula>
    </cfRule>
    <cfRule type="cellIs" dxfId="154" priority="446" operator="equal">
      <formula>"Low"</formula>
    </cfRule>
    <cfRule type="cellIs" dxfId="153" priority="447" operator="equal">
      <formula>"High"</formula>
    </cfRule>
    <cfRule type="cellIs" dxfId="152" priority="448" operator="equal">
      <formula>"Medium"</formula>
    </cfRule>
  </conditionalFormatting>
  <conditionalFormatting sqref="M46:M47">
    <cfRule type="cellIs" dxfId="151" priority="377" operator="equal">
      <formula>"Extreme"</formula>
    </cfRule>
    <cfRule type="cellIs" dxfId="150" priority="378" operator="equal">
      <formula>"Low"</formula>
    </cfRule>
    <cfRule type="cellIs" dxfId="149" priority="379" operator="equal">
      <formula>"High"</formula>
    </cfRule>
    <cfRule type="cellIs" dxfId="148" priority="380" operator="equal">
      <formula>"Medium"</formula>
    </cfRule>
  </conditionalFormatting>
  <conditionalFormatting sqref="N46:N47">
    <cfRule type="expression" dxfId="147" priority="381">
      <formula>AND((M46="Extreme"),(N46="Mitigate"))</formula>
    </cfRule>
    <cfRule type="expression" dxfId="146" priority="382">
      <formula>AND((M46="Low"),(N46="Accepted"))</formula>
    </cfRule>
    <cfRule type="expression" dxfId="145" priority="383">
      <formula>AND((M46="High"),(N46="Mitigate"))</formula>
    </cfRule>
    <cfRule type="expression" dxfId="144" priority="384">
      <formula>AND((M46="Medium"),(N46="Mitigate"))</formula>
    </cfRule>
    <cfRule type="expression" dxfId="143" priority="385">
      <formula>AND((#REF!="Extreme"),(N46="Mitigate"))</formula>
    </cfRule>
    <cfRule type="expression" dxfId="142" priority="386">
      <formula>AND((#REF!="Low"),(N46="Accepted"))</formula>
    </cfRule>
    <cfRule type="expression" dxfId="141" priority="387">
      <formula>AND((#REF!="High"),(N46="Mitigate"))</formula>
    </cfRule>
    <cfRule type="expression" dxfId="140" priority="388">
      <formula>AND((#REF!="Medium"),(N46="Mitigate"))</formula>
    </cfRule>
  </conditionalFormatting>
  <conditionalFormatting sqref="T46:T47">
    <cfRule type="cellIs" dxfId="139" priority="389" operator="equal">
      <formula>"Extreme"</formula>
    </cfRule>
    <cfRule type="cellIs" dxfId="138" priority="390" operator="equal">
      <formula>"Low"</formula>
    </cfRule>
    <cfRule type="cellIs" dxfId="137" priority="391" operator="equal">
      <formula>"High"</formula>
    </cfRule>
    <cfRule type="cellIs" dxfId="136" priority="392" operator="equal">
      <formula>"Medium"</formula>
    </cfRule>
  </conditionalFormatting>
  <conditionalFormatting sqref="M48">
    <cfRule type="cellIs" dxfId="135" priority="409" operator="equal">
      <formula>"Extreme"</formula>
    </cfRule>
    <cfRule type="cellIs" dxfId="134" priority="410" operator="equal">
      <formula>"Low"</formula>
    </cfRule>
    <cfRule type="cellIs" dxfId="133" priority="411" operator="equal">
      <formula>"High"</formula>
    </cfRule>
    <cfRule type="cellIs" dxfId="132" priority="412" operator="equal">
      <formula>"Medium"</formula>
    </cfRule>
  </conditionalFormatting>
  <conditionalFormatting sqref="N48">
    <cfRule type="expression" dxfId="131" priority="429">
      <formula>AND((M48="Extreme"),(N48="Mitigate"))</formula>
    </cfRule>
    <cfRule type="expression" dxfId="130" priority="430">
      <formula>AND((M48="Low"),(N48="Accepted"))</formula>
    </cfRule>
    <cfRule type="expression" dxfId="129" priority="431">
      <formula>AND((M48="High"),(N48="Mitigate"))</formula>
    </cfRule>
    <cfRule type="expression" dxfId="128" priority="432">
      <formula>AND((M48="Medium"),(N48="Mitigate"))</formula>
    </cfRule>
    <cfRule type="expression" dxfId="127" priority="433">
      <formula>AND((#REF!="Extreme"),(N48="Mitigate"))</formula>
    </cfRule>
    <cfRule type="expression" dxfId="126" priority="434">
      <formula>AND((#REF!="Low"),(N48="Accepted"))</formula>
    </cfRule>
    <cfRule type="expression" dxfId="125" priority="435">
      <formula>AND((#REF!="High"),(N48="Mitigate"))</formula>
    </cfRule>
    <cfRule type="expression" dxfId="124" priority="436">
      <formula>AND((#REF!="Medium"),(N48="Mitigate"))</formula>
    </cfRule>
  </conditionalFormatting>
  <conditionalFormatting sqref="T48">
    <cfRule type="cellIs" dxfId="123" priority="421" operator="equal">
      <formula>"Extreme"</formula>
    </cfRule>
    <cfRule type="cellIs" dxfId="122" priority="422" operator="equal">
      <formula>"Low"</formula>
    </cfRule>
    <cfRule type="cellIs" dxfId="121" priority="423" operator="equal">
      <formula>"High"</formula>
    </cfRule>
    <cfRule type="cellIs" dxfId="120" priority="424" operator="equal">
      <formula>"Medium"</formula>
    </cfRule>
  </conditionalFormatting>
  <conditionalFormatting sqref="M53">
    <cfRule type="cellIs" dxfId="119" priority="449" operator="equal">
      <formula>"Extreme"</formula>
    </cfRule>
    <cfRule type="cellIs" dxfId="118" priority="450" operator="equal">
      <formula>"Low"</formula>
    </cfRule>
    <cfRule type="cellIs" dxfId="117" priority="451" operator="equal">
      <formula>"High"</formula>
    </cfRule>
    <cfRule type="cellIs" dxfId="116" priority="452" operator="equal">
      <formula>"Medium"</formula>
    </cfRule>
  </conditionalFormatting>
  <conditionalFormatting sqref="N53">
    <cfRule type="expression" dxfId="115" priority="453">
      <formula>AND((M53="Extreme"),(N53="Mitigate"))</formula>
    </cfRule>
    <cfRule type="expression" dxfId="114" priority="454">
      <formula>AND((M53="Low"),(N53="Accepted"))</formula>
    </cfRule>
    <cfRule type="expression" dxfId="113" priority="455">
      <formula>AND((M53="High"),(N53="Mitigate"))</formula>
    </cfRule>
    <cfRule type="expression" dxfId="112" priority="456">
      <formula>AND((M53="Medium"),(N53="Mitigate"))</formula>
    </cfRule>
    <cfRule type="expression" dxfId="111" priority="457">
      <formula>AND((#REF!="Extreme"),(N53="Mitigate"))</formula>
    </cfRule>
    <cfRule type="expression" dxfId="110" priority="458">
      <formula>AND((#REF!="Low"),(N53="Accepted"))</formula>
    </cfRule>
    <cfRule type="expression" dxfId="109" priority="459">
      <formula>AND((#REF!="High"),(N53="Mitigate"))</formula>
    </cfRule>
    <cfRule type="expression" dxfId="108" priority="460">
      <formula>AND((#REF!="Medium"),(N53="Mitigate"))</formula>
    </cfRule>
  </conditionalFormatting>
  <conditionalFormatting sqref="T53">
    <cfRule type="cellIs" dxfId="107" priority="461" operator="equal">
      <formula>"Extreme"</formula>
    </cfRule>
    <cfRule type="cellIs" dxfId="106" priority="462" operator="equal">
      <formula>"Low"</formula>
    </cfRule>
    <cfRule type="cellIs" dxfId="105" priority="463" operator="equal">
      <formula>"High"</formula>
    </cfRule>
    <cfRule type="cellIs" dxfId="104" priority="464" operator="equal">
      <formula>"Medium"</formula>
    </cfRule>
  </conditionalFormatting>
  <conditionalFormatting sqref="M54">
    <cfRule type="cellIs" dxfId="103" priority="465" operator="equal">
      <formula>"Extreme"</formula>
    </cfRule>
    <cfRule type="cellIs" dxfId="102" priority="466" operator="equal">
      <formula>"Low"</formula>
    </cfRule>
    <cfRule type="cellIs" dxfId="101" priority="467" operator="equal">
      <formula>"High"</formula>
    </cfRule>
    <cfRule type="cellIs" dxfId="100" priority="468" operator="equal">
      <formula>"Medium"</formula>
    </cfRule>
  </conditionalFormatting>
  <conditionalFormatting sqref="N54">
    <cfRule type="expression" dxfId="99" priority="469">
      <formula>AND((M54="Extreme"),(N54="Mitigate"))</formula>
    </cfRule>
    <cfRule type="expression" dxfId="98" priority="470">
      <formula>AND((M54="Low"),(N54="Accepted"))</formula>
    </cfRule>
    <cfRule type="expression" dxfId="97" priority="471">
      <formula>AND((M54="High"),(N54="Mitigate"))</formula>
    </cfRule>
    <cfRule type="expression" dxfId="96" priority="472">
      <formula>AND((M54="Medium"),(N54="Mitigate"))</formula>
    </cfRule>
    <cfRule type="expression" dxfId="95" priority="473">
      <formula>AND((#REF!="Extreme"),(N54="Mitigate"))</formula>
    </cfRule>
    <cfRule type="expression" dxfId="94" priority="474">
      <formula>AND((#REF!="Low"),(N54="Accepted"))</formula>
    </cfRule>
    <cfRule type="expression" dxfId="93" priority="475">
      <formula>AND((#REF!="High"),(N54="Mitigate"))</formula>
    </cfRule>
    <cfRule type="expression" dxfId="92" priority="476">
      <formula>AND((#REF!="Medium"),(N54="Mitigate"))</formula>
    </cfRule>
  </conditionalFormatting>
  <conditionalFormatting sqref="T54">
    <cfRule type="cellIs" dxfId="91" priority="477" operator="equal">
      <formula>"Extreme"</formula>
    </cfRule>
    <cfRule type="cellIs" dxfId="90" priority="478" operator="equal">
      <formula>"Low"</formula>
    </cfRule>
    <cfRule type="cellIs" dxfId="89" priority="479" operator="equal">
      <formula>"High"</formula>
    </cfRule>
    <cfRule type="cellIs" dxfId="88" priority="480" operator="equal">
      <formula>"Medium"</formula>
    </cfRule>
  </conditionalFormatting>
  <conditionalFormatting sqref="M44:M45">
    <cfRule type="cellIs" dxfId="87" priority="129" operator="equal">
      <formula>"Extreme"</formula>
    </cfRule>
    <cfRule type="cellIs" dxfId="86" priority="130" operator="equal">
      <formula>"Low"</formula>
    </cfRule>
    <cfRule type="cellIs" dxfId="85" priority="131" operator="equal">
      <formula>"High"</formula>
    </cfRule>
    <cfRule type="cellIs" dxfId="84" priority="132" operator="equal">
      <formula>"Medium"</formula>
    </cfRule>
  </conditionalFormatting>
  <conditionalFormatting sqref="M51:M52">
    <cfRule type="cellIs" dxfId="83" priority="141" operator="equal">
      <formula>"Extreme"</formula>
    </cfRule>
    <cfRule type="cellIs" dxfId="82" priority="142" operator="equal">
      <formula>"Low"</formula>
    </cfRule>
    <cfRule type="cellIs" dxfId="81" priority="143" operator="equal">
      <formula>"High"</formula>
    </cfRule>
    <cfRule type="cellIs" dxfId="80" priority="144" operator="equal">
      <formula>"Medium"</formula>
    </cfRule>
  </conditionalFormatting>
  <conditionalFormatting sqref="N44:N45">
    <cfRule type="expression" dxfId="79" priority="133">
      <formula>AND((M44="Extreme"),(N44="Mitigate"))</formula>
    </cfRule>
    <cfRule type="expression" dxfId="78" priority="134">
      <formula>AND((M44="Low"),(N44="Accepted"))</formula>
    </cfRule>
    <cfRule type="expression" dxfId="77" priority="135">
      <formula>AND((M44="High"),(N44="Mitigate"))</formula>
    </cfRule>
    <cfRule type="expression" dxfId="76" priority="136">
      <formula>AND((M44="Medium"),(N44="Mitigate"))</formula>
    </cfRule>
    <cfRule type="expression" dxfId="75" priority="137">
      <formula>AND((#REF!="Extreme"),(N44="Mitigate"))</formula>
    </cfRule>
    <cfRule type="expression" dxfId="74" priority="138">
      <formula>AND((#REF!="Low"),(N44="Accepted"))</formula>
    </cfRule>
    <cfRule type="expression" dxfId="73" priority="139">
      <formula>AND((#REF!="High"),(N44="Mitigate"))</formula>
    </cfRule>
    <cfRule type="expression" dxfId="72" priority="140">
      <formula>AND((#REF!="Medium"),(N44="Mitigate"))</formula>
    </cfRule>
  </conditionalFormatting>
  <conditionalFormatting sqref="N51:N52">
    <cfRule type="expression" dxfId="71" priority="145">
      <formula>AND((M51="Extreme"),(N51="Mitigate"))</formula>
    </cfRule>
    <cfRule type="expression" dxfId="70" priority="146">
      <formula>AND((M51="Low"),(N51="Accepted"))</formula>
    </cfRule>
    <cfRule type="expression" dxfId="69" priority="147">
      <formula>AND((M51="High"),(N51="Mitigate"))</formula>
    </cfRule>
    <cfRule type="expression" dxfId="68" priority="148">
      <formula>AND((M51="Medium"),(N51="Mitigate"))</formula>
    </cfRule>
    <cfRule type="expression" dxfId="67" priority="149">
      <formula>AND((#REF!="Extreme"),(N51="Mitigate"))</formula>
    </cfRule>
    <cfRule type="expression" dxfId="66" priority="150">
      <formula>AND((#REF!="Low"),(N51="Accepted"))</formula>
    </cfRule>
    <cfRule type="expression" dxfId="65" priority="151">
      <formula>AND((#REF!="High"),(N51="Mitigate"))</formula>
    </cfRule>
    <cfRule type="expression" dxfId="64" priority="152">
      <formula>AND((#REF!="Medium"),(N51="Mitigate"))</formula>
    </cfRule>
  </conditionalFormatting>
  <conditionalFormatting sqref="T44:T45">
    <cfRule type="cellIs" dxfId="63" priority="221" operator="equal">
      <formula>"Extreme"</formula>
    </cfRule>
    <cfRule type="cellIs" dxfId="62" priority="222" operator="equal">
      <formula>"Low"</formula>
    </cfRule>
    <cfRule type="cellIs" dxfId="61" priority="223" operator="equal">
      <formula>"High"</formula>
    </cfRule>
    <cfRule type="cellIs" dxfId="60" priority="224" operator="equal">
      <formula>"Medium"</formula>
    </cfRule>
  </conditionalFormatting>
  <conditionalFormatting sqref="T51:T52">
    <cfRule type="cellIs" dxfId="59" priority="225" operator="equal">
      <formula>"Extreme"</formula>
    </cfRule>
    <cfRule type="cellIs" dxfId="58" priority="226" operator="equal">
      <formula>"Low"</formula>
    </cfRule>
    <cfRule type="cellIs" dxfId="57" priority="227" operator="equal">
      <formula>"High"</formula>
    </cfRule>
    <cfRule type="cellIs" dxfId="56" priority="228" operator="equal">
      <formula>"Medium"</formula>
    </cfRule>
  </conditionalFormatting>
  <conditionalFormatting sqref="I16 M16">
    <cfRule type="cellIs" dxfId="55" priority="57" operator="equal">
      <formula>"Extreme"</formula>
    </cfRule>
    <cfRule type="cellIs" dxfId="54" priority="58" operator="equal">
      <formula>"Low"</formula>
    </cfRule>
    <cfRule type="cellIs" dxfId="53" priority="59" operator="equal">
      <formula>"High"</formula>
    </cfRule>
    <cfRule type="cellIs" dxfId="52" priority="60" operator="equal">
      <formula>"Medium"</formula>
    </cfRule>
  </conditionalFormatting>
  <conditionalFormatting sqref="I25 I27">
    <cfRule type="cellIs" dxfId="51" priority="69" operator="equal">
      <formula>"Extreme"</formula>
    </cfRule>
    <cfRule type="cellIs" dxfId="50" priority="70" operator="equal">
      <formula>"Low"</formula>
    </cfRule>
    <cfRule type="cellIs" dxfId="49" priority="71" operator="equal">
      <formula>"High"</formula>
    </cfRule>
    <cfRule type="cellIs" dxfId="48" priority="72" operator="equal">
      <formula>"Medium"</formula>
    </cfRule>
  </conditionalFormatting>
  <conditionalFormatting sqref="M36 M39">
    <cfRule type="cellIs" dxfId="47" priority="117" operator="equal">
      <formula>"Extreme"</formula>
    </cfRule>
    <cfRule type="cellIs" dxfId="46" priority="118" operator="equal">
      <formula>"Low"</formula>
    </cfRule>
    <cfRule type="cellIs" dxfId="45" priority="119" operator="equal">
      <formula>"High"</formula>
    </cfRule>
    <cfRule type="cellIs" dxfId="44" priority="120" operator="equal">
      <formula>"Medium"</formula>
    </cfRule>
  </conditionalFormatting>
  <conditionalFormatting sqref="N36 N39">
    <cfRule type="expression" dxfId="43" priority="121">
      <formula>AND((M36="Extreme"),(N36="Mitigate"))</formula>
    </cfRule>
    <cfRule type="expression" dxfId="42" priority="122">
      <formula>AND((M36="Low"),(N36="Accepted"))</formula>
    </cfRule>
    <cfRule type="expression" dxfId="41" priority="123">
      <formula>AND((M36="High"),(N36="Mitigate"))</formula>
    </cfRule>
    <cfRule type="expression" dxfId="40" priority="124">
      <formula>AND((M36="Medium"),(N36="Mitigate"))</formula>
    </cfRule>
    <cfRule type="expression" dxfId="39" priority="125">
      <formula>AND((#REF!="Extreme"),(N36="Mitigate"))</formula>
    </cfRule>
    <cfRule type="expression" dxfId="38" priority="126">
      <formula>AND((#REF!="Low"),(N36="Accepted"))</formula>
    </cfRule>
    <cfRule type="expression" dxfId="37" priority="127">
      <formula>AND((#REF!="High"),(N36="Mitigate"))</formula>
    </cfRule>
    <cfRule type="expression" dxfId="36" priority="128">
      <formula>AND((#REF!="Medium"),(N36="Mitigate"))</formula>
    </cfRule>
  </conditionalFormatting>
  <conditionalFormatting sqref="T36 T39">
    <cfRule type="cellIs" dxfId="35" priority="217" operator="equal">
      <formula>"Extreme"</formula>
    </cfRule>
    <cfRule type="cellIs" dxfId="34" priority="218" operator="equal">
      <formula>"Low"</formula>
    </cfRule>
    <cfRule type="cellIs" dxfId="33" priority="219" operator="equal">
      <formula>"High"</formula>
    </cfRule>
    <cfRule type="cellIs" dxfId="32" priority="220" operator="equal">
      <formula>"Medium"</formula>
    </cfRule>
  </conditionalFormatting>
  <conditionalFormatting sqref="M27">
    <cfRule type="cellIs" dxfId="31" priority="9" operator="equal">
      <formula>"Extreme"</formula>
    </cfRule>
    <cfRule type="cellIs" dxfId="30" priority="10" operator="equal">
      <formula>"Low"</formula>
    </cfRule>
    <cfRule type="cellIs" dxfId="29" priority="11" operator="equal">
      <formula>"High"</formula>
    </cfRule>
    <cfRule type="cellIs" dxfId="28" priority="12" operator="equal">
      <formula>"Medium"</formula>
    </cfRule>
    <cfRule type="cellIs" dxfId="27" priority="13" operator="equal">
      <formula>"Extreme"</formula>
    </cfRule>
    <cfRule type="cellIs" dxfId="26" priority="14" operator="equal">
      <formula>"Low"</formula>
    </cfRule>
    <cfRule type="cellIs" dxfId="25" priority="15" operator="equal">
      <formula>"High"</formula>
    </cfRule>
    <cfRule type="cellIs" dxfId="24" priority="16" operator="equal">
      <formula>"Medium"</formula>
    </cfRule>
  </conditionalFormatting>
  <conditionalFormatting sqref="M38">
    <cfRule type="cellIs" dxfId="23" priority="1" operator="equal">
      <formula>"Extreme"</formula>
    </cfRule>
    <cfRule type="cellIs" dxfId="22" priority="2" operator="equal">
      <formula>"Low"</formula>
    </cfRule>
    <cfRule type="cellIs" dxfId="21" priority="3" operator="equal">
      <formula>"High"</formula>
    </cfRule>
    <cfRule type="cellIs" dxfId="20" priority="4" operator="equal">
      <formula>"Medium"</formula>
    </cfRule>
  </conditionalFormatting>
  <dataValidations count="2">
    <dataValidation type="list" allowBlank="1" showErrorMessage="1" sqref="H15:H19 H25:H30 L15:L19 S44:S48 L25:L30 S51:S54 L51:L54 S15:S19 S25:S30 S34:S39 L43:L48 L34:L39">
      <formula1>ImpactValue</formula1>
    </dataValidation>
    <dataValidation type="list" allowBlank="1" showErrorMessage="1" sqref="G15:G19 G25:G30 K15:K19 R43:R48 R25:R30 R51:R54 K51:K54 R15:R19 K25:K30 R34:R39 K43:K48 K34:K39">
      <formula1>LikelihoodValue</formula1>
    </dataValidation>
  </dataValidations>
  <pageMargins left="0.98425196850393704" right="0.70866141732283505" top="0.74803149606299202" bottom="0.94488188976377996" header="0" footer="0"/>
  <pageSetup paperSize="9" orientation="portrait" r:id="rId1"/>
  <headerFooter>
    <oddFooter>&amp;L000000Klasifikasi: Internal&amp;R000000Halaman &amp;P dari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00"/>
  <sheetViews>
    <sheetView workbookViewId="0">
      <selection activeCell="L18" sqref="L18"/>
    </sheetView>
  </sheetViews>
  <sheetFormatPr defaultColWidth="12.625" defaultRowHeight="15" customHeight="1"/>
  <cols>
    <col min="1" max="1" width="7.75" customWidth="1"/>
    <col min="2" max="2" width="10.875" customWidth="1"/>
    <col min="3" max="3" width="9" customWidth="1"/>
    <col min="4" max="4" width="7.75" customWidth="1"/>
    <col min="5" max="5" width="14.125" customWidth="1"/>
    <col min="6" max="6" width="9" customWidth="1"/>
    <col min="7" max="8" width="7.75" customWidth="1"/>
    <col min="9" max="9" width="8.625" customWidth="1"/>
    <col min="10" max="11" width="7.75" customWidth="1"/>
    <col min="12" max="12" width="36.5" customWidth="1"/>
    <col min="13" max="13" width="35.125" customWidth="1"/>
    <col min="14" max="14" width="11.25" customWidth="1"/>
    <col min="15" max="26" width="7.75" customWidth="1"/>
  </cols>
  <sheetData>
    <row r="2" spans="1:26" ht="30">
      <c r="A2" s="1"/>
      <c r="B2" s="1"/>
      <c r="C2" s="1"/>
      <c r="D2" s="2"/>
      <c r="E2" s="8" t="s">
        <v>102</v>
      </c>
      <c r="F2" s="75" t="s">
        <v>103</v>
      </c>
      <c r="G2" s="63"/>
      <c r="H2" s="63"/>
      <c r="I2" s="64"/>
      <c r="J2" s="1"/>
      <c r="K2" s="76" t="s">
        <v>104</v>
      </c>
      <c r="L2" s="6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9" t="s">
        <v>47</v>
      </c>
      <c r="F3" s="77" t="s">
        <v>105</v>
      </c>
      <c r="G3" s="63"/>
      <c r="H3" s="63"/>
      <c r="I3" s="64"/>
      <c r="J3" s="1"/>
      <c r="K3" s="20" t="s">
        <v>106</v>
      </c>
      <c r="L3" s="2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3"/>
      <c r="E4" s="9" t="s">
        <v>40</v>
      </c>
      <c r="F4" s="77" t="s">
        <v>107</v>
      </c>
      <c r="G4" s="63"/>
      <c r="H4" s="63"/>
      <c r="I4" s="64"/>
      <c r="J4" s="1"/>
      <c r="K4" s="20" t="s">
        <v>108</v>
      </c>
      <c r="L4" s="2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3"/>
      <c r="E5" s="9" t="s">
        <v>35</v>
      </c>
      <c r="F5" s="77" t="s">
        <v>109</v>
      </c>
      <c r="G5" s="63"/>
      <c r="H5" s="63"/>
      <c r="I5" s="64"/>
      <c r="J5" s="1"/>
      <c r="K5" s="20" t="s">
        <v>110</v>
      </c>
      <c r="L5" s="2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1"/>
      <c r="C6" s="1"/>
      <c r="D6" s="3"/>
      <c r="E6" s="9" t="s">
        <v>111</v>
      </c>
      <c r="F6" s="77" t="s">
        <v>112</v>
      </c>
      <c r="G6" s="63"/>
      <c r="H6" s="63"/>
      <c r="I6" s="64"/>
      <c r="J6" s="1"/>
      <c r="K6" s="20" t="s">
        <v>113</v>
      </c>
      <c r="L6" s="2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3"/>
      <c r="E7" s="9" t="s">
        <v>114</v>
      </c>
      <c r="F7" s="77" t="s">
        <v>115</v>
      </c>
      <c r="G7" s="63"/>
      <c r="H7" s="63"/>
      <c r="I7" s="64"/>
      <c r="J7" s="1"/>
      <c r="K7" s="20" t="s">
        <v>116</v>
      </c>
      <c r="L7" s="2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4"/>
      <c r="D8" s="5"/>
      <c r="E8" s="10"/>
      <c r="F8" s="5"/>
      <c r="K8" s="21"/>
      <c r="L8" s="21"/>
    </row>
    <row r="9" spans="1:26">
      <c r="A9" s="6"/>
      <c r="E9" s="11" t="s">
        <v>117</v>
      </c>
      <c r="F9" s="75" t="s">
        <v>103</v>
      </c>
      <c r="G9" s="63"/>
      <c r="H9" s="63"/>
      <c r="I9" s="64"/>
      <c r="J9" s="5"/>
      <c r="K9" s="76" t="s">
        <v>104</v>
      </c>
      <c r="L9" s="64"/>
      <c r="P9" s="10"/>
    </row>
    <row r="10" spans="1:26" ht="33" customHeight="1">
      <c r="A10" s="7"/>
      <c r="E10" s="12" t="s">
        <v>118</v>
      </c>
      <c r="F10" s="78" t="s">
        <v>119</v>
      </c>
      <c r="G10" s="63"/>
      <c r="H10" s="63"/>
      <c r="I10" s="64"/>
      <c r="J10" s="22"/>
      <c r="K10" s="20" t="s">
        <v>120</v>
      </c>
      <c r="L10" s="20"/>
    </row>
    <row r="11" spans="1:26">
      <c r="A11" s="7"/>
      <c r="E11" s="12" t="s">
        <v>121</v>
      </c>
      <c r="F11" s="79" t="s">
        <v>122</v>
      </c>
      <c r="G11" s="63"/>
      <c r="H11" s="63"/>
      <c r="I11" s="64"/>
      <c r="J11" s="22"/>
      <c r="K11" s="20" t="s">
        <v>123</v>
      </c>
      <c r="L11" s="20"/>
      <c r="O11" s="25"/>
      <c r="P11" s="26"/>
    </row>
    <row r="12" spans="1:26">
      <c r="A12" s="7"/>
      <c r="E12" s="12" t="s">
        <v>124</v>
      </c>
      <c r="F12" s="79" t="s">
        <v>125</v>
      </c>
      <c r="G12" s="63"/>
      <c r="H12" s="63"/>
      <c r="I12" s="64"/>
      <c r="J12" s="22"/>
      <c r="K12" s="20" t="s">
        <v>126</v>
      </c>
      <c r="L12" s="20"/>
      <c r="O12" s="27"/>
      <c r="P12" s="26"/>
    </row>
    <row r="13" spans="1:26">
      <c r="A13" s="7"/>
      <c r="E13" s="12" t="s">
        <v>127</v>
      </c>
      <c r="F13" s="79" t="s">
        <v>128</v>
      </c>
      <c r="G13" s="63"/>
      <c r="H13" s="63"/>
      <c r="I13" s="64"/>
      <c r="J13" s="22"/>
      <c r="K13" s="20" t="s">
        <v>129</v>
      </c>
      <c r="L13" s="20"/>
      <c r="M13" s="23"/>
      <c r="O13" s="27"/>
      <c r="P13" s="26"/>
    </row>
    <row r="14" spans="1:26" ht="16.5" customHeight="1">
      <c r="A14" s="7"/>
      <c r="E14" s="12" t="s">
        <v>130</v>
      </c>
      <c r="F14" s="79" t="s">
        <v>131</v>
      </c>
      <c r="G14" s="63"/>
      <c r="H14" s="63"/>
      <c r="I14" s="64"/>
      <c r="J14" s="22"/>
      <c r="K14" s="20" t="s">
        <v>132</v>
      </c>
      <c r="L14" s="20"/>
      <c r="M14" s="82"/>
      <c r="O14" s="27"/>
      <c r="P14" s="26"/>
    </row>
    <row r="15" spans="1:26">
      <c r="L15" s="23"/>
      <c r="M15" s="83"/>
    </row>
    <row r="16" spans="1:26" ht="18.75" customHeight="1">
      <c r="B16" s="5" t="s">
        <v>133</v>
      </c>
      <c r="C16" s="5" t="s">
        <v>134</v>
      </c>
      <c r="E16" s="13" t="s">
        <v>135</v>
      </c>
      <c r="L16" s="23"/>
      <c r="M16" s="82"/>
    </row>
    <row r="17" spans="2:13">
      <c r="B17" s="5" t="s">
        <v>47</v>
      </c>
      <c r="C17" s="5" t="s">
        <v>136</v>
      </c>
      <c r="E17" s="81" t="s">
        <v>137</v>
      </c>
      <c r="F17" s="80" t="s">
        <v>138</v>
      </c>
      <c r="G17" s="63"/>
      <c r="H17" s="63"/>
      <c r="I17" s="63"/>
      <c r="J17" s="64"/>
      <c r="L17" s="23"/>
      <c r="M17" s="83"/>
    </row>
    <row r="18" spans="2:13" ht="31.5" customHeight="1">
      <c r="B18" s="5" t="s">
        <v>40</v>
      </c>
      <c r="C18" s="5" t="s">
        <v>36</v>
      </c>
      <c r="E18" s="73"/>
      <c r="F18" s="14" t="s">
        <v>136</v>
      </c>
      <c r="G18" s="14" t="s">
        <v>36</v>
      </c>
      <c r="H18" s="14" t="s">
        <v>45</v>
      </c>
      <c r="I18" s="14" t="s">
        <v>37</v>
      </c>
      <c r="J18" s="14" t="s">
        <v>139</v>
      </c>
      <c r="L18" s="23"/>
      <c r="M18" s="82"/>
    </row>
    <row r="19" spans="2:13">
      <c r="B19" s="5" t="s">
        <v>35</v>
      </c>
      <c r="C19" s="5" t="s">
        <v>45</v>
      </c>
      <c r="E19" s="15" t="s">
        <v>47</v>
      </c>
      <c r="F19" s="16" t="s">
        <v>36</v>
      </c>
      <c r="G19" s="16" t="s">
        <v>36</v>
      </c>
      <c r="H19" s="17" t="s">
        <v>45</v>
      </c>
      <c r="I19" s="18" t="s">
        <v>37</v>
      </c>
      <c r="J19" s="18" t="s">
        <v>37</v>
      </c>
      <c r="L19" s="23"/>
      <c r="M19" s="83"/>
    </row>
    <row r="20" spans="2:13">
      <c r="B20" s="5" t="s">
        <v>111</v>
      </c>
      <c r="C20" s="5" t="s">
        <v>37</v>
      </c>
      <c r="E20" s="15" t="s">
        <v>40</v>
      </c>
      <c r="F20" s="16" t="s">
        <v>36</v>
      </c>
      <c r="G20" s="16" t="s">
        <v>36</v>
      </c>
      <c r="H20" s="17" t="s">
        <v>45</v>
      </c>
      <c r="I20" s="18" t="s">
        <v>37</v>
      </c>
      <c r="J20" s="18" t="s">
        <v>37</v>
      </c>
    </row>
    <row r="21" spans="2:13" ht="15.75" customHeight="1">
      <c r="B21" s="5" t="s">
        <v>114</v>
      </c>
      <c r="C21" s="5" t="s">
        <v>139</v>
      </c>
      <c r="E21" s="15" t="s">
        <v>35</v>
      </c>
      <c r="F21" s="16" t="s">
        <v>36</v>
      </c>
      <c r="G21" s="16" t="s">
        <v>36</v>
      </c>
      <c r="H21" s="18" t="s">
        <v>37</v>
      </c>
      <c r="I21" s="18" t="s">
        <v>37</v>
      </c>
      <c r="J21" s="24" t="s">
        <v>140</v>
      </c>
    </row>
    <row r="22" spans="2:13" ht="15.75" customHeight="1">
      <c r="E22" s="15" t="s">
        <v>111</v>
      </c>
      <c r="F22" s="16" t="s">
        <v>36</v>
      </c>
      <c r="G22" s="17" t="s">
        <v>45</v>
      </c>
      <c r="H22" s="18" t="s">
        <v>37</v>
      </c>
      <c r="I22" s="24" t="s">
        <v>140</v>
      </c>
      <c r="J22" s="24" t="s">
        <v>140</v>
      </c>
    </row>
    <row r="23" spans="2:13" ht="15.75" customHeight="1">
      <c r="E23" s="15" t="s">
        <v>114</v>
      </c>
      <c r="F23" s="16" t="s">
        <v>36</v>
      </c>
      <c r="G23" s="17" t="s">
        <v>45</v>
      </c>
      <c r="H23" s="18" t="s">
        <v>37</v>
      </c>
      <c r="I23" s="24" t="s">
        <v>140</v>
      </c>
      <c r="J23" s="24" t="s">
        <v>140</v>
      </c>
    </row>
    <row r="24" spans="2:13" ht="15.75" customHeight="1"/>
    <row r="25" spans="2:13" ht="15.75" customHeight="1">
      <c r="E25" s="19" t="s">
        <v>141</v>
      </c>
    </row>
    <row r="26" spans="2:13" ht="15.75" customHeight="1">
      <c r="E26" s="81" t="s">
        <v>137</v>
      </c>
      <c r="F26" s="80" t="s">
        <v>138</v>
      </c>
      <c r="G26" s="63"/>
      <c r="H26" s="63"/>
      <c r="I26" s="63"/>
      <c r="J26" s="64"/>
    </row>
    <row r="27" spans="2:13" ht="15.75" customHeight="1">
      <c r="E27" s="73"/>
      <c r="F27" s="14" t="s">
        <v>136</v>
      </c>
      <c r="G27" s="14" t="s">
        <v>36</v>
      </c>
      <c r="H27" s="14" t="s">
        <v>45</v>
      </c>
      <c r="I27" s="14" t="s">
        <v>37</v>
      </c>
      <c r="J27" s="14" t="s">
        <v>139</v>
      </c>
    </row>
    <row r="28" spans="2:13" ht="15.75" customHeight="1">
      <c r="E28" s="15" t="s">
        <v>47</v>
      </c>
      <c r="F28" s="16" t="s">
        <v>142</v>
      </c>
      <c r="G28" s="16" t="s">
        <v>142</v>
      </c>
      <c r="H28" s="17" t="s">
        <v>143</v>
      </c>
      <c r="I28" s="18" t="s">
        <v>143</v>
      </c>
      <c r="J28" s="18" t="s">
        <v>143</v>
      </c>
    </row>
    <row r="29" spans="2:13" ht="15.75" customHeight="1">
      <c r="E29" s="15" t="s">
        <v>40</v>
      </c>
      <c r="F29" s="16" t="s">
        <v>142</v>
      </c>
      <c r="G29" s="16" t="s">
        <v>142</v>
      </c>
      <c r="H29" s="17" t="s">
        <v>143</v>
      </c>
      <c r="I29" s="18" t="s">
        <v>143</v>
      </c>
      <c r="J29" s="18" t="s">
        <v>143</v>
      </c>
    </row>
    <row r="30" spans="2:13" ht="15.75" customHeight="1">
      <c r="E30" s="15" t="s">
        <v>35</v>
      </c>
      <c r="F30" s="16" t="s">
        <v>142</v>
      </c>
      <c r="G30" s="16" t="s">
        <v>142</v>
      </c>
      <c r="H30" s="18" t="s">
        <v>143</v>
      </c>
      <c r="I30" s="18" t="s">
        <v>143</v>
      </c>
      <c r="J30" s="24" t="s">
        <v>143</v>
      </c>
    </row>
    <row r="31" spans="2:13" ht="15.75" customHeight="1">
      <c r="E31" s="15" t="s">
        <v>111</v>
      </c>
      <c r="F31" s="16" t="s">
        <v>142</v>
      </c>
      <c r="G31" s="17" t="s">
        <v>143</v>
      </c>
      <c r="H31" s="18" t="s">
        <v>143</v>
      </c>
      <c r="I31" s="24" t="s">
        <v>143</v>
      </c>
      <c r="J31" s="24" t="s">
        <v>143</v>
      </c>
    </row>
    <row r="32" spans="2:13" ht="15.75" customHeight="1">
      <c r="E32" s="15" t="s">
        <v>114</v>
      </c>
      <c r="F32" s="16" t="s">
        <v>142</v>
      </c>
      <c r="G32" s="17" t="s">
        <v>143</v>
      </c>
      <c r="H32" s="18" t="s">
        <v>143</v>
      </c>
      <c r="I32" s="24" t="s">
        <v>143</v>
      </c>
      <c r="J32" s="24" t="s">
        <v>143</v>
      </c>
    </row>
    <row r="33" spans="1:26" ht="15.75" customHeight="1"/>
    <row r="34" spans="1:26" ht="15.75" customHeight="1">
      <c r="A34" s="1"/>
      <c r="B34" s="1"/>
      <c r="C34" s="1"/>
      <c r="D34" s="2"/>
      <c r="E34" s="2" t="s">
        <v>144</v>
      </c>
      <c r="F34" s="2" t="s">
        <v>36</v>
      </c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2"/>
      <c r="E35" s="2"/>
      <c r="F35" s="2" t="s">
        <v>145</v>
      </c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/>
    <row r="37" spans="1:26" ht="15.75" customHeight="1"/>
    <row r="38" spans="1:26" ht="15.75" customHeight="1"/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F26:J26"/>
    <mergeCell ref="E17:E18"/>
    <mergeCell ref="E26:E27"/>
    <mergeCell ref="M14:M15"/>
    <mergeCell ref="M16:M17"/>
    <mergeCell ref="M18:M19"/>
    <mergeCell ref="F11:I11"/>
    <mergeCell ref="F12:I12"/>
    <mergeCell ref="F13:I13"/>
    <mergeCell ref="F14:I14"/>
    <mergeCell ref="F17:J17"/>
    <mergeCell ref="F6:I6"/>
    <mergeCell ref="F7:I7"/>
    <mergeCell ref="F9:I9"/>
    <mergeCell ref="K9:L9"/>
    <mergeCell ref="F10:I10"/>
    <mergeCell ref="F2:I2"/>
    <mergeCell ref="K2:L2"/>
    <mergeCell ref="F3:I3"/>
    <mergeCell ref="F4:I4"/>
    <mergeCell ref="F5:I5"/>
  </mergeCells>
  <pageMargins left="0.7" right="0.7" top="0.75" bottom="0.75" header="0" footer="0"/>
  <pageSetup orientation="landscape"/>
  <headerFooter>
    <oddFooter>&amp;L000000Klasifikasi: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Risk Register</vt:lpstr>
      <vt:lpstr>Risk Value &amp; Treatment </vt:lpstr>
      <vt:lpstr>ImpactValue</vt:lpstr>
      <vt:lpstr>LikelihoodValue</vt:lpstr>
      <vt:lpstr>RiskDecision</vt:lpstr>
      <vt:lpstr>RiskValue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Syofya Ilham Ermayanti</dc:creator>
  <cp:lastModifiedBy>ERI_Group</cp:lastModifiedBy>
  <dcterms:created xsi:type="dcterms:W3CDTF">2011-10-04T09:59:00Z</dcterms:created>
  <dcterms:modified xsi:type="dcterms:W3CDTF">2021-01-02T06:41:28Z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