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Materi Kuliah\Semester 7\Sistem Informasi Enterprise\"/>
    </mc:Choice>
  </mc:AlternateContent>
  <xr:revisionPtr revIDLastSave="0" documentId="8_{1422F6AA-EB6F-473F-B070-37D5DEC7CA28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Risk Register" sheetId="16" r:id="rId1"/>
    <sheet name="Risk Value &amp; Treatment " sheetId="6" r:id="rId2"/>
  </sheets>
  <definedNames>
    <definedName name="ImpactValue">'Risk Value &amp; Treatment '!$C$17:$C$21</definedName>
    <definedName name="LikelihoodValue">'Risk Value &amp; Treatment '!$B$17:$B$21</definedName>
    <definedName name="NotDefined">'Risk Value &amp; Treatment '!#REF!</definedName>
    <definedName name="RiskDecision">'Risk Value &amp; Treatment '!$F$28:$J$32</definedName>
    <definedName name="RiskValue">'Risk Value &amp; Treatment '!$F$19:$J$23</definedName>
    <definedName name="ThreatType" localSheetId="0">#REF!</definedName>
    <definedName name="ThreatType">#REF!</definedName>
    <definedName name="ThreatValue" localSheetId="0">#REF!</definedName>
    <definedName name="ThreatValu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1" i="16" l="1"/>
  <c r="N51" i="16"/>
  <c r="M51" i="16"/>
  <c r="T50" i="16"/>
  <c r="N50" i="16"/>
  <c r="M50" i="16"/>
  <c r="T48" i="16"/>
  <c r="N48" i="16"/>
  <c r="M48" i="16"/>
  <c r="T45" i="16"/>
  <c r="N45" i="16"/>
  <c r="M45" i="16"/>
  <c r="T44" i="16"/>
  <c r="N44" i="16"/>
  <c r="M44" i="16"/>
  <c r="T43" i="16"/>
  <c r="N43" i="16"/>
  <c r="M43" i="16"/>
  <c r="T42" i="16"/>
  <c r="N42" i="16"/>
  <c r="M42" i="16"/>
  <c r="T41" i="16"/>
  <c r="N41" i="16"/>
  <c r="M41" i="16"/>
</calcChain>
</file>

<file path=xl/sharedStrings.xml><?xml version="1.0" encoding="utf-8"?>
<sst xmlns="http://schemas.openxmlformats.org/spreadsheetml/2006/main" count="525" uniqueCount="226">
  <si>
    <t>NO</t>
  </si>
  <si>
    <t xml:space="preserve"> ASET/PROSES/LAYANAN</t>
  </si>
  <si>
    <t>RISIKO TANPA PENGENDALIAN (INHERENT RISK)</t>
  </si>
  <si>
    <t>KEPUTUSAN pemilik risiko</t>
  </si>
  <si>
    <t>CIA</t>
  </si>
  <si>
    <t>Nilai Kemungkinan (Likelihood Scale)</t>
  </si>
  <si>
    <t>Nilai Dampak
(Impact Scale)</t>
  </si>
  <si>
    <t>Nilai Risiko
(Risk Score)</t>
  </si>
  <si>
    <t>Uraian</t>
  </si>
  <si>
    <t>Target Selesai</t>
  </si>
  <si>
    <t>PIC</t>
  </si>
  <si>
    <t>Persetujuan Pemilik Risiko</t>
  </si>
  <si>
    <t>A</t>
  </si>
  <si>
    <t xml:space="preserve"> INFORMASI  ( Cetak/Elektronik )</t>
  </si>
  <si>
    <t>Prosedur dan kebijakan TI</t>
  </si>
  <si>
    <t xml:space="preserve"> </t>
  </si>
  <si>
    <t>Topologi Jaringan/Network dengan IP Address</t>
  </si>
  <si>
    <t>Hasil Audit TI</t>
  </si>
  <si>
    <t>Source Code aplikasi</t>
  </si>
  <si>
    <t>Log system administrator</t>
  </si>
  <si>
    <t>Log Transaksi keuangan</t>
  </si>
  <si>
    <t>Data Pelanggan</t>
  </si>
  <si>
    <t>Bocor</t>
  </si>
  <si>
    <t>Confidentiality</t>
  </si>
  <si>
    <t>Kerugian finansial;/reputasi turun</t>
  </si>
  <si>
    <t>B</t>
  </si>
  <si>
    <t>SOFTWARE (Software aplikasi, S/W sistem, development tools)</t>
  </si>
  <si>
    <t>Aplikasi Sistem Elektronik (sesuai aplikasi organisasi anda)</t>
  </si>
  <si>
    <t>Website/portal instansi/perusahaan</t>
  </si>
  <si>
    <t>Software Antivirus</t>
  </si>
  <si>
    <t>Email</t>
  </si>
  <si>
    <t>C</t>
  </si>
  <si>
    <t>INFRASTRUKTUR HARDWARE &amp; NETWORK</t>
  </si>
  <si>
    <t>Laptop</t>
  </si>
  <si>
    <t>tidak ada software antivirus/Software Antivirus tidak diupdate</t>
  </si>
  <si>
    <t>Terserang Virus</t>
  </si>
  <si>
    <t>Data rusak/tidak dpt diakses/hilang</t>
  </si>
  <si>
    <t>Possible</t>
  </si>
  <si>
    <t>Medium</t>
  </si>
  <si>
    <t>IT Operation</t>
  </si>
  <si>
    <t>Unlikely</t>
  </si>
  <si>
    <t>Low</t>
  </si>
  <si>
    <t>Storage/Hard disk</t>
  </si>
  <si>
    <t>D</t>
  </si>
  <si>
    <t>SARANA PENDUKUNG (UTILITY)</t>
  </si>
  <si>
    <t>Genset</t>
  </si>
  <si>
    <t>Tidak ada kontrak perawatan</t>
  </si>
  <si>
    <t>Availability</t>
  </si>
  <si>
    <t>rusak</t>
  </si>
  <si>
    <t>Jika listrik mati, layanan TI tidak bisa beroperasi</t>
  </si>
  <si>
    <t>Genset;
On call service</t>
  </si>
  <si>
    <t>Pengadaan kontrak service dengan vendor</t>
  </si>
  <si>
    <t>Januari 2021</t>
  </si>
  <si>
    <t>General Affair</t>
  </si>
  <si>
    <t>Sumber daya Listrik</t>
  </si>
  <si>
    <t>mati</t>
  </si>
  <si>
    <t xml:space="preserve">Jika listrik mati, layanan TI tidak bisa beroperasi. </t>
  </si>
  <si>
    <t>High</t>
  </si>
  <si>
    <t>CCTV</t>
  </si>
  <si>
    <t>rusak+mati</t>
  </si>
  <si>
    <t>keamanan kantor tidak terjamin</t>
  </si>
  <si>
    <t>memperbaiki/membeli baru</t>
  </si>
  <si>
    <t>cek secara berkala</t>
  </si>
  <si>
    <t>AC</t>
  </si>
  <si>
    <t>ruangan tidak kondusif karena panas</t>
  </si>
  <si>
    <t>medium</t>
  </si>
  <si>
    <t>Hydrant</t>
  </si>
  <si>
    <t>tidak bisa memadamkan api</t>
  </si>
  <si>
    <t>membeli baru</t>
  </si>
  <si>
    <t>E</t>
  </si>
  <si>
    <t xml:space="preserve">SUMBER DAYA MANUSIA &amp; PIHAK KETIGA </t>
  </si>
  <si>
    <t>Vendor</t>
  </si>
  <si>
    <t>Tidak NDA personal vendor</t>
  </si>
  <si>
    <t>Kebocoran Informasi Rahasia</t>
  </si>
  <si>
    <t>Penyalahgunaan informasi</t>
  </si>
  <si>
    <t>Kontrak perusahaan</t>
  </si>
  <si>
    <t>Penerapan NDA kepada personil vendor</t>
  </si>
  <si>
    <t>Bag. SDM/IT</t>
  </si>
  <si>
    <t>Rare</t>
  </si>
  <si>
    <t>Developer</t>
  </si>
  <si>
    <t>Tidak berpengalaman</t>
  </si>
  <si>
    <t>Kegagalan projek, keterlambatan pengerjaan</t>
  </si>
  <si>
    <t>Kekecewaan partner</t>
  </si>
  <si>
    <t>Penggantian Develop</t>
  </si>
  <si>
    <t>Mitigate</t>
  </si>
  <si>
    <t>Keterangan:</t>
  </si>
  <si>
    <t>C= Confidentiality (Kerahasiaan)</t>
  </si>
  <si>
    <t>I=Integrity (Keutuhan)</t>
  </si>
  <si>
    <t>A=Availability (Ketersediaan)</t>
  </si>
  <si>
    <t>Kemungkinan (Probability)</t>
  </si>
  <si>
    <t>Kriteria #1</t>
  </si>
  <si>
    <t>Kriteria #2</t>
  </si>
  <si>
    <t>Risiko terjadi sekali dalam waktu &gt;5 tahun</t>
  </si>
  <si>
    <t>&lt;10% akan terjadi dalam periode waktu satu (1) tahun</t>
  </si>
  <si>
    <t>Risiko dapat terjadi sekali antara 1 – 5 tahun</t>
  </si>
  <si>
    <t>Antara 10-25% akan terjadi dalam periode waktu satu (1) tahun</t>
  </si>
  <si>
    <t>Risiko mungkin terjadi  1-6 kali setahun</t>
  </si>
  <si>
    <t>Antara 25-50% akan terjadi dalam periode waktu satu (1) tahun</t>
  </si>
  <si>
    <t>Likely</t>
  </si>
  <si>
    <t>Risiko mungkin terjadi rata-rata 1 kali setiap bulan</t>
  </si>
  <si>
    <t>Antara 50-90% akan terjadi dalam periode waktu satu (1) tahun</t>
  </si>
  <si>
    <t>Almost Certain</t>
  </si>
  <si>
    <t>Risiko terjadi minimum seminggu 1 kali</t>
  </si>
  <si>
    <t>&gt;90% akan terjadi dalam periode waktu satu (1) tahun</t>
  </si>
  <si>
    <t>Skala Dampak</t>
  </si>
  <si>
    <t xml:space="preserve">Insignificant </t>
  </si>
  <si>
    <t xml:space="preserve">Layanan TI tidak dapat diakses selama kurang dari 4 jam </t>
  </si>
  <si>
    <t xml:space="preserve">Keluhan kecil dan tidak signifikan </t>
  </si>
  <si>
    <t xml:space="preserve">Low </t>
  </si>
  <si>
    <t xml:space="preserve">Layanan TI tidak dapat diakses antara &lt;4 - 8 jam </t>
  </si>
  <si>
    <t>Keluhan dialami dan disampaikan oleh sejumlah pengguna internal</t>
  </si>
  <si>
    <t xml:space="preserve">Medium </t>
  </si>
  <si>
    <t xml:space="preserve">Layanan TI tidak dapat diakses antara &lt;8 - 24 jam </t>
  </si>
  <si>
    <t>Keluhan disampaikan  pengguna internal lebih dari 2 unit kerja</t>
  </si>
  <si>
    <t xml:space="preserve">High </t>
  </si>
  <si>
    <t xml:space="preserve">Layanan TI tidak dapat diakses antara &lt;1 - 2 hari </t>
  </si>
  <si>
    <t xml:space="preserve">Keluhan oleh pengguna eksternal/ pelanggan </t>
  </si>
  <si>
    <t xml:space="preserve">Critical </t>
  </si>
  <si>
    <t xml:space="preserve">Layanan TI tidak dapat diakses lebih dari 2 hari </t>
  </si>
  <si>
    <t>Keluhan oleh pengguna eksternal/ pelanggan dan dimuat di media</t>
  </si>
  <si>
    <t>Likelihood</t>
  </si>
  <si>
    <t>Impact</t>
  </si>
  <si>
    <t>Risk Value</t>
  </si>
  <si>
    <t>Insignificant</t>
  </si>
  <si>
    <t>SKALA LIKELIHOOD</t>
  </si>
  <si>
    <t>SKALA IMPACT</t>
  </si>
  <si>
    <t>Critical</t>
  </si>
  <si>
    <t>Extreme</t>
  </si>
  <si>
    <t>Risk Treatment</t>
  </si>
  <si>
    <t>Accepted</t>
  </si>
  <si>
    <t>Risk Appetite</t>
  </si>
  <si>
    <t>&gt; Low = melakukan mitigasi</t>
  </si>
  <si>
    <t>Ketidaksesuaian / Kelalaian</t>
  </si>
  <si>
    <t>Integrity</t>
  </si>
  <si>
    <t>Gugatan hukum/komplen pengguna</t>
  </si>
  <si>
    <t>Reputasi turun</t>
  </si>
  <si>
    <t>Menerapkan peraturan yang sudah tersedia</t>
  </si>
  <si>
    <t>Availabilty</t>
  </si>
  <si>
    <t>Komplen pengguna</t>
  </si>
  <si>
    <t>Reputasi turun / hambatan komunikasi</t>
  </si>
  <si>
    <t/>
  </si>
  <si>
    <t>Melakukan network maintenance</t>
  </si>
  <si>
    <t>Ketidaksesuaian data pada hasil audit</t>
  </si>
  <si>
    <t>Kerugian finansial;/kerugian material</t>
  </si>
  <si>
    <t>Melakukan re-audit</t>
  </si>
  <si>
    <t>terhapus</t>
  </si>
  <si>
    <t>terhapusnya code</t>
  </si>
  <si>
    <t>Cek backup data berkala</t>
  </si>
  <si>
    <t>Kerawanan/kelemahan
(Vulnerability)</t>
  </si>
  <si>
    <t>Sistem tidak mencatat aktifitas administrator</t>
  </si>
  <si>
    <t>Melakukan system maintenance</t>
  </si>
  <si>
    <t>Sistem tidak mencatat kegiatan transaksi</t>
  </si>
  <si>
    <t>Melakukan system maintenance;/ cek histori transaksi manual</t>
  </si>
  <si>
    <t>Ketidaksesuaian/Pembaruan</t>
  </si>
  <si>
    <t>Sistem tidak mendukung kemudahan</t>
  </si>
  <si>
    <t>Kerugian finansial dan keterhambatan</t>
  </si>
  <si>
    <t>Memperbarui Apliaski</t>
  </si>
  <si>
    <t>Melakukan Maintenance pada Sistem Aplikasi</t>
  </si>
  <si>
    <t>Diretas/Deface</t>
  </si>
  <si>
    <t>Ketidaksesuain tampilan website</t>
  </si>
  <si>
    <t>Reputasi Menurun</t>
  </si>
  <si>
    <t>Meningkatkan sekuritas</t>
  </si>
  <si>
    <t>Melakukan Maintenance</t>
  </si>
  <si>
    <t>Antivirus tidak berfungsi</t>
  </si>
  <si>
    <t>Data rusak/tidak dapt diakses/hilang</t>
  </si>
  <si>
    <t>Mengamankan Data</t>
  </si>
  <si>
    <t>Melakukan maintanance sistem</t>
  </si>
  <si>
    <t>Kehilangan / Perubahan</t>
  </si>
  <si>
    <t>Email tidak sesuai</t>
  </si>
  <si>
    <t>Data tidak dapat diakses</t>
  </si>
  <si>
    <t>Mengakses Data</t>
  </si>
  <si>
    <t>Cek backup data</t>
  </si>
  <si>
    <t>Database</t>
  </si>
  <si>
    <t xml:space="preserve">Human Error/Statement Failure/System Crash/Network Failure </t>
  </si>
  <si>
    <t>Looping, memori penuh, data tidak tersimpan/Error conection,aplication crashes,OS crashes/Kesalahan Statement,Kesalahan prosedur yang menyebabkan kerusakan/data tidak tersimpan karna kersakan interface controller,error conestion database</t>
  </si>
  <si>
    <t>Contolling, backup data</t>
  </si>
  <si>
    <t>Maintenance Controllng system, cek backup data</t>
  </si>
  <si>
    <t>Ada Software Windows Defender Pro</t>
  </si>
  <si>
    <t xml:space="preserve">
Update Antivirus;
Awareness ke user</t>
  </si>
  <si>
    <t>tidak ada nya upaya membackup data</t>
  </si>
  <si>
    <t>Terserang virus / Terserang Hacker</t>
  </si>
  <si>
    <t>Melakukan backup ke Hard disk eksternal ataupun Cloud</t>
  </si>
  <si>
    <t>Melakukan Backup secara rutin</t>
  </si>
  <si>
    <t>Network Congestion</t>
  </si>
  <si>
    <t xml:space="preserve"> Delay data</t>
  </si>
  <si>
    <t>Slow Network Thoughput</t>
  </si>
  <si>
    <t>Layanan terganggu, Aplikasi tidak dapat diakses, Bottleneck</t>
  </si>
  <si>
    <t>Memindahkan Link utama ke link backup,mengatasi bottleneck dan mengalokasikan bandwidth</t>
  </si>
  <si>
    <t>Kabel Jaringan</t>
  </si>
  <si>
    <t>Putus</t>
  </si>
  <si>
    <t xml:space="preserve">Tergigit tikus </t>
  </si>
  <si>
    <t>Layanan digital terganggu</t>
  </si>
  <si>
    <t>tracking kabel yang putus, dan memperbaiki</t>
  </si>
  <si>
    <t>Memperbaiki secepat mungkin</t>
  </si>
  <si>
    <t>Access Point</t>
  </si>
  <si>
    <t>Tidak dapat diakses</t>
  </si>
  <si>
    <t>ada perubahan konfigurasi</t>
  </si>
  <si>
    <t>Akses melalui nirkabel terhambat</t>
  </si>
  <si>
    <t>melalukan konfigurasi ulang</t>
  </si>
  <si>
    <t>low</t>
  </si>
  <si>
    <t>Mengkonfigurasi ulang dan melakukan penambahan keamanan</t>
  </si>
  <si>
    <t>Server</t>
  </si>
  <si>
    <t>server down</t>
  </si>
  <si>
    <t>Terlalu panas dan akses data sangat banyak</t>
  </si>
  <si>
    <t>Akses ke server terhambat</t>
  </si>
  <si>
    <t>memperbaiki ruangan server, dan menyediakan server tambahan</t>
  </si>
  <si>
    <t>rare</t>
  </si>
  <si>
    <t>Penambahan server/mengganti dengan yang lebih baik</t>
  </si>
  <si>
    <t xml:space="preserve">Ketentuan dalam transaksi </t>
  </si>
  <si>
    <t xml:space="preserve">Admin </t>
  </si>
  <si>
    <t>Admin</t>
  </si>
  <si>
    <r>
      <rPr>
        <b/>
        <sz val="16"/>
        <color theme="1"/>
        <rFont val="Times New Roman"/>
        <family val="1"/>
      </rPr>
      <t>DAFTAR RISIKO (RISK REGISTER)</t>
    </r>
    <r>
      <rPr>
        <sz val="11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 xml:space="preserve"> 
</t>
    </r>
    <r>
      <rPr>
        <sz val="11"/>
        <color theme="1"/>
        <rFont val="Times New Roman"/>
        <family val="1"/>
      </rPr>
      <t xml:space="preserve">Ruang lingkup (Scope) : 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Revisi                              : 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 xml:space="preserve">Tanggal                          : 
Klasifikasi                      : </t>
    </r>
    <r>
      <rPr>
        <b/>
        <sz val="11"/>
        <color theme="1"/>
        <rFont val="Times New Roman"/>
        <family val="1"/>
      </rPr>
      <t>Internal</t>
    </r>
  </si>
  <si>
    <r>
      <t xml:space="preserve">DESKRIPSI RISIKO - DAMPAK TANPA KONTROL
 (INHERENT </t>
    </r>
    <r>
      <rPr>
        <b/>
        <i/>
        <sz val="11"/>
        <color theme="1"/>
        <rFont val="Times New Roman"/>
        <family val="1"/>
      </rPr>
      <t>RISK IMPACT DESCRIPTION</t>
    </r>
    <r>
      <rPr>
        <b/>
        <sz val="11"/>
        <color theme="1"/>
        <rFont val="Times New Roman"/>
        <family val="1"/>
      </rPr>
      <t>)</t>
    </r>
  </si>
  <si>
    <r>
      <t>PENGENDALIAN YANG ADA 
(</t>
    </r>
    <r>
      <rPr>
        <b/>
        <i/>
        <sz val="11"/>
        <color theme="1"/>
        <rFont val="Times New Roman"/>
        <family val="1"/>
      </rPr>
      <t>EXISTING CONTROL</t>
    </r>
    <r>
      <rPr>
        <b/>
        <sz val="11"/>
        <color theme="1"/>
        <rFont val="Times New Roman"/>
        <family val="1"/>
      </rPr>
      <t>)</t>
    </r>
  </si>
  <si>
    <r>
      <t xml:space="preserve"> RISIKO SAAT INI (</t>
    </r>
    <r>
      <rPr>
        <b/>
        <i/>
        <sz val="11"/>
        <color theme="1"/>
        <rFont val="Times New Roman"/>
        <family val="1"/>
      </rPr>
      <t>CURRENT RISK</t>
    </r>
    <r>
      <rPr>
        <b/>
        <sz val="11"/>
        <color theme="1"/>
        <rFont val="Times New Roman"/>
        <family val="1"/>
      </rPr>
      <t>)</t>
    </r>
  </si>
  <si>
    <r>
      <t>RENCANA PENANGGULANGAN 
(</t>
    </r>
    <r>
      <rPr>
        <b/>
        <i/>
        <sz val="11"/>
        <color theme="1"/>
        <rFont val="Times New Roman"/>
        <family val="1"/>
      </rPr>
      <t>RISK TREATMENT PLAN</t>
    </r>
    <r>
      <rPr>
        <b/>
        <sz val="11"/>
        <color theme="1"/>
        <rFont val="Times New Roman"/>
        <family val="1"/>
      </rPr>
      <t>)</t>
    </r>
  </si>
  <si>
    <r>
      <t xml:space="preserve"> RISIKO SISA YG DIHARAPKAN 
</t>
    </r>
    <r>
      <rPr>
        <b/>
        <i/>
        <sz val="11"/>
        <color theme="1"/>
        <rFont val="Times New Roman"/>
        <family val="1"/>
      </rPr>
      <t>(EXPECTED RESIDUAL RISK</t>
    </r>
    <r>
      <rPr>
        <b/>
        <sz val="11"/>
        <color theme="1"/>
        <rFont val="Times New Roman"/>
        <family val="1"/>
      </rPr>
      <t>)</t>
    </r>
  </si>
  <si>
    <r>
      <t>Kerawanan/kelemahan
(</t>
    </r>
    <r>
      <rPr>
        <b/>
        <i/>
        <sz val="11"/>
        <color theme="1"/>
        <rFont val="Times New Roman"/>
        <family val="1"/>
      </rPr>
      <t>Vulnerability</t>
    </r>
    <r>
      <rPr>
        <b/>
        <sz val="11"/>
        <color theme="1"/>
        <rFont val="Times New Roman"/>
        <family val="1"/>
      </rPr>
      <t>)</t>
    </r>
  </si>
  <si>
    <r>
      <t>Ancaman
(</t>
    </r>
    <r>
      <rPr>
        <b/>
        <i/>
        <sz val="11"/>
        <color theme="1"/>
        <rFont val="Times New Roman"/>
        <family val="1"/>
      </rPr>
      <t>Threat</t>
    </r>
    <r>
      <rPr>
        <b/>
        <sz val="11"/>
        <color theme="1"/>
        <rFont val="Times New Roman"/>
        <family val="1"/>
      </rPr>
      <t>)</t>
    </r>
  </si>
  <si>
    <r>
      <t>Uraian Dampak
(</t>
    </r>
    <r>
      <rPr>
        <b/>
        <i/>
        <sz val="11"/>
        <color theme="1"/>
        <rFont val="Times New Roman"/>
        <family val="1"/>
      </rPr>
      <t>Impact Description</t>
    </r>
    <r>
      <rPr>
        <b/>
        <sz val="11"/>
        <color theme="1"/>
        <rFont val="Times New Roman"/>
        <family val="1"/>
      </rPr>
      <t>)</t>
    </r>
  </si>
  <si>
    <r>
      <t xml:space="preserve"> Kemungkinan (</t>
    </r>
    <r>
      <rPr>
        <b/>
        <i/>
        <sz val="11"/>
        <color theme="1"/>
        <rFont val="Times New Roman"/>
        <family val="1"/>
      </rPr>
      <t>Likelihood</t>
    </r>
    <r>
      <rPr>
        <b/>
        <sz val="11"/>
        <color theme="1"/>
        <rFont val="Times New Roman"/>
        <family val="1"/>
      </rPr>
      <t>)</t>
    </r>
  </si>
  <si>
    <r>
      <t xml:space="preserve"> Nilai Dampak
(</t>
    </r>
    <r>
      <rPr>
        <b/>
        <i/>
        <sz val="11"/>
        <color theme="1"/>
        <rFont val="Times New Roman"/>
        <family val="1"/>
      </rPr>
      <t>Impact Score</t>
    </r>
    <r>
      <rPr>
        <b/>
        <sz val="11"/>
        <color theme="1"/>
        <rFont val="Times New Roman"/>
        <family val="1"/>
      </rPr>
      <t>)</t>
    </r>
  </si>
  <si>
    <r>
      <t>Nilai Risiko
(</t>
    </r>
    <r>
      <rPr>
        <b/>
        <i/>
        <sz val="11"/>
        <color theme="1"/>
        <rFont val="Times New Roman"/>
        <family val="1"/>
      </rPr>
      <t>Risk Score</t>
    </r>
    <r>
      <rPr>
        <b/>
        <sz val="11"/>
        <color theme="1"/>
        <rFont val="Times New Roman"/>
        <family val="1"/>
      </rPr>
      <t>)</t>
    </r>
  </si>
  <si>
    <t xml:space="preserve">Mengelola Ulang </t>
  </si>
  <si>
    <t>Audit Review</t>
  </si>
  <si>
    <t>IT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</si>
</sst>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* #,##0.00_);_(* \(#,##0.00\);_(* &quot;-&quot;??_);_(@_)"/>
    <numFmt numFmtId="168" formatCode="_(* #,##0_);_(* \(#,##0\);_(* &quot;-&quot;??_);_(@_)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name val="Calibri"/>
      <charset val="134"/>
      <scheme val="minor"/>
    </font>
    <font>
      <i/>
      <sz val="11"/>
      <color theme="1"/>
      <name val="Arial"/>
      <charset val="134"/>
    </font>
    <font>
      <i/>
      <sz val="10"/>
      <name val="Arial"/>
      <charset val="134"/>
    </font>
    <font>
      <b/>
      <sz val="9"/>
      <color indexed="8"/>
      <name val="Arial"/>
      <charset val="134"/>
    </font>
    <font>
      <b/>
      <i/>
      <sz val="9"/>
      <color indexed="8"/>
      <name val="Arial"/>
      <charset val="134"/>
    </font>
    <font>
      <b/>
      <i/>
      <sz val="11"/>
      <color indexed="8"/>
      <name val="Calibri"/>
      <charset val="134"/>
      <scheme val="minor"/>
    </font>
    <font>
      <i/>
      <sz val="9"/>
      <color indexed="8"/>
      <name val="Arial"/>
      <charset val="134"/>
    </font>
    <font>
      <i/>
      <sz val="9"/>
      <color indexed="8"/>
      <name val="Calibri"/>
      <charset val="134"/>
      <scheme val="minor"/>
    </font>
    <font>
      <i/>
      <sz val="10"/>
      <color indexed="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indexed="8"/>
      <name val="Calibri"/>
      <charset val="134"/>
    </font>
    <font>
      <i/>
      <sz val="10"/>
      <color theme="1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2"/>
      <color theme="1"/>
      <name val="Arial"/>
      <charset val="134"/>
    </font>
    <font>
      <sz val="11"/>
      <name val="Calibri"/>
      <charset val="134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b/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7" fontId="18" fillId="0" borderId="0" applyFont="0" applyFill="0" applyBorder="0" applyAlignment="0" applyProtection="0"/>
    <xf numFmtId="0" fontId="19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readingOrder="1"/>
    </xf>
    <xf numFmtId="0" fontId="0" fillId="0" borderId="0" xfId="0" applyBorder="1"/>
    <xf numFmtId="168" fontId="0" fillId="0" borderId="0" xfId="1" applyNumberFormat="1" applyFont="1" applyBorder="1"/>
    <xf numFmtId="0" fontId="6" fillId="0" borderId="0" xfId="0" applyFont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center" vertical="top" readingOrder="1"/>
    </xf>
    <xf numFmtId="0" fontId="8" fillId="0" borderId="0" xfId="0" applyFont="1" applyBorder="1" applyAlignment="1">
      <alignment horizontal="left" vertical="center" readingOrder="1"/>
    </xf>
    <xf numFmtId="0" fontId="9" fillId="3" borderId="1" xfId="0" applyFont="1" applyFill="1" applyBorder="1" applyAlignment="1">
      <alignment horizontal="left" vertical="center" readingOrder="1"/>
    </xf>
    <xf numFmtId="0" fontId="11" fillId="0" borderId="0" xfId="0" applyFont="1"/>
    <xf numFmtId="0" fontId="1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/>
    <xf numFmtId="0" fontId="0" fillId="0" borderId="0" xfId="0" applyFont="1"/>
    <xf numFmtId="168" fontId="0" fillId="0" borderId="0" xfId="0" applyNumberFormat="1"/>
    <xf numFmtId="0" fontId="14" fillId="0" borderId="0" xfId="0" applyFont="1" applyBorder="1" applyAlignment="1">
      <alignment vertical="top" readingOrder="1"/>
    </xf>
    <xf numFmtId="10" fontId="0" fillId="0" borderId="0" xfId="0" applyNumberFormat="1"/>
    <xf numFmtId="167" fontId="0" fillId="0" borderId="0" xfId="0" applyNumberFormat="1"/>
    <xf numFmtId="9" fontId="0" fillId="0" borderId="0" xfId="0" applyNumberFormat="1"/>
    <xf numFmtId="0" fontId="15" fillId="0" borderId="0" xfId="0" applyFont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0" fillId="0" borderId="9" xfId="0" applyBorder="1"/>
    <xf numFmtId="0" fontId="16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readingOrder="1"/>
    </xf>
    <xf numFmtId="0" fontId="12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20" fillId="0" borderId="12" xfId="2" applyFont="1" applyBorder="1" applyAlignment="1">
      <alignment horizontal="center" vertical="center" wrapText="1"/>
    </xf>
    <xf numFmtId="0" fontId="20" fillId="0" borderId="10" xfId="2" applyFont="1" applyBorder="1" applyAlignment="1">
      <alignment vertical="center" wrapText="1"/>
    </xf>
    <xf numFmtId="0" fontId="20" fillId="0" borderId="10" xfId="2" applyFont="1" applyBorder="1" applyAlignment="1">
      <alignment horizontal="center" vertical="center" wrapText="1"/>
    </xf>
    <xf numFmtId="16" fontId="20" fillId="0" borderId="10" xfId="2" applyNumberFormat="1" applyFont="1" applyBorder="1" applyAlignment="1">
      <alignment vertical="center" wrapText="1"/>
    </xf>
    <xf numFmtId="0" fontId="20" fillId="0" borderId="11" xfId="2" applyFont="1" applyBorder="1" applyAlignment="1">
      <alignment horizontal="center" vertical="center" wrapText="1"/>
    </xf>
    <xf numFmtId="0" fontId="20" fillId="0" borderId="10" xfId="2" applyFont="1" applyBorder="1" applyAlignment="1">
      <alignment horizontal="center" vertical="center"/>
    </xf>
    <xf numFmtId="0" fontId="20" fillId="0" borderId="11" xfId="2" applyFont="1" applyBorder="1" applyAlignment="1">
      <alignment vertical="center" wrapText="1"/>
    </xf>
    <xf numFmtId="0" fontId="20" fillId="14" borderId="11" xfId="2" applyFont="1" applyFill="1" applyBorder="1" applyAlignment="1">
      <alignment horizontal="center" vertical="center" wrapText="1"/>
    </xf>
    <xf numFmtId="0" fontId="20" fillId="14" borderId="10" xfId="2" applyFont="1" applyFill="1" applyBorder="1" applyAlignment="1">
      <alignment horizontal="center" vertical="center" wrapText="1"/>
    </xf>
    <xf numFmtId="0" fontId="20" fillId="15" borderId="10" xfId="2" applyFont="1" applyFill="1" applyBorder="1" applyAlignment="1">
      <alignment horizontal="center" vertical="center" wrapText="1"/>
    </xf>
    <xf numFmtId="0" fontId="20" fillId="3" borderId="10" xfId="2" applyFont="1" applyFill="1" applyBorder="1" applyAlignment="1">
      <alignment horizontal="center" vertical="center" wrapText="1"/>
    </xf>
    <xf numFmtId="0" fontId="20" fillId="16" borderId="10" xfId="2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49" fontId="22" fillId="11" borderId="1" xfId="0" applyNumberFormat="1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4" xfId="0" applyFont="1" applyFill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49" fontId="22" fillId="11" borderId="1" xfId="0" applyNumberFormat="1" applyFont="1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9" xfId="0" applyFont="1" applyFill="1" applyBorder="1" applyAlignment="1">
      <alignment horizontal="center" wrapText="1"/>
    </xf>
    <xf numFmtId="0" fontId="20" fillId="0" borderId="9" xfId="0" applyFont="1" applyBorder="1"/>
    <xf numFmtId="0" fontId="25" fillId="12" borderId="3" xfId="0" applyFont="1" applyFill="1" applyBorder="1" applyAlignment="1">
      <alignment horizontal="center" wrapText="1"/>
    </xf>
    <xf numFmtId="0" fontId="25" fillId="12" borderId="4" xfId="0" applyFont="1" applyFill="1" applyBorder="1" applyAlignment="1">
      <alignment horizontal="center" wrapText="1"/>
    </xf>
    <xf numFmtId="0" fontId="25" fillId="12" borderId="6" xfId="0" applyFont="1" applyFill="1" applyBorder="1" applyAlignment="1">
      <alignment horizontal="center" wrapText="1"/>
    </xf>
    <xf numFmtId="0" fontId="26" fillId="13" borderId="1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left" vertical="center" wrapText="1"/>
    </xf>
    <xf numFmtId="0" fontId="26" fillId="13" borderId="4" xfId="0" applyFont="1" applyFill="1" applyBorder="1" applyAlignment="1">
      <alignment horizontal="left" vertical="center" wrapText="1"/>
    </xf>
    <xf numFmtId="0" fontId="26" fillId="13" borderId="6" xfId="0" applyFont="1" applyFill="1" applyBorder="1" applyAlignment="1">
      <alignment horizontal="left" vertical="center" wrapText="1"/>
    </xf>
    <xf numFmtId="0" fontId="20" fillId="13" borderId="1" xfId="0" applyFont="1" applyFill="1" applyBorder="1" applyAlignment="1">
      <alignment vertical="center" wrapText="1"/>
    </xf>
    <xf numFmtId="0" fontId="20" fillId="13" borderId="3" xfId="0" applyFont="1" applyFill="1" applyBorder="1" applyAlignment="1">
      <alignment vertical="center" wrapText="1"/>
    </xf>
    <xf numFmtId="0" fontId="26" fillId="13" borderId="1" xfId="0" applyFont="1" applyFill="1" applyBorder="1" applyAlignment="1">
      <alignment horizontal="center" vertical="center"/>
    </xf>
    <xf numFmtId="0" fontId="26" fillId="13" borderId="3" xfId="0" applyFont="1" applyFill="1" applyBorder="1" applyAlignment="1">
      <alignment horizontal="left" vertical="center"/>
    </xf>
    <xf numFmtId="0" fontId="26" fillId="13" borderId="4" xfId="0" applyFont="1" applyFill="1" applyBorder="1" applyAlignment="1">
      <alignment horizontal="left" vertical="center"/>
    </xf>
    <xf numFmtId="0" fontId="26" fillId="13" borderId="6" xfId="0" applyFont="1" applyFill="1" applyBorder="1" applyAlignment="1">
      <alignment horizontal="left" vertical="center"/>
    </xf>
    <xf numFmtId="0" fontId="26" fillId="13" borderId="1" xfId="0" applyFont="1" applyFill="1" applyBorder="1" applyAlignment="1">
      <alignment vertical="center"/>
    </xf>
    <xf numFmtId="0" fontId="26" fillId="13" borderId="3" xfId="0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vertical="center"/>
    </xf>
    <xf numFmtId="0" fontId="20" fillId="13" borderId="3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A78DF328-D306-4899-8A9C-19283ACCCE9E}"/>
  </cellStyles>
  <dxfs count="472"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Medium4"/>
  <colors>
    <mruColors>
      <color rgb="FFFF6600"/>
      <color rgb="FF00FF00"/>
      <color rgb="FFFF0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A9" zoomScale="60" zoomScaleNormal="60" workbookViewId="0">
      <pane xSplit="5" ySplit="3" topLeftCell="F63" activePane="bottomRight" state="frozen"/>
      <selection pane="topRight"/>
      <selection pane="bottomLeft"/>
      <selection pane="bottomRight" activeCell="J20" sqref="J20"/>
    </sheetView>
  </sheetViews>
  <sheetFormatPr defaultColWidth="8.85546875" defaultRowHeight="15" outlineLevelCol="1"/>
  <cols>
    <col min="1" max="1" width="4.85546875" customWidth="1"/>
    <col min="2" max="2" width="23.140625" customWidth="1"/>
    <col min="3" max="3" width="20.140625" customWidth="1"/>
    <col min="4" max="4" width="16.5703125" customWidth="1"/>
    <col min="5" max="5" width="17" customWidth="1"/>
    <col min="6" max="6" width="20.5703125" customWidth="1"/>
    <col min="7" max="8" width="8.85546875" hidden="1" customWidth="1" outlineLevel="1"/>
    <col min="9" max="9" width="4.85546875" hidden="1" customWidth="1" outlineLevel="1"/>
    <col min="10" max="10" width="26.5703125" customWidth="1" collapsed="1"/>
    <col min="11" max="12" width="12.7109375" customWidth="1"/>
    <col min="13" max="13" width="10" customWidth="1"/>
    <col min="14" max="14" width="11.5703125" customWidth="1"/>
    <col min="15" max="15" width="16.7109375" style="1" customWidth="1"/>
    <col min="16" max="16" width="10.85546875" customWidth="1"/>
    <col min="17" max="17" width="11" customWidth="1"/>
    <col min="18" max="19" width="12.7109375" customWidth="1"/>
    <col min="20" max="20" width="10" customWidth="1"/>
    <col min="21" max="21" width="14.85546875" customWidth="1"/>
  </cols>
  <sheetData>
    <row r="1" spans="1:2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63"/>
      <c r="Q1" s="63"/>
      <c r="R1" s="63"/>
      <c r="S1" s="63"/>
      <c r="T1" s="63"/>
      <c r="U1" s="63"/>
    </row>
    <row r="2" spans="1:21">
      <c r="A2" s="63"/>
      <c r="B2" s="65" t="s">
        <v>211</v>
      </c>
      <c r="C2" s="66"/>
      <c r="D2" s="66"/>
      <c r="E2" s="66"/>
      <c r="F2" s="66"/>
      <c r="G2" s="63"/>
      <c r="H2" s="63"/>
      <c r="I2" s="63"/>
      <c r="J2" s="63"/>
      <c r="K2" s="63"/>
      <c r="L2" s="63"/>
      <c r="M2" s="63"/>
      <c r="N2" s="63"/>
      <c r="O2" s="64"/>
      <c r="P2" s="63"/>
      <c r="Q2" s="63"/>
      <c r="R2" s="63"/>
      <c r="S2" s="63"/>
      <c r="T2" s="63"/>
      <c r="U2" s="63"/>
    </row>
    <row r="3" spans="1:21">
      <c r="A3" s="63"/>
      <c r="B3" s="66"/>
      <c r="C3" s="66"/>
      <c r="D3" s="66"/>
      <c r="E3" s="66"/>
      <c r="F3" s="66"/>
      <c r="G3" s="63"/>
      <c r="H3" s="63"/>
      <c r="I3" s="63"/>
      <c r="J3" s="63"/>
      <c r="K3" s="63"/>
      <c r="L3" s="63"/>
      <c r="M3" s="63"/>
      <c r="N3" s="63"/>
      <c r="O3" s="64"/>
      <c r="P3" s="63"/>
      <c r="Q3" s="63"/>
      <c r="R3" s="63"/>
      <c r="S3" s="63"/>
      <c r="T3" s="63"/>
      <c r="U3" s="63"/>
    </row>
    <row r="4" spans="1:21">
      <c r="A4" s="63"/>
      <c r="B4" s="66"/>
      <c r="C4" s="66"/>
      <c r="D4" s="66"/>
      <c r="E4" s="66"/>
      <c r="F4" s="66"/>
      <c r="G4" s="63"/>
      <c r="H4" s="63"/>
      <c r="I4" s="63"/>
      <c r="J4" s="63"/>
      <c r="K4" s="63"/>
      <c r="L4" s="63"/>
      <c r="M4" s="63"/>
      <c r="N4" s="63"/>
      <c r="O4" s="64"/>
      <c r="P4" s="63"/>
      <c r="Q4" s="63"/>
      <c r="R4" s="63"/>
      <c r="S4" s="63"/>
      <c r="T4" s="63"/>
      <c r="U4" s="63"/>
    </row>
    <row r="5" spans="1:21">
      <c r="A5" s="63"/>
      <c r="B5" s="66"/>
      <c r="C5" s="66"/>
      <c r="D5" s="66"/>
      <c r="E5" s="66"/>
      <c r="F5" s="66"/>
      <c r="G5" s="63"/>
      <c r="H5" s="63"/>
      <c r="I5" s="63"/>
      <c r="J5" s="63"/>
      <c r="K5" s="63"/>
      <c r="L5" s="63"/>
      <c r="M5" s="63"/>
      <c r="N5" s="63"/>
      <c r="O5" s="64"/>
      <c r="P5" s="63"/>
      <c r="Q5" s="63"/>
      <c r="R5" s="63"/>
      <c r="S5" s="63"/>
      <c r="T5" s="63"/>
      <c r="U5" s="63"/>
    </row>
    <row r="6" spans="1:21">
      <c r="A6" s="63"/>
      <c r="B6" s="66"/>
      <c r="C6" s="66"/>
      <c r="D6" s="66"/>
      <c r="E6" s="66"/>
      <c r="F6" s="66"/>
      <c r="G6" s="63"/>
      <c r="H6" s="63"/>
      <c r="I6" s="63"/>
      <c r="J6" s="63"/>
      <c r="K6" s="63"/>
      <c r="L6" s="63"/>
      <c r="M6" s="63"/>
      <c r="N6" s="63"/>
      <c r="O6" s="64"/>
      <c r="P6" s="63"/>
      <c r="Q6" s="63"/>
      <c r="R6" s="63"/>
      <c r="S6" s="63"/>
      <c r="T6" s="63"/>
      <c r="U6" s="63"/>
    </row>
    <row r="7" spans="1:21">
      <c r="A7" s="63"/>
      <c r="B7" s="66"/>
      <c r="C7" s="66"/>
      <c r="D7" s="66"/>
      <c r="E7" s="66"/>
      <c r="F7" s="66"/>
      <c r="G7" s="63"/>
      <c r="H7" s="63"/>
      <c r="I7" s="63"/>
      <c r="J7" s="63"/>
      <c r="K7" s="63"/>
      <c r="L7" s="63"/>
      <c r="M7" s="63"/>
      <c r="N7" s="63"/>
      <c r="O7" s="64"/>
      <c r="P7" s="63"/>
      <c r="Q7" s="63"/>
      <c r="R7" s="63"/>
      <c r="S7" s="63"/>
      <c r="T7" s="63"/>
      <c r="U7" s="63"/>
    </row>
    <row r="8" spans="1:21">
      <c r="A8" s="63"/>
      <c r="B8" s="66"/>
      <c r="C8" s="66"/>
      <c r="D8" s="66"/>
      <c r="E8" s="66"/>
      <c r="F8" s="66"/>
      <c r="G8" s="63"/>
      <c r="H8" s="63"/>
      <c r="I8" s="63"/>
      <c r="J8" s="63"/>
      <c r="K8" s="63"/>
      <c r="L8" s="63"/>
      <c r="M8" s="63"/>
      <c r="N8" s="63"/>
      <c r="O8" s="64"/>
      <c r="P8" s="63"/>
      <c r="Q8" s="63"/>
      <c r="R8" s="63"/>
      <c r="S8" s="63"/>
      <c r="T8" s="63"/>
      <c r="U8" s="63"/>
    </row>
    <row r="9" spans="1:21" ht="15.9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4"/>
      <c r="P9" s="63"/>
      <c r="Q9" s="63"/>
      <c r="R9" s="63"/>
      <c r="S9" s="63"/>
      <c r="T9" s="63"/>
      <c r="U9" s="63"/>
    </row>
    <row r="10" spans="1:21" ht="33.950000000000003" customHeight="1">
      <c r="A10" s="67" t="s">
        <v>0</v>
      </c>
      <c r="B10" s="68" t="s">
        <v>1</v>
      </c>
      <c r="C10" s="69" t="s">
        <v>212</v>
      </c>
      <c r="D10" s="70"/>
      <c r="E10" s="70"/>
      <c r="F10" s="71"/>
      <c r="G10" s="72" t="s">
        <v>2</v>
      </c>
      <c r="H10" s="72"/>
      <c r="I10" s="72"/>
      <c r="J10" s="68" t="s">
        <v>213</v>
      </c>
      <c r="K10" s="72" t="s">
        <v>214</v>
      </c>
      <c r="L10" s="72"/>
      <c r="M10" s="72"/>
      <c r="N10" s="73" t="s">
        <v>3</v>
      </c>
      <c r="O10" s="68" t="s">
        <v>215</v>
      </c>
      <c r="P10" s="72"/>
      <c r="Q10" s="72"/>
      <c r="R10" s="74" t="s">
        <v>216</v>
      </c>
      <c r="S10" s="75"/>
      <c r="T10" s="75"/>
      <c r="U10" s="76"/>
    </row>
    <row r="11" spans="1:21" ht="39.200000000000003" customHeight="1">
      <c r="A11" s="77"/>
      <c r="B11" s="68"/>
      <c r="C11" s="78" t="s">
        <v>217</v>
      </c>
      <c r="D11" s="78" t="s">
        <v>4</v>
      </c>
      <c r="E11" s="78" t="s">
        <v>218</v>
      </c>
      <c r="F11" s="78" t="s">
        <v>219</v>
      </c>
      <c r="G11" s="78" t="s">
        <v>5</v>
      </c>
      <c r="H11" s="78" t="s">
        <v>6</v>
      </c>
      <c r="I11" s="78" t="s">
        <v>7</v>
      </c>
      <c r="J11" s="68"/>
      <c r="K11" s="78" t="s">
        <v>220</v>
      </c>
      <c r="L11" s="78" t="s">
        <v>221</v>
      </c>
      <c r="M11" s="78" t="s">
        <v>222</v>
      </c>
      <c r="N11" s="79"/>
      <c r="O11" s="78" t="s">
        <v>8</v>
      </c>
      <c r="P11" s="78" t="s">
        <v>9</v>
      </c>
      <c r="Q11" s="78" t="s">
        <v>10</v>
      </c>
      <c r="R11" s="78" t="s">
        <v>220</v>
      </c>
      <c r="S11" s="78" t="s">
        <v>221</v>
      </c>
      <c r="T11" s="80" t="s">
        <v>222</v>
      </c>
      <c r="U11" s="81" t="s">
        <v>11</v>
      </c>
    </row>
    <row r="12" spans="1:21" ht="24.95" customHeight="1">
      <c r="A12" s="78">
        <v>1</v>
      </c>
      <c r="B12" s="78">
        <v>2</v>
      </c>
      <c r="C12" s="78">
        <v>3</v>
      </c>
      <c r="D12" s="78"/>
      <c r="E12" s="78">
        <v>4</v>
      </c>
      <c r="F12" s="78">
        <v>5</v>
      </c>
      <c r="G12" s="78">
        <v>6</v>
      </c>
      <c r="H12" s="78">
        <v>7</v>
      </c>
      <c r="I12" s="78">
        <v>8</v>
      </c>
      <c r="J12" s="78">
        <v>6</v>
      </c>
      <c r="K12" s="78">
        <v>7</v>
      </c>
      <c r="L12" s="78">
        <v>8</v>
      </c>
      <c r="M12" s="78">
        <v>9</v>
      </c>
      <c r="N12" s="78">
        <v>10</v>
      </c>
      <c r="O12" s="78">
        <v>11</v>
      </c>
      <c r="P12" s="78">
        <v>12</v>
      </c>
      <c r="Q12" s="78">
        <v>13</v>
      </c>
      <c r="R12" s="78">
        <v>7</v>
      </c>
      <c r="S12" s="78">
        <v>8</v>
      </c>
      <c r="T12" s="80">
        <v>9</v>
      </c>
      <c r="U12" s="82"/>
    </row>
    <row r="13" spans="1:21" ht="9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/>
      <c r="R13" s="63"/>
      <c r="S13" s="63"/>
      <c r="T13" s="63"/>
      <c r="U13" s="82"/>
    </row>
    <row r="14" spans="1:21" ht="24.95" customHeight="1" thickTop="1" thickBot="1">
      <c r="A14" s="86" t="s">
        <v>12</v>
      </c>
      <c r="B14" s="87" t="s">
        <v>13</v>
      </c>
      <c r="C14" s="88"/>
      <c r="D14" s="88"/>
      <c r="E14" s="88"/>
      <c r="F14" s="89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1"/>
      <c r="U14" s="82"/>
    </row>
    <row r="15" spans="1:21" ht="47.1" customHeight="1" thickTop="1" thickBot="1">
      <c r="A15" s="51">
        <v>1</v>
      </c>
      <c r="B15" s="52" t="s">
        <v>14</v>
      </c>
      <c r="C15" s="52" t="s">
        <v>132</v>
      </c>
      <c r="D15" s="52" t="s">
        <v>133</v>
      </c>
      <c r="E15" s="52" t="s">
        <v>134</v>
      </c>
      <c r="F15" s="52" t="s">
        <v>135</v>
      </c>
      <c r="G15" s="53"/>
      <c r="H15" s="53"/>
      <c r="I15" s="53"/>
      <c r="J15" s="52" t="s">
        <v>208</v>
      </c>
      <c r="K15" s="53" t="s">
        <v>37</v>
      </c>
      <c r="L15" s="53" t="s">
        <v>41</v>
      </c>
      <c r="M15" s="53" t="s">
        <v>57</v>
      </c>
      <c r="N15" s="60" t="s">
        <v>129</v>
      </c>
      <c r="O15" s="52" t="s">
        <v>136</v>
      </c>
      <c r="P15" s="54"/>
      <c r="Q15" s="52" t="s">
        <v>39</v>
      </c>
      <c r="R15" s="53" t="s">
        <v>40</v>
      </c>
      <c r="S15" s="53" t="s">
        <v>41</v>
      </c>
      <c r="T15" s="55" t="s">
        <v>41</v>
      </c>
      <c r="U15" s="82"/>
    </row>
    <row r="16" spans="1:21" ht="45.95" customHeight="1" thickTop="1" thickBot="1">
      <c r="A16" s="53">
        <v>2</v>
      </c>
      <c r="B16" s="52" t="s">
        <v>16</v>
      </c>
      <c r="C16" s="52" t="s">
        <v>132</v>
      </c>
      <c r="D16" s="52" t="s">
        <v>137</v>
      </c>
      <c r="E16" s="52" t="s">
        <v>138</v>
      </c>
      <c r="F16" s="52" t="s">
        <v>139</v>
      </c>
      <c r="G16" s="53"/>
      <c r="H16" s="53"/>
      <c r="I16" s="53" t="s">
        <v>140</v>
      </c>
      <c r="J16" s="52" t="s">
        <v>223</v>
      </c>
      <c r="K16" s="53" t="s">
        <v>37</v>
      </c>
      <c r="L16" s="53" t="s">
        <v>38</v>
      </c>
      <c r="M16" s="53" t="s">
        <v>57</v>
      </c>
      <c r="N16" s="53" t="s">
        <v>84</v>
      </c>
      <c r="O16" s="52" t="s">
        <v>141</v>
      </c>
      <c r="P16" s="52"/>
      <c r="Q16" s="52" t="s">
        <v>39</v>
      </c>
      <c r="R16" s="53" t="s">
        <v>78</v>
      </c>
      <c r="S16" s="53" t="s">
        <v>38</v>
      </c>
      <c r="T16" s="55" t="s">
        <v>38</v>
      </c>
      <c r="U16" s="82"/>
    </row>
    <row r="17" spans="1:21" ht="47.1" customHeight="1" thickTop="1" thickBot="1">
      <c r="A17" s="51">
        <v>3</v>
      </c>
      <c r="B17" s="52" t="s">
        <v>17</v>
      </c>
      <c r="C17" s="52" t="s">
        <v>132</v>
      </c>
      <c r="D17" s="52" t="s">
        <v>133</v>
      </c>
      <c r="E17" s="52" t="s">
        <v>142</v>
      </c>
      <c r="F17" s="52" t="s">
        <v>143</v>
      </c>
      <c r="G17" s="53"/>
      <c r="H17" s="53"/>
      <c r="I17" s="53" t="s">
        <v>140</v>
      </c>
      <c r="J17" s="52" t="s">
        <v>224</v>
      </c>
      <c r="K17" s="53" t="s">
        <v>37</v>
      </c>
      <c r="L17" s="53" t="s">
        <v>38</v>
      </c>
      <c r="M17" s="59" t="s">
        <v>111</v>
      </c>
      <c r="N17" s="59" t="s">
        <v>84</v>
      </c>
      <c r="O17" s="52" t="s">
        <v>144</v>
      </c>
      <c r="P17" s="54" t="s">
        <v>15</v>
      </c>
      <c r="Q17" s="52" t="s">
        <v>209</v>
      </c>
      <c r="R17" s="53" t="s">
        <v>78</v>
      </c>
      <c r="S17" s="53" t="s">
        <v>57</v>
      </c>
      <c r="T17" s="55" t="s">
        <v>57</v>
      </c>
      <c r="U17" s="82"/>
    </row>
    <row r="18" spans="1:21" ht="47.1" customHeight="1" thickTop="1" thickBot="1">
      <c r="A18" s="51">
        <v>4</v>
      </c>
      <c r="B18" s="52" t="s">
        <v>18</v>
      </c>
      <c r="C18" s="52" t="s">
        <v>145</v>
      </c>
      <c r="D18" s="52" t="s">
        <v>133</v>
      </c>
      <c r="E18" s="52" t="s">
        <v>146</v>
      </c>
      <c r="F18" s="52" t="s">
        <v>36</v>
      </c>
      <c r="G18" s="53"/>
      <c r="H18" s="53"/>
      <c r="I18" s="53" t="s">
        <v>140</v>
      </c>
      <c r="J18" s="52" t="s">
        <v>225</v>
      </c>
      <c r="K18" s="53" t="s">
        <v>37</v>
      </c>
      <c r="L18" s="53" t="s">
        <v>38</v>
      </c>
      <c r="M18" s="59" t="s">
        <v>111</v>
      </c>
      <c r="N18" s="59" t="s">
        <v>84</v>
      </c>
      <c r="O18" s="52" t="s">
        <v>147</v>
      </c>
      <c r="P18" s="54" t="s">
        <v>15</v>
      </c>
      <c r="Q18" s="52" t="s">
        <v>39</v>
      </c>
      <c r="R18" s="53" t="s">
        <v>40</v>
      </c>
      <c r="S18" s="53" t="s">
        <v>41</v>
      </c>
      <c r="T18" s="55" t="s">
        <v>41</v>
      </c>
      <c r="U18" s="82"/>
    </row>
    <row r="19" spans="1:21" ht="47.1" customHeight="1" thickTop="1" thickBot="1">
      <c r="A19" s="51">
        <v>5</v>
      </c>
      <c r="B19" s="52" t="s">
        <v>19</v>
      </c>
      <c r="C19" s="52" t="s">
        <v>148</v>
      </c>
      <c r="D19" s="52" t="s">
        <v>23</v>
      </c>
      <c r="E19" s="52" t="s">
        <v>149</v>
      </c>
      <c r="F19" s="52" t="s">
        <v>36</v>
      </c>
      <c r="G19" s="53"/>
      <c r="H19" s="53"/>
      <c r="I19" s="53" t="s">
        <v>140</v>
      </c>
      <c r="J19" s="52" t="s">
        <v>225</v>
      </c>
      <c r="K19" s="53" t="s">
        <v>37</v>
      </c>
      <c r="L19" s="53" t="s">
        <v>57</v>
      </c>
      <c r="M19" s="53" t="s">
        <v>41</v>
      </c>
      <c r="N19" s="53" t="s">
        <v>129</v>
      </c>
      <c r="O19" s="52" t="s">
        <v>150</v>
      </c>
      <c r="P19" s="54" t="s">
        <v>15</v>
      </c>
      <c r="Q19" s="52" t="s">
        <v>39</v>
      </c>
      <c r="R19" s="53" t="s">
        <v>78</v>
      </c>
      <c r="S19" s="53" t="s">
        <v>57</v>
      </c>
      <c r="T19" s="58" t="s">
        <v>41</v>
      </c>
      <c r="U19" s="82"/>
    </row>
    <row r="20" spans="1:21" ht="47.1" customHeight="1" thickTop="1" thickBot="1">
      <c r="A20" s="51">
        <v>6</v>
      </c>
      <c r="B20" s="52" t="s">
        <v>20</v>
      </c>
      <c r="C20" s="52" t="s">
        <v>148</v>
      </c>
      <c r="D20" s="52" t="s">
        <v>23</v>
      </c>
      <c r="E20" s="52" t="s">
        <v>151</v>
      </c>
      <c r="F20" s="52" t="s">
        <v>143</v>
      </c>
      <c r="G20" s="53"/>
      <c r="H20" s="53"/>
      <c r="I20" s="53"/>
      <c r="J20" s="52" t="s">
        <v>225</v>
      </c>
      <c r="K20" s="53" t="s">
        <v>37</v>
      </c>
      <c r="L20" s="53" t="s">
        <v>57</v>
      </c>
      <c r="M20" s="59" t="s">
        <v>57</v>
      </c>
      <c r="N20" s="59" t="s">
        <v>84</v>
      </c>
      <c r="O20" s="52" t="s">
        <v>152</v>
      </c>
      <c r="P20" s="54"/>
      <c r="Q20" s="52" t="s">
        <v>209</v>
      </c>
      <c r="R20" s="53" t="s">
        <v>78</v>
      </c>
      <c r="S20" s="53" t="s">
        <v>57</v>
      </c>
      <c r="T20" s="58" t="s">
        <v>57</v>
      </c>
      <c r="U20" s="82"/>
    </row>
    <row r="21" spans="1:21" ht="47.1" customHeight="1" thickTop="1" thickBot="1">
      <c r="A21" s="51">
        <v>7</v>
      </c>
      <c r="B21" s="52" t="s">
        <v>21</v>
      </c>
      <c r="C21" s="52" t="s">
        <v>22</v>
      </c>
      <c r="D21" s="52" t="s">
        <v>23</v>
      </c>
      <c r="E21" s="52" t="s">
        <v>134</v>
      </c>
      <c r="F21" s="52" t="s">
        <v>24</v>
      </c>
      <c r="G21" s="53"/>
      <c r="H21" s="53"/>
      <c r="I21" s="53"/>
      <c r="J21" s="52" t="s">
        <v>225</v>
      </c>
      <c r="K21" s="53" t="s">
        <v>37</v>
      </c>
      <c r="L21" s="53" t="s">
        <v>57</v>
      </c>
      <c r="M21" s="59" t="s">
        <v>57</v>
      </c>
      <c r="N21" s="59" t="s">
        <v>84</v>
      </c>
      <c r="O21" s="52" t="s">
        <v>150</v>
      </c>
      <c r="P21" s="54"/>
      <c r="Q21" s="52" t="s">
        <v>39</v>
      </c>
      <c r="R21" s="53" t="s">
        <v>78</v>
      </c>
      <c r="S21" s="53" t="s">
        <v>57</v>
      </c>
      <c r="T21" s="58" t="s">
        <v>57</v>
      </c>
      <c r="U21" s="82"/>
    </row>
    <row r="22" spans="1:21" ht="45.95" customHeight="1" thickTop="1" thickBot="1">
      <c r="A22" s="53"/>
      <c r="B22" s="52"/>
      <c r="C22" s="52"/>
      <c r="D22" s="52"/>
      <c r="E22" s="52"/>
      <c r="F22" s="52"/>
      <c r="G22" s="53"/>
      <c r="H22" s="53"/>
      <c r="I22" s="53"/>
      <c r="J22" s="52"/>
      <c r="K22" s="53"/>
      <c r="L22" s="53"/>
      <c r="M22" s="53"/>
      <c r="N22" s="53"/>
      <c r="O22" s="52"/>
      <c r="P22" s="52"/>
      <c r="Q22" s="52"/>
      <c r="R22" s="53"/>
      <c r="S22" s="53"/>
      <c r="T22" s="58"/>
      <c r="U22" s="82"/>
    </row>
    <row r="23" spans="1:21" ht="24.95" customHeight="1" thickTop="1" thickBot="1">
      <c r="A23" s="92" t="s">
        <v>25</v>
      </c>
      <c r="B23" s="93" t="s">
        <v>26</v>
      </c>
      <c r="C23" s="94"/>
      <c r="D23" s="94"/>
      <c r="E23" s="94"/>
      <c r="F23" s="95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7"/>
      <c r="U23" s="82"/>
    </row>
    <row r="24" spans="1:21" ht="87.95" customHeight="1" thickTop="1" thickBot="1">
      <c r="A24" s="56">
        <v>1</v>
      </c>
      <c r="B24" s="52" t="s">
        <v>27</v>
      </c>
      <c r="C24" s="52" t="s">
        <v>153</v>
      </c>
      <c r="D24" s="52" t="s">
        <v>137</v>
      </c>
      <c r="E24" s="52" t="s">
        <v>154</v>
      </c>
      <c r="F24" s="52" t="s">
        <v>155</v>
      </c>
      <c r="G24" s="53"/>
      <c r="H24" s="53"/>
      <c r="I24" s="53"/>
      <c r="J24" s="52" t="s">
        <v>156</v>
      </c>
      <c r="K24" s="53" t="s">
        <v>37</v>
      </c>
      <c r="L24" s="61" t="s">
        <v>38</v>
      </c>
      <c r="M24" s="53" t="s">
        <v>57</v>
      </c>
      <c r="N24" s="53" t="s">
        <v>84</v>
      </c>
      <c r="O24" s="52" t="s">
        <v>157</v>
      </c>
      <c r="P24" s="52"/>
      <c r="Q24" s="52" t="s">
        <v>39</v>
      </c>
      <c r="R24" s="53" t="s">
        <v>40</v>
      </c>
      <c r="S24" s="61" t="s">
        <v>38</v>
      </c>
      <c r="T24" s="55" t="s">
        <v>38</v>
      </c>
      <c r="U24" s="82"/>
    </row>
    <row r="25" spans="1:21" ht="72" customHeight="1" thickTop="1" thickBot="1">
      <c r="A25" s="56">
        <v>2</v>
      </c>
      <c r="B25" s="52" t="s">
        <v>28</v>
      </c>
      <c r="C25" s="52" t="s">
        <v>158</v>
      </c>
      <c r="D25" s="52" t="s">
        <v>23</v>
      </c>
      <c r="E25" s="52" t="s">
        <v>159</v>
      </c>
      <c r="F25" s="52" t="s">
        <v>160</v>
      </c>
      <c r="G25" s="53"/>
      <c r="H25" s="53"/>
      <c r="I25" s="53"/>
      <c r="J25" s="52" t="s">
        <v>161</v>
      </c>
      <c r="K25" s="53" t="s">
        <v>37</v>
      </c>
      <c r="L25" s="59" t="s">
        <v>57</v>
      </c>
      <c r="M25" s="53" t="s">
        <v>57</v>
      </c>
      <c r="N25" s="60" t="s">
        <v>129</v>
      </c>
      <c r="O25" s="52" t="s">
        <v>162</v>
      </c>
      <c r="P25" s="52"/>
      <c r="Q25" s="52" t="s">
        <v>39</v>
      </c>
      <c r="R25" s="53" t="s">
        <v>40</v>
      </c>
      <c r="S25" s="59" t="s">
        <v>57</v>
      </c>
      <c r="T25" s="55" t="s">
        <v>38</v>
      </c>
      <c r="U25" s="82"/>
    </row>
    <row r="26" spans="1:21" ht="72" customHeight="1" thickTop="1" thickBot="1">
      <c r="A26" s="56">
        <v>3</v>
      </c>
      <c r="B26" s="52" t="s">
        <v>29</v>
      </c>
      <c r="C26" s="52" t="s">
        <v>153</v>
      </c>
      <c r="D26" s="52" t="s">
        <v>137</v>
      </c>
      <c r="E26" s="52" t="s">
        <v>163</v>
      </c>
      <c r="F26" s="52" t="s">
        <v>164</v>
      </c>
      <c r="G26" s="53"/>
      <c r="H26" s="53"/>
      <c r="I26" s="53"/>
      <c r="J26" s="52" t="s">
        <v>165</v>
      </c>
      <c r="K26" s="53" t="s">
        <v>37</v>
      </c>
      <c r="L26" s="59" t="s">
        <v>57</v>
      </c>
      <c r="M26" s="53" t="s">
        <v>57</v>
      </c>
      <c r="N26" s="53" t="s">
        <v>84</v>
      </c>
      <c r="O26" s="52" t="s">
        <v>166</v>
      </c>
      <c r="P26" s="52"/>
      <c r="Q26" s="52" t="s">
        <v>39</v>
      </c>
      <c r="R26" s="53" t="s">
        <v>40</v>
      </c>
      <c r="S26" s="62" t="s">
        <v>126</v>
      </c>
      <c r="T26" s="55" t="s">
        <v>38</v>
      </c>
      <c r="U26" s="82"/>
    </row>
    <row r="27" spans="1:21" ht="59.1" customHeight="1" thickTop="1" thickBot="1">
      <c r="A27" s="56">
        <v>4</v>
      </c>
      <c r="B27" s="52" t="s">
        <v>30</v>
      </c>
      <c r="C27" s="52" t="s">
        <v>167</v>
      </c>
      <c r="D27" s="52" t="s">
        <v>23</v>
      </c>
      <c r="E27" s="52" t="s">
        <v>168</v>
      </c>
      <c r="F27" s="52" t="s">
        <v>169</v>
      </c>
      <c r="G27" s="53"/>
      <c r="H27" s="53"/>
      <c r="I27" s="53"/>
      <c r="J27" s="52" t="s">
        <v>170</v>
      </c>
      <c r="K27" s="53" t="s">
        <v>37</v>
      </c>
      <c r="L27" s="61" t="s">
        <v>38</v>
      </c>
      <c r="M27" s="53" t="s">
        <v>57</v>
      </c>
      <c r="N27" s="53" t="s">
        <v>84</v>
      </c>
      <c r="O27" s="52" t="s">
        <v>171</v>
      </c>
      <c r="P27" s="52"/>
      <c r="Q27" s="52" t="s">
        <v>210</v>
      </c>
      <c r="R27" s="53" t="s">
        <v>40</v>
      </c>
      <c r="S27" s="61" t="s">
        <v>38</v>
      </c>
      <c r="T27" s="55" t="s">
        <v>38</v>
      </c>
      <c r="U27" s="82"/>
    </row>
    <row r="28" spans="1:21" ht="59.1" customHeight="1" thickTop="1" thickBot="1">
      <c r="A28" s="56">
        <v>5</v>
      </c>
      <c r="B28" s="52" t="s">
        <v>172</v>
      </c>
      <c r="C28" s="52"/>
      <c r="D28" s="52" t="s">
        <v>137</v>
      </c>
      <c r="E28" s="52" t="s">
        <v>173</v>
      </c>
      <c r="F28" s="52" t="s">
        <v>174</v>
      </c>
      <c r="G28" s="53"/>
      <c r="H28" s="53"/>
      <c r="I28" s="53"/>
      <c r="J28" s="52" t="s">
        <v>175</v>
      </c>
      <c r="K28" s="53" t="s">
        <v>78</v>
      </c>
      <c r="L28" s="59" t="s">
        <v>57</v>
      </c>
      <c r="M28" s="53" t="s">
        <v>57</v>
      </c>
      <c r="N28" s="60" t="s">
        <v>129</v>
      </c>
      <c r="O28" s="52" t="s">
        <v>176</v>
      </c>
      <c r="P28" s="52"/>
      <c r="Q28" s="52" t="s">
        <v>39</v>
      </c>
      <c r="R28" s="53" t="s">
        <v>40</v>
      </c>
      <c r="S28" s="60" t="s">
        <v>123</v>
      </c>
      <c r="T28" s="55" t="s">
        <v>38</v>
      </c>
      <c r="U28" s="82"/>
    </row>
    <row r="29" spans="1:21" ht="16.5" thickTop="1" thickBo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4"/>
      <c r="P29" s="63"/>
      <c r="Q29" s="63"/>
      <c r="R29" s="63"/>
      <c r="S29" s="63"/>
      <c r="T29" s="63"/>
      <c r="U29" s="82"/>
    </row>
    <row r="30" spans="1:21" ht="16.5" thickTop="1" thickBo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4"/>
      <c r="P30" s="63"/>
      <c r="Q30" s="63"/>
      <c r="R30" s="63"/>
      <c r="S30" s="63"/>
      <c r="T30" s="63"/>
      <c r="U30" s="82"/>
    </row>
    <row r="31" spans="1:21" ht="24.95" customHeight="1" thickTop="1" thickBot="1">
      <c r="A31" s="92" t="s">
        <v>31</v>
      </c>
      <c r="B31" s="93" t="s">
        <v>32</v>
      </c>
      <c r="C31" s="94"/>
      <c r="D31" s="94"/>
      <c r="E31" s="94"/>
      <c r="F31" s="95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  <c r="U31" s="82"/>
    </row>
    <row r="32" spans="1:21" ht="56.1" customHeight="1" thickTop="1" thickBot="1">
      <c r="A32" s="53">
        <v>1</v>
      </c>
      <c r="B32" s="57" t="s">
        <v>33</v>
      </c>
      <c r="C32" s="52" t="s">
        <v>34</v>
      </c>
      <c r="D32" s="52" t="s">
        <v>23</v>
      </c>
      <c r="E32" s="52" t="s">
        <v>35</v>
      </c>
      <c r="F32" s="52" t="s">
        <v>36</v>
      </c>
      <c r="G32" s="53"/>
      <c r="H32" s="53"/>
      <c r="I32" s="53"/>
      <c r="J32" s="52" t="s">
        <v>177</v>
      </c>
      <c r="K32" s="53" t="s">
        <v>37</v>
      </c>
      <c r="L32" s="53" t="s">
        <v>38</v>
      </c>
      <c r="M32" s="53" t="s">
        <v>57</v>
      </c>
      <c r="N32" s="53" t="s">
        <v>84</v>
      </c>
      <c r="O32" s="52" t="s">
        <v>178</v>
      </c>
      <c r="P32" s="52"/>
      <c r="Q32" s="52" t="s">
        <v>39</v>
      </c>
      <c r="R32" s="53" t="s">
        <v>40</v>
      </c>
      <c r="S32" s="60" t="s">
        <v>41</v>
      </c>
      <c r="T32" s="55" t="s">
        <v>41</v>
      </c>
      <c r="U32" s="82"/>
    </row>
    <row r="33" spans="1:21" ht="56.1" customHeight="1" thickTop="1" thickBot="1">
      <c r="A33" s="53">
        <v>2</v>
      </c>
      <c r="B33" s="57" t="s">
        <v>42</v>
      </c>
      <c r="C33" s="52" t="s">
        <v>179</v>
      </c>
      <c r="D33" s="52" t="s">
        <v>23</v>
      </c>
      <c r="E33" s="52" t="s">
        <v>180</v>
      </c>
      <c r="F33" s="52" t="s">
        <v>36</v>
      </c>
      <c r="G33" s="53"/>
      <c r="H33" s="53"/>
      <c r="I33" s="53"/>
      <c r="J33" s="52" t="s">
        <v>181</v>
      </c>
      <c r="K33" s="53" t="s">
        <v>37</v>
      </c>
      <c r="L33" s="53" t="s">
        <v>57</v>
      </c>
      <c r="M33" s="53" t="s">
        <v>41</v>
      </c>
      <c r="N33" s="53" t="s">
        <v>129</v>
      </c>
      <c r="O33" s="52" t="s">
        <v>182</v>
      </c>
      <c r="P33" s="52"/>
      <c r="Q33" s="52" t="s">
        <v>39</v>
      </c>
      <c r="R33" s="53" t="s">
        <v>40</v>
      </c>
      <c r="S33" s="59" t="s">
        <v>57</v>
      </c>
      <c r="T33" s="55" t="s">
        <v>38</v>
      </c>
      <c r="U33" s="82"/>
    </row>
    <row r="34" spans="1:21" ht="71.099999999999994" customHeight="1" thickTop="1" thickBot="1">
      <c r="A34" s="53">
        <v>3</v>
      </c>
      <c r="B34" s="57" t="s">
        <v>183</v>
      </c>
      <c r="C34" s="52" t="s">
        <v>184</v>
      </c>
      <c r="D34" s="52" t="s">
        <v>47</v>
      </c>
      <c r="E34" s="52" t="s">
        <v>185</v>
      </c>
      <c r="F34" s="52" t="s">
        <v>186</v>
      </c>
      <c r="G34" s="53"/>
      <c r="H34" s="53"/>
      <c r="I34" s="53"/>
      <c r="J34" s="52" t="s">
        <v>187</v>
      </c>
      <c r="K34" s="53" t="s">
        <v>37</v>
      </c>
      <c r="L34" s="53" t="s">
        <v>38</v>
      </c>
      <c r="M34" s="53" t="s">
        <v>41</v>
      </c>
      <c r="N34" s="53" t="s">
        <v>129</v>
      </c>
      <c r="O34" s="52" t="s">
        <v>187</v>
      </c>
      <c r="P34" s="52"/>
      <c r="Q34" s="52" t="s">
        <v>39</v>
      </c>
      <c r="R34" s="53" t="s">
        <v>40</v>
      </c>
      <c r="S34" s="61" t="s">
        <v>38</v>
      </c>
      <c r="T34" s="55" t="s">
        <v>38</v>
      </c>
      <c r="U34" s="82"/>
    </row>
    <row r="35" spans="1:21" ht="71.099999999999994" customHeight="1" thickTop="1" thickBot="1">
      <c r="A35" s="53">
        <v>4</v>
      </c>
      <c r="B35" s="57" t="s">
        <v>188</v>
      </c>
      <c r="C35" s="52" t="s">
        <v>189</v>
      </c>
      <c r="D35" s="52" t="s">
        <v>23</v>
      </c>
      <c r="E35" s="52" t="s">
        <v>190</v>
      </c>
      <c r="F35" s="52" t="s">
        <v>191</v>
      </c>
      <c r="G35" s="53"/>
      <c r="H35" s="53"/>
      <c r="I35" s="53"/>
      <c r="J35" s="52" t="s">
        <v>192</v>
      </c>
      <c r="K35" s="53" t="s">
        <v>37</v>
      </c>
      <c r="L35" s="53" t="s">
        <v>38</v>
      </c>
      <c r="M35" s="53" t="s">
        <v>57</v>
      </c>
      <c r="N35" s="53" t="s">
        <v>84</v>
      </c>
      <c r="O35" s="52" t="s">
        <v>193</v>
      </c>
      <c r="P35" s="52"/>
      <c r="Q35" s="52" t="s">
        <v>39</v>
      </c>
      <c r="R35" s="53" t="s">
        <v>40</v>
      </c>
      <c r="S35" s="61" t="s">
        <v>38</v>
      </c>
      <c r="T35" s="55" t="s">
        <v>38</v>
      </c>
      <c r="U35" s="82"/>
    </row>
    <row r="36" spans="1:21" ht="56.1" customHeight="1" thickTop="1" thickBot="1">
      <c r="A36" s="53">
        <v>5</v>
      </c>
      <c r="B36" s="57" t="s">
        <v>194</v>
      </c>
      <c r="C36" s="52" t="s">
        <v>195</v>
      </c>
      <c r="D36" s="52" t="s">
        <v>23</v>
      </c>
      <c r="E36" s="52" t="s">
        <v>196</v>
      </c>
      <c r="F36" s="52" t="s">
        <v>197</v>
      </c>
      <c r="G36" s="53"/>
      <c r="H36" s="53"/>
      <c r="I36" s="53"/>
      <c r="J36" s="52" t="s">
        <v>198</v>
      </c>
      <c r="K36" s="53" t="s">
        <v>37</v>
      </c>
      <c r="L36" s="53" t="s">
        <v>199</v>
      </c>
      <c r="M36" s="53" t="s">
        <v>41</v>
      </c>
      <c r="N36" s="53" t="s">
        <v>129</v>
      </c>
      <c r="O36" s="52" t="s">
        <v>200</v>
      </c>
      <c r="P36" s="52"/>
      <c r="Q36" s="52" t="s">
        <v>39</v>
      </c>
      <c r="R36" s="53" t="s">
        <v>40</v>
      </c>
      <c r="S36" s="60" t="s">
        <v>41</v>
      </c>
      <c r="T36" s="55" t="s">
        <v>41</v>
      </c>
      <c r="U36" s="82"/>
    </row>
    <row r="37" spans="1:21" ht="45.95" customHeight="1" thickTop="1" thickBot="1">
      <c r="A37" s="53">
        <v>6</v>
      </c>
      <c r="B37" s="57" t="s">
        <v>201</v>
      </c>
      <c r="C37" s="52" t="s">
        <v>202</v>
      </c>
      <c r="D37" s="52" t="s">
        <v>23</v>
      </c>
      <c r="E37" s="52" t="s">
        <v>203</v>
      </c>
      <c r="F37" s="52" t="s">
        <v>204</v>
      </c>
      <c r="G37" s="53"/>
      <c r="H37" s="53"/>
      <c r="I37" s="53"/>
      <c r="J37" s="52" t="s">
        <v>205</v>
      </c>
      <c r="K37" s="53" t="s">
        <v>206</v>
      </c>
      <c r="L37" s="53" t="s">
        <v>57</v>
      </c>
      <c r="M37" s="53" t="s">
        <v>57</v>
      </c>
      <c r="N37" s="53" t="s">
        <v>84</v>
      </c>
      <c r="O37" s="52" t="s">
        <v>207</v>
      </c>
      <c r="P37" s="52"/>
      <c r="Q37" s="52" t="s">
        <v>39</v>
      </c>
      <c r="R37" s="53" t="s">
        <v>40</v>
      </c>
      <c r="S37" s="59" t="s">
        <v>57</v>
      </c>
      <c r="T37" s="55" t="s">
        <v>57</v>
      </c>
      <c r="U37" s="82"/>
    </row>
    <row r="38" spans="1:21" ht="16.5" thickTop="1" thickBo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4"/>
      <c r="P38" s="63"/>
      <c r="Q38" s="63"/>
      <c r="R38" s="63"/>
      <c r="S38" s="63"/>
      <c r="T38" s="63"/>
      <c r="U38" s="82"/>
    </row>
    <row r="39" spans="1:21" ht="16.5" thickTop="1" thickBo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4"/>
      <c r="P39" s="63"/>
      <c r="Q39" s="63"/>
      <c r="R39" s="63"/>
      <c r="S39" s="63"/>
      <c r="T39" s="63"/>
      <c r="U39" s="82"/>
    </row>
    <row r="40" spans="1:21" ht="24.95" customHeight="1">
      <c r="A40" s="92" t="s">
        <v>43</v>
      </c>
      <c r="B40" s="93" t="s">
        <v>44</v>
      </c>
      <c r="C40" s="94"/>
      <c r="D40" s="94"/>
      <c r="E40" s="94"/>
      <c r="F40" s="95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7"/>
      <c r="U40" s="82"/>
    </row>
    <row r="41" spans="1:21" ht="45.95" customHeight="1">
      <c r="A41" s="98">
        <v>1</v>
      </c>
      <c r="B41" s="99" t="s">
        <v>45</v>
      </c>
      <c r="C41" s="100" t="s">
        <v>46</v>
      </c>
      <c r="D41" s="101" t="s">
        <v>47</v>
      </c>
      <c r="E41" s="101" t="s">
        <v>48</v>
      </c>
      <c r="F41" s="102" t="s">
        <v>49</v>
      </c>
      <c r="G41" s="103"/>
      <c r="H41" s="103"/>
      <c r="I41" s="103"/>
      <c r="J41" s="100" t="s">
        <v>50</v>
      </c>
      <c r="K41" s="103" t="s">
        <v>37</v>
      </c>
      <c r="L41" s="103" t="s">
        <v>38</v>
      </c>
      <c r="M41" s="103" t="str">
        <f>IFERROR(INDEX((RiskValue),MATCH(K41,LikelihoodValue,0),MATCH(L41,ImpactValue,0)),"")</f>
        <v>High</v>
      </c>
      <c r="N41" s="103" t="str">
        <f>IFERROR(INDEX((RiskDecision),MATCH(K41,LikelihoodValue,0),MATCH(L41,ImpactValue,0)),"")</f>
        <v>Mitigate</v>
      </c>
      <c r="O41" s="100" t="s">
        <v>51</v>
      </c>
      <c r="P41" s="100" t="s">
        <v>52</v>
      </c>
      <c r="Q41" s="100" t="s">
        <v>53</v>
      </c>
      <c r="R41" s="103" t="s">
        <v>40</v>
      </c>
      <c r="S41" s="103" t="s">
        <v>38</v>
      </c>
      <c r="T41" s="104" t="str">
        <f>IFERROR(INDEX((RiskValue),MATCH(R41,LikelihoodValue,0),MATCH(S41,ImpactValue,0)),"")</f>
        <v>Medium</v>
      </c>
      <c r="U41" s="82"/>
    </row>
    <row r="42" spans="1:21" ht="45.95" customHeight="1">
      <c r="A42" s="98">
        <v>2</v>
      </c>
      <c r="B42" s="99" t="s">
        <v>54</v>
      </c>
      <c r="C42" s="101"/>
      <c r="D42" s="101" t="s">
        <v>47</v>
      </c>
      <c r="E42" s="101" t="s">
        <v>55</v>
      </c>
      <c r="F42" s="102" t="s">
        <v>56</v>
      </c>
      <c r="G42" s="103"/>
      <c r="H42" s="103"/>
      <c r="I42" s="103"/>
      <c r="J42" s="100" t="s">
        <v>45</v>
      </c>
      <c r="K42" s="103" t="s">
        <v>37</v>
      </c>
      <c r="L42" s="103" t="s">
        <v>57</v>
      </c>
      <c r="M42" s="103" t="str">
        <f>IFERROR(INDEX((RiskValue),MATCH(K42,LikelihoodValue,0),MATCH(L42,ImpactValue,0)),"")</f>
        <v>High</v>
      </c>
      <c r="N42" s="103" t="str">
        <f>IFERROR(INDEX((RiskDecision),MATCH(K42,LikelihoodValue,0),MATCH(L42,ImpactValue,0)),"")</f>
        <v>Mitigate</v>
      </c>
      <c r="O42" s="100" t="s">
        <v>51</v>
      </c>
      <c r="P42" s="100"/>
      <c r="Q42" s="100" t="s">
        <v>53</v>
      </c>
      <c r="R42" s="103" t="s">
        <v>40</v>
      </c>
      <c r="S42" s="103" t="s">
        <v>57</v>
      </c>
      <c r="T42" s="104" t="str">
        <f>IFERROR(INDEX((RiskValue),MATCH(R42,LikelihoodValue,0),MATCH(S42,ImpactValue,0)),"")</f>
        <v>High</v>
      </c>
      <c r="U42" s="82"/>
    </row>
    <row r="43" spans="1:21" ht="45.95" customHeight="1">
      <c r="A43" s="98">
        <v>3</v>
      </c>
      <c r="B43" s="99" t="s">
        <v>58</v>
      </c>
      <c r="C43" s="100"/>
      <c r="D43" s="101" t="s">
        <v>47</v>
      </c>
      <c r="E43" s="101" t="s">
        <v>59</v>
      </c>
      <c r="F43" s="102" t="s">
        <v>60</v>
      </c>
      <c r="G43" s="103"/>
      <c r="H43" s="103"/>
      <c r="I43" s="103"/>
      <c r="J43" s="100" t="s">
        <v>61</v>
      </c>
      <c r="K43" s="103" t="s">
        <v>37</v>
      </c>
      <c r="L43" s="103" t="s">
        <v>57</v>
      </c>
      <c r="M43" s="103" t="str">
        <f>IFERROR(INDEX((RiskValue),MATCH(K43,LikelihoodValue,0),MATCH(L43,ImpactValue,0)),"")</f>
        <v>High</v>
      </c>
      <c r="N43" s="103" t="str">
        <f>IFERROR(INDEX((RiskDecision),MATCH(K43,LikelihoodValue,0),MATCH(L43,ImpactValue,0)),"")</f>
        <v>Mitigate</v>
      </c>
      <c r="O43" s="100" t="s">
        <v>62</v>
      </c>
      <c r="P43" s="100"/>
      <c r="Q43" s="100" t="s">
        <v>53</v>
      </c>
      <c r="R43" s="103" t="s">
        <v>40</v>
      </c>
      <c r="S43" s="103" t="s">
        <v>57</v>
      </c>
      <c r="T43" s="104" t="str">
        <f>IFERROR(INDEX((RiskValue),MATCH(R43,LikelihoodValue,0),MATCH(S43,ImpactValue,0)),"")</f>
        <v>High</v>
      </c>
      <c r="U43" s="82"/>
    </row>
    <row r="44" spans="1:21" ht="45.95" customHeight="1">
      <c r="A44" s="98">
        <v>4</v>
      </c>
      <c r="B44" s="99" t="s">
        <v>63</v>
      </c>
      <c r="C44" s="100"/>
      <c r="D44" s="101" t="s">
        <v>47</v>
      </c>
      <c r="E44" s="101" t="s">
        <v>48</v>
      </c>
      <c r="F44" s="102" t="s">
        <v>64</v>
      </c>
      <c r="G44" s="103"/>
      <c r="H44" s="103"/>
      <c r="I44" s="103"/>
      <c r="J44" s="100" t="s">
        <v>61</v>
      </c>
      <c r="K44" s="103" t="s">
        <v>37</v>
      </c>
      <c r="L44" s="103" t="s">
        <v>65</v>
      </c>
      <c r="M44" s="103" t="str">
        <f>IFERROR(INDEX((RiskValue),MATCH(K44,LikelihoodValue,0),MATCH(L44,ImpactValue,0)),"")</f>
        <v>High</v>
      </c>
      <c r="N44" s="103" t="str">
        <f>IFERROR(INDEX((RiskDecision),MATCH(K44,LikelihoodValue,0),MATCH(L44,ImpactValue,0)),"")</f>
        <v>Mitigate</v>
      </c>
      <c r="O44" s="100" t="s">
        <v>62</v>
      </c>
      <c r="P44" s="100"/>
      <c r="Q44" s="100" t="s">
        <v>53</v>
      </c>
      <c r="R44" s="103" t="s">
        <v>40</v>
      </c>
      <c r="S44" s="103" t="s">
        <v>57</v>
      </c>
      <c r="T44" s="104" t="str">
        <f>IFERROR(INDEX((RiskValue),MATCH(R44,LikelihoodValue,0),MATCH(S44,ImpactValue,0)),"")</f>
        <v>High</v>
      </c>
      <c r="U44" s="82"/>
    </row>
    <row r="45" spans="1:21" ht="45.95" customHeight="1">
      <c r="A45" s="98">
        <v>5</v>
      </c>
      <c r="B45" s="99" t="s">
        <v>66</v>
      </c>
      <c r="C45" s="100"/>
      <c r="D45" s="101" t="s">
        <v>47</v>
      </c>
      <c r="E45" s="101" t="s">
        <v>48</v>
      </c>
      <c r="F45" s="102" t="s">
        <v>67</v>
      </c>
      <c r="G45" s="103"/>
      <c r="H45" s="103"/>
      <c r="I45" s="103"/>
      <c r="J45" s="100" t="s">
        <v>68</v>
      </c>
      <c r="K45" s="103" t="s">
        <v>37</v>
      </c>
      <c r="L45" s="103" t="s">
        <v>57</v>
      </c>
      <c r="M45" s="103" t="str">
        <f>IFERROR(INDEX((RiskValue),MATCH(K45,LikelihoodValue,0),MATCH(L45,ImpactValue,0)),"")</f>
        <v>High</v>
      </c>
      <c r="N45" s="103" t="str">
        <f>IFERROR(INDEX((RiskDecision),MATCH(K45,LikelihoodValue,0),MATCH(L45,ImpactValue,0)),"")</f>
        <v>Mitigate</v>
      </c>
      <c r="O45" s="100" t="s">
        <v>62</v>
      </c>
      <c r="P45" s="100"/>
      <c r="Q45" s="100" t="s">
        <v>53</v>
      </c>
      <c r="R45" s="103" t="s">
        <v>40</v>
      </c>
      <c r="S45" s="103" t="s">
        <v>57</v>
      </c>
      <c r="T45" s="104" t="str">
        <f>IFERROR(INDEX((RiskValue),MATCH(R45,LikelihoodValue,0),MATCH(S45,ImpactValue,0)),"")</f>
        <v>High</v>
      </c>
      <c r="U45" s="82"/>
    </row>
    <row r="46" spans="1:2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4"/>
      <c r="P46" s="63"/>
      <c r="Q46" s="63"/>
      <c r="R46" s="63"/>
      <c r="S46" s="63"/>
      <c r="T46" s="63"/>
      <c r="U46" s="82"/>
    </row>
    <row r="47" spans="1:21" ht="24.95" customHeight="1">
      <c r="A47" s="92" t="s">
        <v>69</v>
      </c>
      <c r="B47" s="93" t="s">
        <v>70</v>
      </c>
      <c r="C47" s="94"/>
      <c r="D47" s="94"/>
      <c r="E47" s="94"/>
      <c r="F47" s="9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6"/>
      <c r="U47" s="82"/>
    </row>
    <row r="48" spans="1:21" ht="45.95" customHeight="1">
      <c r="A48" s="98">
        <v>1</v>
      </c>
      <c r="B48" s="99" t="s">
        <v>71</v>
      </c>
      <c r="C48" s="101" t="s">
        <v>72</v>
      </c>
      <c r="D48" s="101"/>
      <c r="E48" s="101" t="s">
        <v>73</v>
      </c>
      <c r="F48" s="102" t="s">
        <v>74</v>
      </c>
      <c r="G48" s="103"/>
      <c r="H48" s="103"/>
      <c r="I48" s="103"/>
      <c r="J48" s="100" t="s">
        <v>75</v>
      </c>
      <c r="K48" s="103" t="s">
        <v>40</v>
      </c>
      <c r="L48" s="103" t="s">
        <v>38</v>
      </c>
      <c r="M48" s="103" t="str">
        <f>IFERROR(INDEX((RiskValue),MATCH(K48,LikelihoodValue,0),MATCH(L48,ImpactValue,0)),"")</f>
        <v>Medium</v>
      </c>
      <c r="N48" s="103" t="str">
        <f>IFERROR(INDEX((RiskDecision),MATCH(K48,LikelihoodValue,0),MATCH(L48,ImpactValue,0)),"")</f>
        <v>Mitigate</v>
      </c>
      <c r="O48" s="100" t="s">
        <v>76</v>
      </c>
      <c r="P48" s="100" t="s">
        <v>52</v>
      </c>
      <c r="Q48" s="100" t="s">
        <v>77</v>
      </c>
      <c r="R48" s="103" t="s">
        <v>78</v>
      </c>
      <c r="S48" s="103" t="s">
        <v>41</v>
      </c>
      <c r="T48" s="104" t="str">
        <f>IFERROR(INDEX((RiskValue),MATCH(R48,LikelihoodValue,0),MATCH(S48,ImpactValue,0)),"")</f>
        <v>Low</v>
      </c>
      <c r="U48" s="82"/>
    </row>
    <row r="49" spans="1:21" ht="54" customHeight="1">
      <c r="A49" s="98">
        <v>2</v>
      </c>
      <c r="B49" s="99" t="s">
        <v>79</v>
      </c>
      <c r="C49" s="101" t="s">
        <v>80</v>
      </c>
      <c r="D49" s="101"/>
      <c r="E49" s="101" t="s">
        <v>81</v>
      </c>
      <c r="F49" s="102" t="s">
        <v>82</v>
      </c>
      <c r="G49" s="103"/>
      <c r="H49" s="103"/>
      <c r="I49" s="103"/>
      <c r="J49" s="100" t="s">
        <v>83</v>
      </c>
      <c r="K49" s="103" t="s">
        <v>40</v>
      </c>
      <c r="L49" s="103" t="s">
        <v>57</v>
      </c>
      <c r="M49" s="103" t="s">
        <v>57</v>
      </c>
      <c r="N49" s="103" t="s">
        <v>84</v>
      </c>
      <c r="O49" s="100"/>
      <c r="P49" s="100"/>
      <c r="Q49" s="100" t="s">
        <v>77</v>
      </c>
      <c r="R49" s="103"/>
      <c r="S49" s="103" t="s">
        <v>57</v>
      </c>
      <c r="T49" s="104" t="s">
        <v>57</v>
      </c>
      <c r="U49" s="82"/>
    </row>
    <row r="50" spans="1:21" ht="54" customHeight="1">
      <c r="A50" s="33">
        <v>3</v>
      </c>
      <c r="B50" s="34"/>
      <c r="C50" s="35"/>
      <c r="D50" s="35"/>
      <c r="E50" s="35"/>
      <c r="F50" s="36"/>
      <c r="G50" s="32"/>
      <c r="H50" s="32"/>
      <c r="I50" s="32"/>
      <c r="J50" s="16"/>
      <c r="K50" s="32"/>
      <c r="L50" s="32"/>
      <c r="M50" s="32" t="str">
        <f>IFERROR(INDEX((RiskValue),MATCH(K50,LikelihoodValue,0),MATCH(L50,ImpactValue,0)),"")</f>
        <v/>
      </c>
      <c r="N50" s="32" t="str">
        <f>IFERROR(INDEX((RiskDecision),MATCH(K50,LikelihoodValue,0),MATCH(L50,ImpactValue,0)),"")</f>
        <v/>
      </c>
      <c r="O50" s="16"/>
      <c r="P50" s="16"/>
      <c r="Q50" s="16"/>
      <c r="R50" s="32"/>
      <c r="S50" s="32"/>
      <c r="T50" s="39" t="str">
        <f>IFERROR(INDEX((RiskValue),MATCH(R50,LikelihoodValue,0),MATCH(S50,ImpactValue,0)),"")</f>
        <v/>
      </c>
      <c r="U50" s="38"/>
    </row>
    <row r="51" spans="1:21" ht="54" customHeight="1">
      <c r="A51" s="33">
        <v>4</v>
      </c>
      <c r="B51" s="34"/>
      <c r="C51" s="35"/>
      <c r="D51" s="35"/>
      <c r="E51" s="35"/>
      <c r="F51" s="36"/>
      <c r="G51" s="32"/>
      <c r="H51" s="32"/>
      <c r="I51" s="32"/>
      <c r="J51" s="16"/>
      <c r="K51" s="32"/>
      <c r="L51" s="32"/>
      <c r="M51" s="32" t="str">
        <f>IFERROR(INDEX((RiskValue),MATCH(K51,LikelihoodValue,0),MATCH(L51,ImpactValue,0)),"")</f>
        <v/>
      </c>
      <c r="N51" s="32" t="str">
        <f>IFERROR(INDEX((RiskDecision),MATCH(K51,LikelihoodValue,0),MATCH(L51,ImpactValue,0)),"")</f>
        <v/>
      </c>
      <c r="O51" s="16"/>
      <c r="P51" s="16"/>
      <c r="Q51" s="16"/>
      <c r="R51" s="32"/>
      <c r="S51" s="32"/>
      <c r="T51" s="39" t="str">
        <f>IFERROR(INDEX((RiskValue),MATCH(R51,LikelihoodValue,0),MATCH(S51,ImpactValue,0)),"")</f>
        <v/>
      </c>
      <c r="U51" s="38"/>
    </row>
    <row r="53" spans="1:21">
      <c r="E53" s="37" t="s">
        <v>85</v>
      </c>
    </row>
    <row r="54" spans="1:21">
      <c r="E54" s="2" t="s">
        <v>86</v>
      </c>
    </row>
    <row r="55" spans="1:21">
      <c r="E55" s="2" t="s">
        <v>87</v>
      </c>
    </row>
    <row r="56" spans="1:21">
      <c r="E56" s="2" t="s">
        <v>88</v>
      </c>
    </row>
  </sheetData>
  <mergeCells count="16">
    <mergeCell ref="B2:F8"/>
    <mergeCell ref="B47:F47"/>
    <mergeCell ref="A10:A11"/>
    <mergeCell ref="B10:B11"/>
    <mergeCell ref="J10:J11"/>
    <mergeCell ref="N10:N11"/>
    <mergeCell ref="A13:Q13"/>
    <mergeCell ref="B14:F14"/>
    <mergeCell ref="B23:F23"/>
    <mergeCell ref="B31:F31"/>
    <mergeCell ref="B40:F40"/>
    <mergeCell ref="C10:F10"/>
    <mergeCell ref="G10:I10"/>
    <mergeCell ref="K10:M10"/>
    <mergeCell ref="O10:Q10"/>
    <mergeCell ref="R10:U10"/>
  </mergeCells>
  <conditionalFormatting sqref="I15">
    <cfRule type="cellIs" dxfId="471" priority="377" operator="equal">
      <formula>"Extreme"</formula>
    </cfRule>
    <cfRule type="cellIs" dxfId="470" priority="378" operator="equal">
      <formula>"Low"</formula>
    </cfRule>
    <cfRule type="cellIs" dxfId="469" priority="379" operator="equal">
      <formula>"High"</formula>
    </cfRule>
    <cfRule type="cellIs" dxfId="468" priority="380" operator="equal">
      <formula>"Medium"</formula>
    </cfRule>
    <cfRule type="cellIs" dxfId="467" priority="373" operator="equal">
      <formula>"Extreme"</formula>
    </cfRule>
    <cfRule type="cellIs" dxfId="466" priority="374" operator="equal">
      <formula>"Low"</formula>
    </cfRule>
    <cfRule type="cellIs" dxfId="465" priority="375" operator="equal">
      <formula>"High"</formula>
    </cfRule>
    <cfRule type="cellIs" dxfId="464" priority="376" operator="equal">
      <formula>"Medium"</formula>
    </cfRule>
  </conditionalFormatting>
  <conditionalFormatting sqref="M15">
    <cfRule type="cellIs" dxfId="463" priority="385" operator="equal">
      <formula>"Extreme"</formula>
    </cfRule>
    <cfRule type="cellIs" dxfId="462" priority="386" operator="equal">
      <formula>"Low"</formula>
    </cfRule>
    <cfRule type="cellIs" dxfId="461" priority="387" operator="equal">
      <formula>"High"</formula>
    </cfRule>
    <cfRule type="cellIs" dxfId="460" priority="388" operator="equal">
      <formula>"Medium"</formula>
    </cfRule>
  </conditionalFormatting>
  <conditionalFormatting sqref="N15">
    <cfRule type="expression" dxfId="459" priority="381">
      <formula>AND((M15="Extreme"),(N15="Mitigate"))</formula>
    </cfRule>
    <cfRule type="expression" dxfId="458" priority="382">
      <formula>AND((M15="Low"),(N15="Accepted"))</formula>
    </cfRule>
    <cfRule type="expression" dxfId="457" priority="383">
      <formula>AND((M15="High"),(N15="Mitigate"))</formula>
    </cfRule>
    <cfRule type="expression" dxfId="456" priority="384">
      <formula>AND((M15="Medium"),(N15="Mitigate"))</formula>
    </cfRule>
    <cfRule type="expression" dxfId="455" priority="389">
      <formula>AND((#REF!="Extreme"),(N15="Mitigate"))</formula>
    </cfRule>
    <cfRule type="expression" dxfId="454" priority="390">
      <formula>AND((#REF!="Low"),(N15="Accepted"))</formula>
    </cfRule>
    <cfRule type="expression" dxfId="453" priority="391">
      <formula>AND((#REF!="High"),(N15="Mitigate"))</formula>
    </cfRule>
    <cfRule type="expression" dxfId="452" priority="392">
      <formula>AND((#REF!="Medium"),(N15="Mitigate"))</formula>
    </cfRule>
  </conditionalFormatting>
  <conditionalFormatting sqref="T15">
    <cfRule type="cellIs" dxfId="451" priority="325" operator="equal">
      <formula>"Extreme"</formula>
    </cfRule>
    <cfRule type="cellIs" dxfId="450" priority="326" operator="equal">
      <formula>"Low"</formula>
    </cfRule>
    <cfRule type="cellIs" dxfId="449" priority="327" operator="equal">
      <formula>"High"</formula>
    </cfRule>
    <cfRule type="cellIs" dxfId="448" priority="328" operator="equal">
      <formula>"Medium"</formula>
    </cfRule>
  </conditionalFormatting>
  <conditionalFormatting sqref="N16">
    <cfRule type="expression" dxfId="447" priority="933">
      <formula>AND((M16="Extreme"),(N16="Mitigate"))</formula>
    </cfRule>
    <cfRule type="expression" dxfId="446" priority="934">
      <formula>AND((M16="Low"),(N16="Accepted"))</formula>
    </cfRule>
    <cfRule type="expression" dxfId="445" priority="935">
      <formula>AND((M16="High"),(N16="Mitigate"))</formula>
    </cfRule>
    <cfRule type="expression" dxfId="444" priority="936">
      <formula>AND((M16="Medium"),(N16="Mitigate"))</formula>
    </cfRule>
    <cfRule type="expression" dxfId="443" priority="941">
      <formula>AND((#REF!="Extreme"),(N16="Mitigate"))</formula>
    </cfRule>
    <cfRule type="expression" dxfId="442" priority="942">
      <formula>AND((#REF!="Low"),(N16="Accepted"))</formula>
    </cfRule>
    <cfRule type="expression" dxfId="441" priority="943">
      <formula>AND((#REF!="High"),(N16="Mitigate"))</formula>
    </cfRule>
    <cfRule type="expression" dxfId="440" priority="944">
      <formula>AND((#REF!="Medium"),(N16="Mitigate"))</formula>
    </cfRule>
  </conditionalFormatting>
  <conditionalFormatting sqref="T16">
    <cfRule type="cellIs" dxfId="439" priority="369" operator="equal">
      <formula>"Extreme"</formula>
    </cfRule>
    <cfRule type="cellIs" dxfId="438" priority="370" operator="equal">
      <formula>"Low"</formula>
    </cfRule>
    <cfRule type="cellIs" dxfId="437" priority="371" operator="equal">
      <formula>"High"</formula>
    </cfRule>
    <cfRule type="cellIs" dxfId="436" priority="372" operator="equal">
      <formula>"Medium"</formula>
    </cfRule>
  </conditionalFormatting>
  <conditionalFormatting sqref="I17">
    <cfRule type="cellIs" dxfId="435" priority="397" operator="equal">
      <formula>"Extreme"</formula>
    </cfRule>
    <cfRule type="cellIs" dxfId="434" priority="398" operator="equal">
      <formula>"Low"</formula>
    </cfRule>
    <cfRule type="cellIs" dxfId="433" priority="399" operator="equal">
      <formula>"High"</formula>
    </cfRule>
    <cfRule type="cellIs" dxfId="432" priority="400" operator="equal">
      <formula>"Medium"</formula>
    </cfRule>
    <cfRule type="cellIs" dxfId="431" priority="393" operator="equal">
      <formula>"Extreme"</formula>
    </cfRule>
    <cfRule type="cellIs" dxfId="430" priority="394" operator="equal">
      <formula>"Low"</formula>
    </cfRule>
    <cfRule type="cellIs" dxfId="429" priority="395" operator="equal">
      <formula>"High"</formula>
    </cfRule>
    <cfRule type="cellIs" dxfId="428" priority="396" operator="equal">
      <formula>"Medium"</formula>
    </cfRule>
  </conditionalFormatting>
  <conditionalFormatting sqref="M17">
    <cfRule type="cellIs" dxfId="427" priority="405" operator="equal">
      <formula>"Extreme"</formula>
    </cfRule>
    <cfRule type="cellIs" dxfId="426" priority="406" operator="equal">
      <formula>"Low"</formula>
    </cfRule>
    <cfRule type="cellIs" dxfId="425" priority="407" operator="equal">
      <formula>"High"</formula>
    </cfRule>
    <cfRule type="cellIs" dxfId="424" priority="408" operator="equal">
      <formula>"Medium"</formula>
    </cfRule>
  </conditionalFormatting>
  <conditionalFormatting sqref="N17">
    <cfRule type="expression" dxfId="423" priority="401">
      <formula>AND((M17="Extreme"),(N17="Mitigate"))</formula>
    </cfRule>
    <cfRule type="expression" dxfId="422" priority="402">
      <formula>AND((M17="Low"),(N17="Accepted"))</formula>
    </cfRule>
    <cfRule type="expression" dxfId="421" priority="403">
      <formula>AND((M17="High"),(N17="Mitigate"))</formula>
    </cfRule>
    <cfRule type="expression" dxfId="420" priority="404">
      <formula>AND((M17="Medium"),(N17="Mitigate"))</formula>
    </cfRule>
    <cfRule type="expression" dxfId="419" priority="409">
      <formula>AND((#REF!="Extreme"),(N17="Mitigate"))</formula>
    </cfRule>
    <cfRule type="expression" dxfId="418" priority="410">
      <formula>AND((#REF!="Low"),(N17="Accepted"))</formula>
    </cfRule>
    <cfRule type="expression" dxfId="417" priority="411">
      <formula>AND((#REF!="High"),(N17="Mitigate"))</formula>
    </cfRule>
    <cfRule type="expression" dxfId="416" priority="412">
      <formula>AND((#REF!="Medium"),(N17="Mitigate"))</formula>
    </cfRule>
  </conditionalFormatting>
  <conditionalFormatting sqref="T17">
    <cfRule type="cellIs" dxfId="415" priority="329" operator="equal">
      <formula>"Extreme"</formula>
    </cfRule>
    <cfRule type="cellIs" dxfId="414" priority="330" operator="equal">
      <formula>"Low"</formula>
    </cfRule>
    <cfRule type="cellIs" dxfId="413" priority="331" operator="equal">
      <formula>"High"</formula>
    </cfRule>
    <cfRule type="cellIs" dxfId="412" priority="332" operator="equal">
      <formula>"Medium"</formula>
    </cfRule>
  </conditionalFormatting>
  <conditionalFormatting sqref="I18">
    <cfRule type="cellIs" dxfId="411" priority="309" operator="equal">
      <formula>"Extreme"</formula>
    </cfRule>
    <cfRule type="cellIs" dxfId="410" priority="310" operator="equal">
      <formula>"Low"</formula>
    </cfRule>
    <cfRule type="cellIs" dxfId="409" priority="311" operator="equal">
      <formula>"High"</formula>
    </cfRule>
    <cfRule type="cellIs" dxfId="408" priority="312" operator="equal">
      <formula>"Medium"</formula>
    </cfRule>
    <cfRule type="cellIs" dxfId="407" priority="305" operator="equal">
      <formula>"Extreme"</formula>
    </cfRule>
    <cfRule type="cellIs" dxfId="406" priority="306" operator="equal">
      <formula>"Low"</formula>
    </cfRule>
    <cfRule type="cellIs" dxfId="405" priority="307" operator="equal">
      <formula>"High"</formula>
    </cfRule>
    <cfRule type="cellIs" dxfId="404" priority="308" operator="equal">
      <formula>"Medium"</formula>
    </cfRule>
  </conditionalFormatting>
  <conditionalFormatting sqref="M18">
    <cfRule type="cellIs" dxfId="403" priority="317" operator="equal">
      <formula>"Extreme"</formula>
    </cfRule>
    <cfRule type="cellIs" dxfId="402" priority="318" operator="equal">
      <formula>"Low"</formula>
    </cfRule>
    <cfRule type="cellIs" dxfId="401" priority="319" operator="equal">
      <formula>"High"</formula>
    </cfRule>
    <cfRule type="cellIs" dxfId="400" priority="320" operator="equal">
      <formula>"Medium"</formula>
    </cfRule>
  </conditionalFormatting>
  <conditionalFormatting sqref="N18">
    <cfRule type="expression" dxfId="399" priority="313">
      <formula>AND((M18="Extreme"),(N18="Mitigate"))</formula>
    </cfRule>
    <cfRule type="expression" dxfId="398" priority="314">
      <formula>AND((M18="Low"),(N18="Accepted"))</formula>
    </cfRule>
    <cfRule type="expression" dxfId="397" priority="315">
      <formula>AND((M18="High"),(N18="Mitigate"))</formula>
    </cfRule>
    <cfRule type="expression" dxfId="396" priority="316">
      <formula>AND((M18="Medium"),(N18="Mitigate"))</formula>
    </cfRule>
    <cfRule type="expression" dxfId="395" priority="321">
      <formula>AND((#REF!="Extreme"),(N18="Mitigate"))</formula>
    </cfRule>
    <cfRule type="expression" dxfId="394" priority="322">
      <formula>AND((#REF!="Low"),(N18="Accepted"))</formula>
    </cfRule>
    <cfRule type="expression" dxfId="393" priority="323">
      <formula>AND((#REF!="High"),(N18="Mitigate"))</formula>
    </cfRule>
    <cfRule type="expression" dxfId="392" priority="324">
      <formula>AND((#REF!="Medium"),(N18="Mitigate"))</formula>
    </cfRule>
  </conditionalFormatting>
  <conditionalFormatting sqref="T18">
    <cfRule type="cellIs" dxfId="391" priority="301" operator="equal">
      <formula>"Extreme"</formula>
    </cfRule>
    <cfRule type="cellIs" dxfId="390" priority="302" operator="equal">
      <formula>"Low"</formula>
    </cfRule>
    <cfRule type="cellIs" dxfId="389" priority="303" operator="equal">
      <formula>"High"</formula>
    </cfRule>
    <cfRule type="cellIs" dxfId="388" priority="304" operator="equal">
      <formula>"Medium"</formula>
    </cfRule>
  </conditionalFormatting>
  <conditionalFormatting sqref="I19">
    <cfRule type="cellIs" dxfId="387" priority="121" operator="equal">
      <formula>"Extreme"</formula>
    </cfRule>
    <cfRule type="cellIs" dxfId="386" priority="122" operator="equal">
      <formula>"Low"</formula>
    </cfRule>
    <cfRule type="cellIs" dxfId="385" priority="123" operator="equal">
      <formula>"High"</formula>
    </cfRule>
    <cfRule type="cellIs" dxfId="384" priority="124" operator="equal">
      <formula>"Medium"</formula>
    </cfRule>
    <cfRule type="cellIs" dxfId="383" priority="117" operator="equal">
      <formula>"Extreme"</formula>
    </cfRule>
    <cfRule type="cellIs" dxfId="382" priority="118" operator="equal">
      <formula>"Low"</formula>
    </cfRule>
    <cfRule type="cellIs" dxfId="381" priority="119" operator="equal">
      <formula>"High"</formula>
    </cfRule>
    <cfRule type="cellIs" dxfId="380" priority="120" operator="equal">
      <formula>"Medium"</formula>
    </cfRule>
  </conditionalFormatting>
  <conditionalFormatting sqref="M19">
    <cfRule type="cellIs" dxfId="379" priority="129" operator="equal">
      <formula>"Extreme"</formula>
    </cfRule>
    <cfRule type="cellIs" dxfId="378" priority="130" operator="equal">
      <formula>"Low"</formula>
    </cfRule>
    <cfRule type="cellIs" dxfId="377" priority="131" operator="equal">
      <formula>"High"</formula>
    </cfRule>
    <cfRule type="cellIs" dxfId="376" priority="132" operator="equal">
      <formula>"Medium"</formula>
    </cfRule>
  </conditionalFormatting>
  <conditionalFormatting sqref="N19">
    <cfRule type="expression" dxfId="375" priority="125">
      <formula>AND((M19="Extreme"),(N19="Mitigate"))</formula>
    </cfRule>
    <cfRule type="expression" dxfId="374" priority="126">
      <formula>AND((M19="Low"),(N19="Accepted"))</formula>
    </cfRule>
    <cfRule type="expression" dxfId="373" priority="127">
      <formula>AND((M19="High"),(N19="Mitigate"))</formula>
    </cfRule>
    <cfRule type="expression" dxfId="372" priority="128">
      <formula>AND((M19="Medium"),(N19="Mitigate"))</formula>
    </cfRule>
    <cfRule type="expression" dxfId="371" priority="133">
      <formula>AND((#REF!="Extreme"),(N19="Mitigate"))</formula>
    </cfRule>
    <cfRule type="expression" dxfId="370" priority="134">
      <formula>AND((#REF!="Low"),(N19="Accepted"))</formula>
    </cfRule>
    <cfRule type="expression" dxfId="369" priority="135">
      <formula>AND((#REF!="High"),(N19="Mitigate"))</formula>
    </cfRule>
    <cfRule type="expression" dxfId="368" priority="136">
      <formula>AND((#REF!="Medium"),(N19="Mitigate"))</formula>
    </cfRule>
  </conditionalFormatting>
  <conditionalFormatting sqref="T19">
    <cfRule type="cellIs" dxfId="367" priority="113" operator="equal">
      <formula>"Extreme"</formula>
    </cfRule>
    <cfRule type="cellIs" dxfId="366" priority="114" operator="equal">
      <formula>"Low"</formula>
    </cfRule>
    <cfRule type="cellIs" dxfId="365" priority="115" operator="equal">
      <formula>"High"</formula>
    </cfRule>
    <cfRule type="cellIs" dxfId="364" priority="116" operator="equal">
      <formula>"Medium"</formula>
    </cfRule>
  </conditionalFormatting>
  <conditionalFormatting sqref="M22">
    <cfRule type="cellIs" dxfId="363" priority="530" operator="equal">
      <formula>"Extreme"</formula>
    </cfRule>
    <cfRule type="cellIs" dxfId="362" priority="531" operator="equal">
      <formula>"Low"</formula>
    </cfRule>
    <cfRule type="cellIs" dxfId="361" priority="532" operator="equal">
      <formula>"High"</formula>
    </cfRule>
    <cfRule type="cellIs" dxfId="360" priority="533" operator="equal">
      <formula>"Medium"</formula>
    </cfRule>
  </conditionalFormatting>
  <conditionalFormatting sqref="N22">
    <cfRule type="expression" dxfId="359" priority="526">
      <formula>AND((M22="Extreme"),(N22="Mitigate"))</formula>
    </cfRule>
    <cfRule type="expression" dxfId="358" priority="527">
      <formula>AND((M22="Low"),(N22="Accepted"))</formula>
    </cfRule>
    <cfRule type="expression" dxfId="357" priority="528">
      <formula>AND((M22="High"),(N22="Mitigate"))</formula>
    </cfRule>
    <cfRule type="expression" dxfId="356" priority="529">
      <formula>AND((M22="Medium"),(N22="Mitigate"))</formula>
    </cfRule>
    <cfRule type="expression" dxfId="355" priority="534">
      <formula>AND((#REF!="Extreme"),(N22="Mitigate"))</formula>
    </cfRule>
    <cfRule type="expression" dxfId="354" priority="535">
      <formula>AND((#REF!="Low"),(N22="Accepted"))</formula>
    </cfRule>
    <cfRule type="expression" dxfId="353" priority="536">
      <formula>AND((#REF!="High"),(N22="Mitigate"))</formula>
    </cfRule>
    <cfRule type="expression" dxfId="352" priority="537">
      <formula>AND((#REF!="Medium"),(N22="Mitigate"))</formula>
    </cfRule>
  </conditionalFormatting>
  <conditionalFormatting sqref="T22">
    <cfRule type="cellIs" dxfId="351" priority="349" operator="equal">
      <formula>"Extreme"</formula>
    </cfRule>
    <cfRule type="cellIs" dxfId="350" priority="350" operator="equal">
      <formula>"Low"</formula>
    </cfRule>
    <cfRule type="cellIs" dxfId="349" priority="351" operator="equal">
      <formula>"High"</formula>
    </cfRule>
    <cfRule type="cellIs" dxfId="348" priority="352" operator="equal">
      <formula>"Medium"</formula>
    </cfRule>
  </conditionalFormatting>
  <conditionalFormatting sqref="M24">
    <cfRule type="cellIs" dxfId="347" priority="891" operator="equal">
      <formula>"Extreme"</formula>
    </cfRule>
    <cfRule type="cellIs" dxfId="346" priority="892" operator="equal">
      <formula>"Low"</formula>
    </cfRule>
    <cfRule type="cellIs" dxfId="345" priority="893" operator="equal">
      <formula>"High"</formula>
    </cfRule>
    <cfRule type="cellIs" dxfId="344" priority="894" operator="equal">
      <formula>"Medium"</formula>
    </cfRule>
    <cfRule type="cellIs" dxfId="343" priority="887" operator="equal">
      <formula>"Extreme"</formula>
    </cfRule>
    <cfRule type="cellIs" dxfId="342" priority="888" operator="equal">
      <formula>"Low"</formula>
    </cfRule>
    <cfRule type="cellIs" dxfId="341" priority="889" operator="equal">
      <formula>"High"</formula>
    </cfRule>
    <cfRule type="cellIs" dxfId="340" priority="890" operator="equal">
      <formula>"Medium"</formula>
    </cfRule>
  </conditionalFormatting>
  <conditionalFormatting sqref="N24">
    <cfRule type="expression" dxfId="339" priority="883">
      <formula>AND((M24="Extreme"),(N24="Mitigate"))</formula>
    </cfRule>
    <cfRule type="expression" dxfId="338" priority="884">
      <formula>AND((M24="Low"),(N24="Accepted"))</formula>
    </cfRule>
    <cfRule type="expression" dxfId="337" priority="885">
      <formula>AND((M24="High"),(N24="Mitigate"))</formula>
    </cfRule>
    <cfRule type="expression" dxfId="336" priority="886">
      <formula>AND((M24="Medium"),(N24="Mitigate"))</formula>
    </cfRule>
    <cfRule type="expression" dxfId="335" priority="899">
      <formula>AND((#REF!="Extreme"),(N24="Mitigate"))</formula>
    </cfRule>
    <cfRule type="expression" dxfId="334" priority="900">
      <formula>AND((#REF!="Low"),(N24="Accepted"))</formula>
    </cfRule>
    <cfRule type="expression" dxfId="333" priority="901">
      <formula>AND((#REF!="High"),(N24="Mitigate"))</formula>
    </cfRule>
    <cfRule type="expression" dxfId="332" priority="902">
      <formula>AND((#REF!="Medium"),(N24="Mitigate"))</formula>
    </cfRule>
  </conditionalFormatting>
  <conditionalFormatting sqref="T24">
    <cfRule type="cellIs" dxfId="331" priority="365" operator="equal">
      <formula>"Extreme"</formula>
    </cfRule>
    <cfRule type="cellIs" dxfId="330" priority="366" operator="equal">
      <formula>"Low"</formula>
    </cfRule>
    <cfRule type="cellIs" dxfId="329" priority="367" operator="equal">
      <formula>"High"</formula>
    </cfRule>
    <cfRule type="cellIs" dxfId="328" priority="368" operator="equal">
      <formula>"Medium"</formula>
    </cfRule>
    <cfRule type="cellIs" dxfId="327" priority="361" operator="equal">
      <formula>"Extreme"</formula>
    </cfRule>
    <cfRule type="cellIs" dxfId="326" priority="362" operator="equal">
      <formula>"Low"</formula>
    </cfRule>
    <cfRule type="cellIs" dxfId="325" priority="363" operator="equal">
      <formula>"High"</formula>
    </cfRule>
    <cfRule type="cellIs" dxfId="324" priority="364" operator="equal">
      <formula>"Medium"</formula>
    </cfRule>
  </conditionalFormatting>
  <conditionalFormatting sqref="I25">
    <cfRule type="cellIs" dxfId="323" priority="241" operator="equal">
      <formula>"Extreme"</formula>
    </cfRule>
    <cfRule type="cellIs" dxfId="322" priority="242" operator="equal">
      <formula>"Low"</formula>
    </cfRule>
    <cfRule type="cellIs" dxfId="321" priority="243" operator="equal">
      <formula>"High"</formula>
    </cfRule>
    <cfRule type="cellIs" dxfId="320" priority="244" operator="equal">
      <formula>"Medium"</formula>
    </cfRule>
  </conditionalFormatting>
  <conditionalFormatting sqref="M25">
    <cfRule type="cellIs" dxfId="319" priority="233" operator="equal">
      <formula>"Extreme"</formula>
    </cfRule>
    <cfRule type="cellIs" dxfId="318" priority="234" operator="equal">
      <formula>"Low"</formula>
    </cfRule>
    <cfRule type="cellIs" dxfId="317" priority="235" operator="equal">
      <formula>"High"</formula>
    </cfRule>
    <cfRule type="cellIs" dxfId="316" priority="236" operator="equal">
      <formula>"Medium"</formula>
    </cfRule>
    <cfRule type="cellIs" dxfId="315" priority="229" operator="equal">
      <formula>"Extreme"</formula>
    </cfRule>
    <cfRule type="cellIs" dxfId="314" priority="230" operator="equal">
      <formula>"Low"</formula>
    </cfRule>
    <cfRule type="cellIs" dxfId="313" priority="231" operator="equal">
      <formula>"High"</formula>
    </cfRule>
    <cfRule type="cellIs" dxfId="312" priority="232" operator="equal">
      <formula>"Medium"</formula>
    </cfRule>
  </conditionalFormatting>
  <conditionalFormatting sqref="T25">
    <cfRule type="cellIs" dxfId="303" priority="221" operator="equal">
      <formula>"Extreme"</formula>
    </cfRule>
    <cfRule type="cellIs" dxfId="302" priority="222" operator="equal">
      <formula>"Low"</formula>
    </cfRule>
    <cfRule type="cellIs" dxfId="301" priority="223" operator="equal">
      <formula>"High"</formula>
    </cfRule>
    <cfRule type="cellIs" dxfId="300" priority="224" operator="equal">
      <formula>"Medium"</formula>
    </cfRule>
    <cfRule type="cellIs" dxfId="299" priority="217" operator="equal">
      <formula>"Extreme"</formula>
    </cfRule>
    <cfRule type="cellIs" dxfId="298" priority="218" operator="equal">
      <formula>"Low"</formula>
    </cfRule>
    <cfRule type="cellIs" dxfId="297" priority="219" operator="equal">
      <formula>"High"</formula>
    </cfRule>
    <cfRule type="cellIs" dxfId="296" priority="220" operator="equal">
      <formula>"Medium"</formula>
    </cfRule>
  </conditionalFormatting>
  <conditionalFormatting sqref="M26">
    <cfRule type="cellIs" dxfId="295" priority="853" operator="equal">
      <formula>"Extreme"</formula>
    </cfRule>
    <cfRule type="cellIs" dxfId="294" priority="854" operator="equal">
      <formula>"Low"</formula>
    </cfRule>
    <cfRule type="cellIs" dxfId="293" priority="855" operator="equal">
      <formula>"High"</formula>
    </cfRule>
    <cfRule type="cellIs" dxfId="292" priority="856" operator="equal">
      <formula>"Medium"</formula>
    </cfRule>
    <cfRule type="cellIs" dxfId="291" priority="849" operator="equal">
      <formula>"Extreme"</formula>
    </cfRule>
    <cfRule type="cellIs" dxfId="290" priority="850" operator="equal">
      <formula>"Low"</formula>
    </cfRule>
    <cfRule type="cellIs" dxfId="289" priority="851" operator="equal">
      <formula>"High"</formula>
    </cfRule>
    <cfRule type="cellIs" dxfId="288" priority="852" operator="equal">
      <formula>"Medium"</formula>
    </cfRule>
  </conditionalFormatting>
  <conditionalFormatting sqref="N26">
    <cfRule type="expression" dxfId="287" priority="845">
      <formula>AND((M26="Extreme"),(N26="Mitigate"))</formula>
    </cfRule>
    <cfRule type="expression" dxfId="286" priority="846">
      <formula>AND((M26="Low"),(N26="Accepted"))</formula>
    </cfRule>
    <cfRule type="expression" dxfId="285" priority="847">
      <formula>AND((M26="High"),(N26="Mitigate"))</formula>
    </cfRule>
    <cfRule type="expression" dxfId="284" priority="848">
      <formula>AND((M26="Medium"),(N26="Mitigate"))</formula>
    </cfRule>
    <cfRule type="expression" dxfId="283" priority="857">
      <formula>AND((#REF!="Extreme"),(N26="Mitigate"))</formula>
    </cfRule>
    <cfRule type="expression" dxfId="282" priority="858">
      <formula>AND((#REF!="Low"),(N26="Accepted"))</formula>
    </cfRule>
    <cfRule type="expression" dxfId="281" priority="859">
      <formula>AND((#REF!="High"),(N26="Mitigate"))</formula>
    </cfRule>
    <cfRule type="expression" dxfId="280" priority="860">
      <formula>AND((#REF!="Medium"),(N26="Mitigate"))</formula>
    </cfRule>
  </conditionalFormatting>
  <conditionalFormatting sqref="T26">
    <cfRule type="cellIs" dxfId="279" priority="357" operator="equal">
      <formula>"Extreme"</formula>
    </cfRule>
    <cfRule type="cellIs" dxfId="278" priority="358" operator="equal">
      <formula>"Low"</formula>
    </cfRule>
    <cfRule type="cellIs" dxfId="277" priority="359" operator="equal">
      <formula>"High"</formula>
    </cfRule>
    <cfRule type="cellIs" dxfId="276" priority="360" operator="equal">
      <formula>"Medium"</formula>
    </cfRule>
    <cfRule type="cellIs" dxfId="275" priority="353" operator="equal">
      <formula>"Extreme"</formula>
    </cfRule>
    <cfRule type="cellIs" dxfId="274" priority="354" operator="equal">
      <formula>"Low"</formula>
    </cfRule>
    <cfRule type="cellIs" dxfId="273" priority="355" operator="equal">
      <formula>"High"</formula>
    </cfRule>
    <cfRule type="cellIs" dxfId="272" priority="356" operator="equal">
      <formula>"Medium"</formula>
    </cfRule>
  </conditionalFormatting>
  <conditionalFormatting sqref="I27">
    <cfRule type="cellIs" dxfId="271" priority="269" operator="equal">
      <formula>"Extreme"</formula>
    </cfRule>
    <cfRule type="cellIs" dxfId="270" priority="270" operator="equal">
      <formula>"Low"</formula>
    </cfRule>
    <cfRule type="cellIs" dxfId="269" priority="271" operator="equal">
      <formula>"High"</formula>
    </cfRule>
    <cfRule type="cellIs" dxfId="268" priority="272" operator="equal">
      <formula>"Medium"</formula>
    </cfRule>
  </conditionalFormatting>
  <conditionalFormatting sqref="M27">
    <cfRule type="cellIs" dxfId="267" priority="261" operator="equal">
      <formula>"Extreme"</formula>
    </cfRule>
    <cfRule type="cellIs" dxfId="266" priority="262" operator="equal">
      <formula>"Low"</formula>
    </cfRule>
    <cfRule type="cellIs" dxfId="265" priority="263" operator="equal">
      <formula>"High"</formula>
    </cfRule>
    <cfRule type="cellIs" dxfId="264" priority="264" operator="equal">
      <formula>"Medium"</formula>
    </cfRule>
    <cfRule type="cellIs" dxfId="263" priority="257" operator="equal">
      <formula>"Extreme"</formula>
    </cfRule>
    <cfRule type="cellIs" dxfId="262" priority="258" operator="equal">
      <formula>"Low"</formula>
    </cfRule>
    <cfRule type="cellIs" dxfId="261" priority="259" operator="equal">
      <formula>"High"</formula>
    </cfRule>
    <cfRule type="cellIs" dxfId="260" priority="260" operator="equal">
      <formula>"Medium"</formula>
    </cfRule>
  </conditionalFormatting>
  <conditionalFormatting sqref="N27">
    <cfRule type="expression" dxfId="259" priority="253">
      <formula>AND((M27="Extreme"),(N27="Mitigate"))</formula>
    </cfRule>
    <cfRule type="expression" dxfId="258" priority="254">
      <formula>AND((M27="Low"),(N27="Accepted"))</formula>
    </cfRule>
    <cfRule type="expression" dxfId="257" priority="255">
      <formula>AND((M27="High"),(N27="Mitigate"))</formula>
    </cfRule>
    <cfRule type="expression" dxfId="256" priority="256">
      <formula>AND((M27="Medium"),(N27="Mitigate"))</formula>
    </cfRule>
    <cfRule type="expression" dxfId="255" priority="265">
      <formula>AND((#REF!="Extreme"),(N27="Mitigate"))</formula>
    </cfRule>
    <cfRule type="expression" dxfId="254" priority="266">
      <formula>AND((#REF!="Low"),(N27="Accepted"))</formula>
    </cfRule>
    <cfRule type="expression" dxfId="253" priority="267">
      <formula>AND((#REF!="High"),(N27="Mitigate"))</formula>
    </cfRule>
    <cfRule type="expression" dxfId="252" priority="268">
      <formula>AND((#REF!="Medium"),(N27="Mitigate"))</formula>
    </cfRule>
  </conditionalFormatting>
  <conditionalFormatting sqref="T27">
    <cfRule type="cellIs" dxfId="251" priority="249" operator="equal">
      <formula>"Extreme"</formula>
    </cfRule>
    <cfRule type="cellIs" dxfId="250" priority="250" operator="equal">
      <formula>"Low"</formula>
    </cfRule>
    <cfRule type="cellIs" dxfId="249" priority="251" operator="equal">
      <formula>"High"</formula>
    </cfRule>
    <cfRule type="cellIs" dxfId="248" priority="252" operator="equal">
      <formula>"Medium"</formula>
    </cfRule>
    <cfRule type="cellIs" dxfId="247" priority="245" operator="equal">
      <formula>"Extreme"</formula>
    </cfRule>
    <cfRule type="cellIs" dxfId="246" priority="246" operator="equal">
      <formula>"Low"</formula>
    </cfRule>
    <cfRule type="cellIs" dxfId="245" priority="247" operator="equal">
      <formula>"High"</formula>
    </cfRule>
    <cfRule type="cellIs" dxfId="244" priority="248" operator="equal">
      <formula>"Medium"</formula>
    </cfRule>
  </conditionalFormatting>
  <conditionalFormatting sqref="I28">
    <cfRule type="cellIs" dxfId="243" priority="297" operator="equal">
      <formula>"Extreme"</formula>
    </cfRule>
    <cfRule type="cellIs" dxfId="242" priority="298" operator="equal">
      <formula>"Low"</formula>
    </cfRule>
    <cfRule type="cellIs" dxfId="241" priority="299" operator="equal">
      <formula>"High"</formula>
    </cfRule>
    <cfRule type="cellIs" dxfId="240" priority="300" operator="equal">
      <formula>"Medium"</formula>
    </cfRule>
  </conditionalFormatting>
  <conditionalFormatting sqref="M28">
    <cfRule type="cellIs" dxfId="239" priority="289" operator="equal">
      <formula>"Extreme"</formula>
    </cfRule>
    <cfRule type="cellIs" dxfId="238" priority="290" operator="equal">
      <formula>"Low"</formula>
    </cfRule>
    <cfRule type="cellIs" dxfId="237" priority="291" operator="equal">
      <formula>"High"</formula>
    </cfRule>
    <cfRule type="cellIs" dxfId="236" priority="292" operator="equal">
      <formula>"Medium"</formula>
    </cfRule>
    <cfRule type="cellIs" dxfId="235" priority="285" operator="equal">
      <formula>"Extreme"</formula>
    </cfRule>
    <cfRule type="cellIs" dxfId="234" priority="286" operator="equal">
      <formula>"Low"</formula>
    </cfRule>
    <cfRule type="cellIs" dxfId="233" priority="287" operator="equal">
      <formula>"High"</formula>
    </cfRule>
    <cfRule type="cellIs" dxfId="232" priority="288" operator="equal">
      <formula>"Medium"</formula>
    </cfRule>
  </conditionalFormatting>
  <conditionalFormatting sqref="T28">
    <cfRule type="cellIs" dxfId="223" priority="277" operator="equal">
      <formula>"Extreme"</formula>
    </cfRule>
    <cfRule type="cellIs" dxfId="222" priority="278" operator="equal">
      <formula>"Low"</formula>
    </cfRule>
    <cfRule type="cellIs" dxfId="221" priority="279" operator="equal">
      <formula>"High"</formula>
    </cfRule>
    <cfRule type="cellIs" dxfId="220" priority="280" operator="equal">
      <formula>"Medium"</formula>
    </cfRule>
    <cfRule type="cellIs" dxfId="219" priority="273" operator="equal">
      <formula>"Extreme"</formula>
    </cfRule>
    <cfRule type="cellIs" dxfId="218" priority="274" operator="equal">
      <formula>"Low"</formula>
    </cfRule>
    <cfRule type="cellIs" dxfId="217" priority="275" operator="equal">
      <formula>"High"</formula>
    </cfRule>
    <cfRule type="cellIs" dxfId="216" priority="276" operator="equal">
      <formula>"Medium"</formula>
    </cfRule>
  </conditionalFormatting>
  <conditionalFormatting sqref="M32">
    <cfRule type="cellIs" dxfId="215" priority="25" operator="equal">
      <formula>"Extreme"</formula>
    </cfRule>
    <cfRule type="cellIs" dxfId="214" priority="26" operator="equal">
      <formula>"Low"</formula>
    </cfRule>
    <cfRule type="cellIs" dxfId="213" priority="27" operator="equal">
      <formula>"High"</formula>
    </cfRule>
    <cfRule type="cellIs" dxfId="212" priority="28" operator="equal">
      <formula>"Medium"</formula>
    </cfRule>
  </conditionalFormatting>
  <conditionalFormatting sqref="N32">
    <cfRule type="expression" dxfId="211" priority="21">
      <formula>AND((M32="Extreme"),(N32="Mitigate"))</formula>
    </cfRule>
    <cfRule type="expression" dxfId="210" priority="22">
      <formula>AND((M32="Low"),(N32="Accepted"))</formula>
    </cfRule>
    <cfRule type="expression" dxfId="209" priority="23">
      <formula>AND((M32="High"),(N32="Mitigate"))</formula>
    </cfRule>
    <cfRule type="expression" dxfId="208" priority="24">
      <formula>AND((M32="Medium"),(N32="Mitigate"))</formula>
    </cfRule>
    <cfRule type="expression" dxfId="207" priority="29">
      <formula>AND((#REF!="Extreme"),(N32="Mitigate"))</formula>
    </cfRule>
    <cfRule type="expression" dxfId="206" priority="30">
      <formula>AND((#REF!="Low"),(N32="Accepted"))</formula>
    </cfRule>
    <cfRule type="expression" dxfId="205" priority="31">
      <formula>AND((#REF!="High"),(N32="Mitigate"))</formula>
    </cfRule>
    <cfRule type="expression" dxfId="204" priority="32">
      <formula>AND((#REF!="Medium"),(N32="Mitigate"))</formula>
    </cfRule>
  </conditionalFormatting>
  <conditionalFormatting sqref="T32">
    <cfRule type="cellIs" dxfId="203" priority="17" operator="equal">
      <formula>"Extreme"</formula>
    </cfRule>
    <cfRule type="cellIs" dxfId="202" priority="18" operator="equal">
      <formula>"Low"</formula>
    </cfRule>
    <cfRule type="cellIs" dxfId="201" priority="19" operator="equal">
      <formula>"High"</formula>
    </cfRule>
    <cfRule type="cellIs" dxfId="200" priority="20" operator="equal">
      <formula>"Medium"</formula>
    </cfRule>
  </conditionalFormatting>
  <conditionalFormatting sqref="M33">
    <cfRule type="cellIs" dxfId="199" priority="41" operator="equal">
      <formula>"Extreme"</formula>
    </cfRule>
    <cfRule type="cellIs" dxfId="198" priority="42" operator="equal">
      <formula>"Low"</formula>
    </cfRule>
    <cfRule type="cellIs" dxfId="197" priority="43" operator="equal">
      <formula>"High"</formula>
    </cfRule>
    <cfRule type="cellIs" dxfId="196" priority="44" operator="equal">
      <formula>"Medium"</formula>
    </cfRule>
  </conditionalFormatting>
  <conditionalFormatting sqref="N33">
    <cfRule type="expression" dxfId="195" priority="37">
      <formula>AND((M33="Extreme"),(N33="Mitigate"))</formula>
    </cfRule>
    <cfRule type="expression" dxfId="194" priority="38">
      <formula>AND((M33="Low"),(N33="Accepted"))</formula>
    </cfRule>
    <cfRule type="expression" dxfId="193" priority="39">
      <formula>AND((M33="High"),(N33="Mitigate"))</formula>
    </cfRule>
    <cfRule type="expression" dxfId="192" priority="40">
      <formula>AND((M33="Medium"),(N33="Mitigate"))</formula>
    </cfRule>
    <cfRule type="expression" dxfId="191" priority="45">
      <formula>AND((#REF!="Extreme"),(N33="Mitigate"))</formula>
    </cfRule>
    <cfRule type="expression" dxfId="190" priority="46">
      <formula>AND((#REF!="Low"),(N33="Accepted"))</formula>
    </cfRule>
    <cfRule type="expression" dxfId="189" priority="47">
      <formula>AND((#REF!="High"),(N33="Mitigate"))</formula>
    </cfRule>
    <cfRule type="expression" dxfId="188" priority="48">
      <formula>AND((#REF!="Medium"),(N33="Mitigate"))</formula>
    </cfRule>
  </conditionalFormatting>
  <conditionalFormatting sqref="T33">
    <cfRule type="cellIs" dxfId="187" priority="33" operator="equal">
      <formula>"Extreme"</formula>
    </cfRule>
    <cfRule type="cellIs" dxfId="186" priority="34" operator="equal">
      <formula>"Low"</formula>
    </cfRule>
    <cfRule type="cellIs" dxfId="185" priority="35" operator="equal">
      <formula>"High"</formula>
    </cfRule>
    <cfRule type="cellIs" dxfId="184" priority="36" operator="equal">
      <formula>"Medium"</formula>
    </cfRule>
  </conditionalFormatting>
  <conditionalFormatting sqref="M35">
    <cfRule type="cellIs" dxfId="183" priority="209" operator="equal">
      <formula>"Extreme"</formula>
    </cfRule>
    <cfRule type="cellIs" dxfId="182" priority="210" operator="equal">
      <formula>"Low"</formula>
    </cfRule>
    <cfRule type="cellIs" dxfId="181" priority="211" operator="equal">
      <formula>"High"</formula>
    </cfRule>
    <cfRule type="cellIs" dxfId="180" priority="212" operator="equal">
      <formula>"Medium"</formula>
    </cfRule>
  </conditionalFormatting>
  <conditionalFormatting sqref="N35">
    <cfRule type="expression" dxfId="179" priority="205">
      <formula>AND((M35="Extreme"),(N35="Mitigate"))</formula>
    </cfRule>
    <cfRule type="expression" dxfId="178" priority="206">
      <formula>AND((M35="Low"),(N35="Accepted"))</formula>
    </cfRule>
    <cfRule type="expression" dxfId="177" priority="207">
      <formula>AND((M35="High"),(N35="Mitigate"))</formula>
    </cfRule>
    <cfRule type="expression" dxfId="176" priority="208">
      <formula>AND((M35="Medium"),(N35="Mitigate"))</formula>
    </cfRule>
    <cfRule type="expression" dxfId="175" priority="213">
      <formula>AND((#REF!="Extreme"),(N35="Mitigate"))</formula>
    </cfRule>
    <cfRule type="expression" dxfId="174" priority="214">
      <formula>AND((#REF!="Low"),(N35="Accepted"))</formula>
    </cfRule>
    <cfRule type="expression" dxfId="173" priority="215">
      <formula>AND((#REF!="High"),(N35="Mitigate"))</formula>
    </cfRule>
    <cfRule type="expression" dxfId="172" priority="216">
      <formula>AND((#REF!="Medium"),(N35="Mitigate"))</formula>
    </cfRule>
  </conditionalFormatting>
  <conditionalFormatting sqref="T35">
    <cfRule type="cellIs" dxfId="171" priority="201" operator="equal">
      <formula>"Extreme"</formula>
    </cfRule>
    <cfRule type="cellIs" dxfId="170" priority="202" operator="equal">
      <formula>"Low"</formula>
    </cfRule>
    <cfRule type="cellIs" dxfId="169" priority="203" operator="equal">
      <formula>"High"</formula>
    </cfRule>
    <cfRule type="cellIs" dxfId="168" priority="204" operator="equal">
      <formula>"Medium"</formula>
    </cfRule>
  </conditionalFormatting>
  <conditionalFormatting sqref="M36">
    <cfRule type="cellIs" dxfId="167" priority="177" operator="equal">
      <formula>"Extreme"</formula>
    </cfRule>
    <cfRule type="cellIs" dxfId="166" priority="178" operator="equal">
      <formula>"Low"</formula>
    </cfRule>
    <cfRule type="cellIs" dxfId="165" priority="179" operator="equal">
      <formula>"High"</formula>
    </cfRule>
    <cfRule type="cellIs" dxfId="164" priority="180" operator="equal">
      <formula>"Medium"</formula>
    </cfRule>
  </conditionalFormatting>
  <conditionalFormatting sqref="N36">
    <cfRule type="expression" dxfId="163" priority="173">
      <formula>AND((M36="Extreme"),(N36="Mitigate"))</formula>
    </cfRule>
    <cfRule type="expression" dxfId="162" priority="174">
      <formula>AND((M36="Low"),(N36="Accepted"))</formula>
    </cfRule>
    <cfRule type="expression" dxfId="161" priority="175">
      <formula>AND((M36="High"),(N36="Mitigate"))</formula>
    </cfRule>
    <cfRule type="expression" dxfId="160" priority="176">
      <formula>AND((M36="Medium"),(N36="Mitigate"))</formula>
    </cfRule>
    <cfRule type="expression" dxfId="159" priority="181">
      <formula>AND((#REF!="Extreme"),(N36="Mitigate"))</formula>
    </cfRule>
    <cfRule type="expression" dxfId="158" priority="182">
      <formula>AND((#REF!="Low"),(N36="Accepted"))</formula>
    </cfRule>
    <cfRule type="expression" dxfId="157" priority="183">
      <formula>AND((#REF!="High"),(N36="Mitigate"))</formula>
    </cfRule>
    <cfRule type="expression" dxfId="156" priority="184">
      <formula>AND((#REF!="Medium"),(N36="Mitigate"))</formula>
    </cfRule>
  </conditionalFormatting>
  <conditionalFormatting sqref="T36">
    <cfRule type="cellIs" dxfId="155" priority="169" operator="equal">
      <formula>"Extreme"</formula>
    </cfRule>
    <cfRule type="cellIs" dxfId="154" priority="170" operator="equal">
      <formula>"Low"</formula>
    </cfRule>
    <cfRule type="cellIs" dxfId="153" priority="171" operator="equal">
      <formula>"High"</formula>
    </cfRule>
    <cfRule type="cellIs" dxfId="152" priority="172" operator="equal">
      <formula>"Medium"</formula>
    </cfRule>
  </conditionalFormatting>
  <conditionalFormatting sqref="M41">
    <cfRule type="cellIs" dxfId="151" priority="89" operator="equal">
      <formula>"Extreme"</formula>
    </cfRule>
    <cfRule type="cellIs" dxfId="150" priority="90" operator="equal">
      <formula>"Low"</formula>
    </cfRule>
    <cfRule type="cellIs" dxfId="149" priority="91" operator="equal">
      <formula>"High"</formula>
    </cfRule>
    <cfRule type="cellIs" dxfId="148" priority="92" operator="equal">
      <formula>"Medium"</formula>
    </cfRule>
  </conditionalFormatting>
  <conditionalFormatting sqref="N41">
    <cfRule type="expression" dxfId="147" priority="85">
      <formula>AND((M41="Extreme"),(N41="Mitigate"))</formula>
    </cfRule>
    <cfRule type="expression" dxfId="146" priority="86">
      <formula>AND((M41="Low"),(N41="Accepted"))</formula>
    </cfRule>
    <cfRule type="expression" dxfId="145" priority="87">
      <formula>AND((M41="High"),(N41="Mitigate"))</formula>
    </cfRule>
    <cfRule type="expression" dxfId="144" priority="88">
      <formula>AND((M41="Medium"),(N41="Mitigate"))</formula>
    </cfRule>
    <cfRule type="expression" dxfId="143" priority="93">
      <formula>AND((#REF!="Extreme"),(N41="Mitigate"))</formula>
    </cfRule>
    <cfRule type="expression" dxfId="142" priority="94">
      <formula>AND((#REF!="Low"),(N41="Accepted"))</formula>
    </cfRule>
    <cfRule type="expression" dxfId="141" priority="95">
      <formula>AND((#REF!="High"),(N41="Mitigate"))</formula>
    </cfRule>
    <cfRule type="expression" dxfId="140" priority="96">
      <formula>AND((#REF!="Medium"),(N41="Mitigate"))</formula>
    </cfRule>
  </conditionalFormatting>
  <conditionalFormatting sqref="T41">
    <cfRule type="cellIs" dxfId="139" priority="81" operator="equal">
      <formula>"Extreme"</formula>
    </cfRule>
    <cfRule type="cellIs" dxfId="138" priority="82" operator="equal">
      <formula>"Low"</formula>
    </cfRule>
    <cfRule type="cellIs" dxfId="137" priority="83" operator="equal">
      <formula>"High"</formula>
    </cfRule>
    <cfRule type="cellIs" dxfId="136" priority="84" operator="equal">
      <formula>"Medium"</formula>
    </cfRule>
  </conditionalFormatting>
  <conditionalFormatting sqref="M44">
    <cfRule type="cellIs" dxfId="135" priority="145" operator="equal">
      <formula>"Extreme"</formula>
    </cfRule>
    <cfRule type="cellIs" dxfId="134" priority="146" operator="equal">
      <formula>"Low"</formula>
    </cfRule>
    <cfRule type="cellIs" dxfId="133" priority="147" operator="equal">
      <formula>"High"</formula>
    </cfRule>
    <cfRule type="cellIs" dxfId="132" priority="148" operator="equal">
      <formula>"Medium"</formula>
    </cfRule>
  </conditionalFormatting>
  <conditionalFormatting sqref="N44">
    <cfRule type="expression" dxfId="131" priority="141">
      <formula>AND((M44="Extreme"),(N44="Mitigate"))</formula>
    </cfRule>
    <cfRule type="expression" dxfId="130" priority="142">
      <formula>AND((M44="Low"),(N44="Accepted"))</formula>
    </cfRule>
    <cfRule type="expression" dxfId="129" priority="143">
      <formula>AND((M44="High"),(N44="Mitigate"))</formula>
    </cfRule>
    <cfRule type="expression" dxfId="128" priority="144">
      <formula>AND((M44="Medium"),(N44="Mitigate"))</formula>
    </cfRule>
    <cfRule type="expression" dxfId="127" priority="149">
      <formula>AND((#REF!="Extreme"),(N44="Mitigate"))</formula>
    </cfRule>
    <cfRule type="expression" dxfId="126" priority="150">
      <formula>AND((#REF!="Low"),(N44="Accepted"))</formula>
    </cfRule>
    <cfRule type="expression" dxfId="125" priority="151">
      <formula>AND((#REF!="High"),(N44="Mitigate"))</formula>
    </cfRule>
    <cfRule type="expression" dxfId="124" priority="152">
      <formula>AND((#REF!="Medium"),(N44="Mitigate"))</formula>
    </cfRule>
  </conditionalFormatting>
  <conditionalFormatting sqref="T44">
    <cfRule type="cellIs" dxfId="123" priority="137" operator="equal">
      <formula>"Extreme"</formula>
    </cfRule>
    <cfRule type="cellIs" dxfId="122" priority="138" operator="equal">
      <formula>"Low"</formula>
    </cfRule>
    <cfRule type="cellIs" dxfId="121" priority="139" operator="equal">
      <formula>"High"</formula>
    </cfRule>
    <cfRule type="cellIs" dxfId="120" priority="140" operator="equal">
      <formula>"Medium"</formula>
    </cfRule>
  </conditionalFormatting>
  <conditionalFormatting sqref="M45">
    <cfRule type="cellIs" dxfId="119" priority="105" operator="equal">
      <formula>"Extreme"</formula>
    </cfRule>
    <cfRule type="cellIs" dxfId="118" priority="106" operator="equal">
      <formula>"Low"</formula>
    </cfRule>
    <cfRule type="cellIs" dxfId="117" priority="107" operator="equal">
      <formula>"High"</formula>
    </cfRule>
    <cfRule type="cellIs" dxfId="116" priority="108" operator="equal">
      <formula>"Medium"</formula>
    </cfRule>
  </conditionalFormatting>
  <conditionalFormatting sqref="N45">
    <cfRule type="expression" dxfId="115" priority="101">
      <formula>AND((M45="Extreme"),(N45="Mitigate"))</formula>
    </cfRule>
    <cfRule type="expression" dxfId="114" priority="102">
      <formula>AND((M45="Low"),(N45="Accepted"))</formula>
    </cfRule>
    <cfRule type="expression" dxfId="113" priority="103">
      <formula>AND((M45="High"),(N45="Mitigate"))</formula>
    </cfRule>
    <cfRule type="expression" dxfId="112" priority="104">
      <formula>AND((M45="Medium"),(N45="Mitigate"))</formula>
    </cfRule>
    <cfRule type="expression" dxfId="111" priority="109">
      <formula>AND((#REF!="Extreme"),(N45="Mitigate"))</formula>
    </cfRule>
    <cfRule type="expression" dxfId="110" priority="110">
      <formula>AND((#REF!="Low"),(N45="Accepted"))</formula>
    </cfRule>
    <cfRule type="expression" dxfId="109" priority="111">
      <formula>AND((#REF!="High"),(N45="Mitigate"))</formula>
    </cfRule>
    <cfRule type="expression" dxfId="108" priority="112">
      <formula>AND((#REF!="Medium"),(N45="Mitigate"))</formula>
    </cfRule>
  </conditionalFormatting>
  <conditionalFormatting sqref="T45">
    <cfRule type="cellIs" dxfId="107" priority="97" operator="equal">
      <formula>"Extreme"</formula>
    </cfRule>
    <cfRule type="cellIs" dxfId="106" priority="98" operator="equal">
      <formula>"Low"</formula>
    </cfRule>
    <cfRule type="cellIs" dxfId="105" priority="99" operator="equal">
      <formula>"High"</formula>
    </cfRule>
    <cfRule type="cellIs" dxfId="104" priority="100" operator="equal">
      <formula>"Medium"</formula>
    </cfRule>
  </conditionalFormatting>
  <conditionalFormatting sqref="M50">
    <cfRule type="cellIs" dxfId="103" priority="73" operator="equal">
      <formula>"Extreme"</formula>
    </cfRule>
    <cfRule type="cellIs" dxfId="102" priority="74" operator="equal">
      <formula>"Low"</formula>
    </cfRule>
    <cfRule type="cellIs" dxfId="101" priority="75" operator="equal">
      <formula>"High"</formula>
    </cfRule>
    <cfRule type="cellIs" dxfId="100" priority="76" operator="equal">
      <formula>"Medium"</formula>
    </cfRule>
  </conditionalFormatting>
  <conditionalFormatting sqref="N50">
    <cfRule type="expression" dxfId="99" priority="69">
      <formula>AND((M50="Extreme"),(N50="Mitigate"))</formula>
    </cfRule>
    <cfRule type="expression" dxfId="98" priority="70">
      <formula>AND((M50="Low"),(N50="Accepted"))</formula>
    </cfRule>
    <cfRule type="expression" dxfId="97" priority="71">
      <formula>AND((M50="High"),(N50="Mitigate"))</formula>
    </cfRule>
    <cfRule type="expression" dxfId="96" priority="72">
      <formula>AND((M50="Medium"),(N50="Mitigate"))</formula>
    </cfRule>
    <cfRule type="expression" dxfId="95" priority="77">
      <formula>AND((#REF!="Extreme"),(N50="Mitigate"))</formula>
    </cfRule>
    <cfRule type="expression" dxfId="94" priority="78">
      <formula>AND((#REF!="Low"),(N50="Accepted"))</formula>
    </cfRule>
    <cfRule type="expression" dxfId="93" priority="79">
      <formula>AND((#REF!="High"),(N50="Mitigate"))</formula>
    </cfRule>
    <cfRule type="expression" dxfId="92" priority="80">
      <formula>AND((#REF!="Medium"),(N50="Mitigate"))</formula>
    </cfRule>
  </conditionalFormatting>
  <conditionalFormatting sqref="T50">
    <cfRule type="cellIs" dxfId="91" priority="65" operator="equal">
      <formula>"Extreme"</formula>
    </cfRule>
    <cfRule type="cellIs" dxfId="90" priority="66" operator="equal">
      <formula>"Low"</formula>
    </cfRule>
    <cfRule type="cellIs" dxfId="89" priority="67" operator="equal">
      <formula>"High"</formula>
    </cfRule>
    <cfRule type="cellIs" dxfId="88" priority="68" operator="equal">
      <formula>"Medium"</formula>
    </cfRule>
  </conditionalFormatting>
  <conditionalFormatting sqref="M51">
    <cfRule type="cellIs" dxfId="87" priority="57" operator="equal">
      <formula>"Extreme"</formula>
    </cfRule>
    <cfRule type="cellIs" dxfId="86" priority="58" operator="equal">
      <formula>"Low"</formula>
    </cfRule>
    <cfRule type="cellIs" dxfId="85" priority="59" operator="equal">
      <formula>"High"</formula>
    </cfRule>
    <cfRule type="cellIs" dxfId="84" priority="60" operator="equal">
      <formula>"Medium"</formula>
    </cfRule>
  </conditionalFormatting>
  <conditionalFormatting sqref="N51">
    <cfRule type="expression" dxfId="83" priority="53">
      <formula>AND((M51="Extreme"),(N51="Mitigate"))</formula>
    </cfRule>
    <cfRule type="expression" dxfId="82" priority="54">
      <formula>AND((M51="Low"),(N51="Accepted"))</formula>
    </cfRule>
    <cfRule type="expression" dxfId="81" priority="55">
      <formula>AND((M51="High"),(N51="Mitigate"))</formula>
    </cfRule>
    <cfRule type="expression" dxfId="80" priority="56">
      <formula>AND((M51="Medium"),(N51="Mitigate"))</formula>
    </cfRule>
    <cfRule type="expression" dxfId="79" priority="61">
      <formula>AND((#REF!="Extreme"),(N51="Mitigate"))</formula>
    </cfRule>
    <cfRule type="expression" dxfId="78" priority="62">
      <formula>AND((#REF!="Low"),(N51="Accepted"))</formula>
    </cfRule>
    <cfRule type="expression" dxfId="77" priority="63">
      <formula>AND((#REF!="High"),(N51="Mitigate"))</formula>
    </cfRule>
    <cfRule type="expression" dxfId="76" priority="64">
      <formula>AND((#REF!="Medium"),(N51="Mitigate"))</formula>
    </cfRule>
  </conditionalFormatting>
  <conditionalFormatting sqref="T51">
    <cfRule type="cellIs" dxfId="75" priority="49" operator="equal">
      <formula>"Extreme"</formula>
    </cfRule>
    <cfRule type="cellIs" dxfId="74" priority="50" operator="equal">
      <formula>"Low"</formula>
    </cfRule>
    <cfRule type="cellIs" dxfId="73" priority="51" operator="equal">
      <formula>"High"</formula>
    </cfRule>
    <cfRule type="cellIs" dxfId="72" priority="52" operator="equal">
      <formula>"Medium"</formula>
    </cfRule>
  </conditionalFormatting>
  <conditionalFormatting sqref="M42:M43">
    <cfRule type="cellIs" dxfId="71" priority="455" operator="equal">
      <formula>"Extreme"</formula>
    </cfRule>
    <cfRule type="cellIs" dxfId="70" priority="456" operator="equal">
      <formula>"Low"</formula>
    </cfRule>
    <cfRule type="cellIs" dxfId="69" priority="457" operator="equal">
      <formula>"High"</formula>
    </cfRule>
    <cfRule type="cellIs" dxfId="68" priority="458" operator="equal">
      <formula>"Medium"</formula>
    </cfRule>
  </conditionalFormatting>
  <conditionalFormatting sqref="M48:M49">
    <cfRule type="cellIs" dxfId="67" priority="430" operator="equal">
      <formula>"Extreme"</formula>
    </cfRule>
    <cfRule type="cellIs" dxfId="66" priority="431" operator="equal">
      <formula>"Low"</formula>
    </cfRule>
    <cfRule type="cellIs" dxfId="65" priority="432" operator="equal">
      <formula>"High"</formula>
    </cfRule>
    <cfRule type="cellIs" dxfId="64" priority="433" operator="equal">
      <formula>"Medium"</formula>
    </cfRule>
  </conditionalFormatting>
  <conditionalFormatting sqref="N42:N43">
    <cfRule type="expression" dxfId="63" priority="451">
      <formula>AND((M42="Extreme"),(N42="Mitigate"))</formula>
    </cfRule>
    <cfRule type="expression" dxfId="62" priority="452">
      <formula>AND((M42="Low"),(N42="Accepted"))</formula>
    </cfRule>
    <cfRule type="expression" dxfId="61" priority="453">
      <formula>AND((M42="High"),(N42="Mitigate"))</formula>
    </cfRule>
    <cfRule type="expression" dxfId="60" priority="454">
      <formula>AND((M42="Medium"),(N42="Mitigate"))</formula>
    </cfRule>
    <cfRule type="expression" dxfId="59" priority="459">
      <formula>AND((#REF!="Extreme"),(N42="Mitigate"))</formula>
    </cfRule>
    <cfRule type="expression" dxfId="58" priority="460">
      <formula>AND((#REF!="Low"),(N42="Accepted"))</formula>
    </cfRule>
    <cfRule type="expression" dxfId="57" priority="461">
      <formula>AND((#REF!="High"),(N42="Mitigate"))</formula>
    </cfRule>
    <cfRule type="expression" dxfId="56" priority="462">
      <formula>AND((#REF!="Medium"),(N42="Mitigate"))</formula>
    </cfRule>
  </conditionalFormatting>
  <conditionalFormatting sqref="N48:N49">
    <cfRule type="expression" dxfId="55" priority="426">
      <formula>AND((M48="Extreme"),(N48="Mitigate"))</formula>
    </cfRule>
    <cfRule type="expression" dxfId="54" priority="427">
      <formula>AND((M48="Low"),(N48="Accepted"))</formula>
    </cfRule>
    <cfRule type="expression" dxfId="53" priority="428">
      <formula>AND((M48="High"),(N48="Mitigate"))</formula>
    </cfRule>
    <cfRule type="expression" dxfId="52" priority="429">
      <formula>AND((M48="Medium"),(N48="Mitigate"))</formula>
    </cfRule>
    <cfRule type="expression" dxfId="51" priority="434">
      <formula>AND((#REF!="Extreme"),(N48="Mitigate"))</formula>
    </cfRule>
    <cfRule type="expression" dxfId="50" priority="435">
      <formula>AND((#REF!="Low"),(N48="Accepted"))</formula>
    </cfRule>
    <cfRule type="expression" dxfId="49" priority="436">
      <formula>AND((#REF!="High"),(N48="Mitigate"))</formula>
    </cfRule>
    <cfRule type="expression" dxfId="48" priority="437">
      <formula>AND((#REF!="Medium"),(N48="Mitigate"))</formula>
    </cfRule>
  </conditionalFormatting>
  <conditionalFormatting sqref="T42:T43">
    <cfRule type="cellIs" dxfId="47" priority="337" operator="equal">
      <formula>"Extreme"</formula>
    </cfRule>
    <cfRule type="cellIs" dxfId="46" priority="338" operator="equal">
      <formula>"Low"</formula>
    </cfRule>
    <cfRule type="cellIs" dxfId="45" priority="339" operator="equal">
      <formula>"High"</formula>
    </cfRule>
    <cfRule type="cellIs" dxfId="44" priority="340" operator="equal">
      <formula>"Medium"</formula>
    </cfRule>
  </conditionalFormatting>
  <conditionalFormatting sqref="T48:T49">
    <cfRule type="cellIs" dxfId="43" priority="333" operator="equal">
      <formula>"Extreme"</formula>
    </cfRule>
    <cfRule type="cellIs" dxfId="42" priority="334" operator="equal">
      <formula>"Low"</formula>
    </cfRule>
    <cfRule type="cellIs" dxfId="41" priority="335" operator="equal">
      <formula>"High"</formula>
    </cfRule>
    <cfRule type="cellIs" dxfId="40" priority="336" operator="equal">
      <formula>"Medium"</formula>
    </cfRule>
  </conditionalFormatting>
  <conditionalFormatting sqref="I16 M16">
    <cfRule type="cellIs" dxfId="39" priority="937" operator="equal">
      <formula>"Extreme"</formula>
    </cfRule>
    <cfRule type="cellIs" dxfId="38" priority="938" operator="equal">
      <formula>"Low"</formula>
    </cfRule>
    <cfRule type="cellIs" dxfId="37" priority="939" operator="equal">
      <formula>"High"</formula>
    </cfRule>
    <cfRule type="cellIs" dxfId="36" priority="940" operator="equal">
      <formula>"Medium"</formula>
    </cfRule>
  </conditionalFormatting>
  <conditionalFormatting sqref="I24 I26">
    <cfRule type="cellIs" dxfId="35" priority="895" operator="equal">
      <formula>"Extreme"</formula>
    </cfRule>
    <cfRule type="cellIs" dxfId="34" priority="896" operator="equal">
      <formula>"Low"</formula>
    </cfRule>
    <cfRule type="cellIs" dxfId="33" priority="897" operator="equal">
      <formula>"High"</formula>
    </cfRule>
    <cfRule type="cellIs" dxfId="32" priority="898" operator="equal">
      <formula>"Medium"</formula>
    </cfRule>
  </conditionalFormatting>
  <conditionalFormatting sqref="M34 M37">
    <cfRule type="cellIs" dxfId="31" priority="480" operator="equal">
      <formula>"Extreme"</formula>
    </cfRule>
    <cfRule type="cellIs" dxfId="30" priority="481" operator="equal">
      <formula>"Low"</formula>
    </cfRule>
    <cfRule type="cellIs" dxfId="29" priority="482" operator="equal">
      <formula>"High"</formula>
    </cfRule>
    <cfRule type="cellIs" dxfId="28" priority="483" operator="equal">
      <formula>"Medium"</formula>
    </cfRule>
  </conditionalFormatting>
  <conditionalFormatting sqref="N34 N37">
    <cfRule type="expression" dxfId="27" priority="476">
      <formula>AND((M34="Extreme"),(N34="Mitigate"))</formula>
    </cfRule>
    <cfRule type="expression" dxfId="26" priority="477">
      <formula>AND((M34="Low"),(N34="Accepted"))</formula>
    </cfRule>
    <cfRule type="expression" dxfId="25" priority="478">
      <formula>AND((M34="High"),(N34="Mitigate"))</formula>
    </cfRule>
    <cfRule type="expression" dxfId="24" priority="479">
      <formula>AND((M34="Medium"),(N34="Mitigate"))</formula>
    </cfRule>
    <cfRule type="expression" dxfId="23" priority="484">
      <formula>AND((#REF!="Extreme"),(N34="Mitigate"))</formula>
    </cfRule>
    <cfRule type="expression" dxfId="22" priority="485">
      <formula>AND((#REF!="Low"),(N34="Accepted"))</formula>
    </cfRule>
    <cfRule type="expression" dxfId="21" priority="486">
      <formula>AND((#REF!="High"),(N34="Mitigate"))</formula>
    </cfRule>
    <cfRule type="expression" dxfId="20" priority="487">
      <formula>AND((#REF!="Medium"),(N34="Mitigate"))</formula>
    </cfRule>
  </conditionalFormatting>
  <conditionalFormatting sqref="T34 T37">
    <cfRule type="cellIs" dxfId="19" priority="341" operator="equal">
      <formula>"Extreme"</formula>
    </cfRule>
    <cfRule type="cellIs" dxfId="18" priority="342" operator="equal">
      <formula>"Low"</formula>
    </cfRule>
    <cfRule type="cellIs" dxfId="17" priority="343" operator="equal">
      <formula>"High"</formula>
    </cfRule>
    <cfRule type="cellIs" dxfId="16" priority="344" operator="equal">
      <formula>"Medium"</formula>
    </cfRule>
  </conditionalFormatting>
  <conditionalFormatting sqref="N28">
    <cfRule type="expression" dxfId="15" priority="9">
      <formula>AND((M28="Extreme"),(N28="Mitigate"))</formula>
    </cfRule>
    <cfRule type="expression" dxfId="14" priority="10">
      <formula>AND((M28="Low"),(N28="Accepted"))</formula>
    </cfRule>
    <cfRule type="expression" dxfId="13" priority="11">
      <formula>AND((M28="High"),(N28="Mitigate"))</formula>
    </cfRule>
    <cfRule type="expression" dxfId="12" priority="12">
      <formula>AND((M28="Medium"),(N28="Mitigate"))</formula>
    </cfRule>
    <cfRule type="expression" dxfId="11" priority="13">
      <formula>AND((#REF!="Extreme"),(N28="Mitigate"))</formula>
    </cfRule>
    <cfRule type="expression" dxfId="10" priority="14">
      <formula>AND((#REF!="Low"),(N28="Accepted"))</formula>
    </cfRule>
    <cfRule type="expression" dxfId="9" priority="15">
      <formula>AND((#REF!="High"),(N28="Mitigate"))</formula>
    </cfRule>
    <cfRule type="expression" dxfId="8" priority="16">
      <formula>AND((#REF!="Medium"),(N28="Mitigate"))</formula>
    </cfRule>
  </conditionalFormatting>
  <conditionalFormatting sqref="N25">
    <cfRule type="expression" dxfId="7" priority="1">
      <formula>AND((M25="Extreme"),(N25="Mitigate"))</formula>
    </cfRule>
    <cfRule type="expression" dxfId="6" priority="2">
      <formula>AND((M25="Low"),(N25="Accepted"))</formula>
    </cfRule>
    <cfRule type="expression" dxfId="5" priority="3">
      <formula>AND((M25="High"),(N25="Mitigate"))</formula>
    </cfRule>
    <cfRule type="expression" dxfId="4" priority="4">
      <formula>AND((M25="Medium"),(N25="Mitigate"))</formula>
    </cfRule>
    <cfRule type="expression" dxfId="3" priority="5">
      <formula>AND((#REF!="Extreme"),(N25="Mitigate"))</formula>
    </cfRule>
    <cfRule type="expression" dxfId="2" priority="6">
      <formula>AND((#REF!="Low"),(N25="Accepted"))</formula>
    </cfRule>
    <cfRule type="expression" dxfId="1" priority="7">
      <formula>AND((#REF!="High"),(N25="Mitigate"))</formula>
    </cfRule>
    <cfRule type="expression" dxfId="0" priority="8">
      <formula>AND((#REF!="Medium"),(N25="Mitigate"))</formula>
    </cfRule>
  </conditionalFormatting>
  <dataValidations count="2">
    <dataValidation type="list" allowBlank="1" showInputMessage="1" showErrorMessage="1" sqref="G15:G19 G24:G28 K15:K19 K24:K28 K32:K37 K41:K45 K48:K51 R15:R19 R24:R28 R32:R37 R41:R45 R48:R51" xr:uid="{00000000-0002-0000-0000-000000000000}">
      <formula1>LikelihoodValue</formula1>
    </dataValidation>
    <dataValidation type="list" allowBlank="1" showInputMessage="1" showErrorMessage="1" sqref="H15:H19 H24:H28 L15:L19 L24:L28 L32:L37 L41:L45 L48:L51 S15:S19 S24:S28 S32:S37 S41:S45 S48:S51" xr:uid="{00000000-0002-0000-0000-000001000000}">
      <formula1>ImpactValue</formula1>
    </dataValidation>
  </dataValidations>
  <pageMargins left="0.98425196850393704" right="0.70866141732283505" top="0.74803149606299202" bottom="0.94488188976377996" header="0.31496062992126" footer="0.511811023622047"/>
  <pageSetup paperSize="9" orientation="portrait"/>
  <headerFooter>
    <oddFooter>&amp;L&amp;"Calibri,Regular"&amp;K000000Klasifikasi: Internal&amp;R&amp;"Calibri,Regular"&amp;K000000Halaman &amp;P dari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5"/>
  <sheetViews>
    <sheetView zoomScale="150" zoomScaleNormal="150" workbookViewId="0">
      <selection activeCell="I18" sqref="I18"/>
    </sheetView>
  </sheetViews>
  <sheetFormatPr defaultColWidth="8.85546875" defaultRowHeight="15"/>
  <cols>
    <col min="2" max="2" width="12.5703125" customWidth="1"/>
    <col min="3" max="3" width="10.28515625" customWidth="1"/>
    <col min="5" max="5" width="16.140625" customWidth="1"/>
    <col min="6" max="6" width="10.28515625" customWidth="1"/>
    <col min="9" max="9" width="9.85546875" customWidth="1"/>
    <col min="12" max="12" width="41.7109375" customWidth="1"/>
    <col min="13" max="13" width="40.140625" customWidth="1"/>
    <col min="14" max="14" width="12.85546875" customWidth="1"/>
  </cols>
  <sheetData>
    <row r="2" spans="1:16" s="1" customFormat="1" ht="30">
      <c r="A2" s="2"/>
      <c r="D2" s="3"/>
      <c r="E2" s="4" t="s">
        <v>89</v>
      </c>
      <c r="F2" s="40" t="s">
        <v>90</v>
      </c>
      <c r="G2" s="40"/>
      <c r="H2" s="40"/>
      <c r="I2" s="40"/>
      <c r="K2" s="41" t="s">
        <v>91</v>
      </c>
      <c r="L2" s="41"/>
    </row>
    <row r="3" spans="1:16" s="1" customFormat="1">
      <c r="A3" s="2"/>
      <c r="D3" s="5"/>
      <c r="E3" s="6" t="s">
        <v>78</v>
      </c>
      <c r="F3" s="42" t="s">
        <v>92</v>
      </c>
      <c r="G3" s="42"/>
      <c r="H3" s="42"/>
      <c r="I3" s="42"/>
      <c r="K3" s="22" t="s">
        <v>93</v>
      </c>
      <c r="L3" s="22"/>
    </row>
    <row r="4" spans="1:16" s="1" customFormat="1" ht="17.100000000000001" customHeight="1">
      <c r="A4" s="2"/>
      <c r="D4" s="5"/>
      <c r="E4" s="6" t="s">
        <v>40</v>
      </c>
      <c r="F4" s="42" t="s">
        <v>94</v>
      </c>
      <c r="G4" s="42"/>
      <c r="H4" s="42"/>
      <c r="I4" s="42"/>
      <c r="K4" s="22" t="s">
        <v>95</v>
      </c>
      <c r="L4" s="22"/>
    </row>
    <row r="5" spans="1:16" s="1" customFormat="1">
      <c r="A5" s="2"/>
      <c r="D5" s="5"/>
      <c r="E5" s="6" t="s">
        <v>37</v>
      </c>
      <c r="F5" s="42" t="s">
        <v>96</v>
      </c>
      <c r="G5" s="42"/>
      <c r="H5" s="42"/>
      <c r="I5" s="42"/>
      <c r="K5" s="22" t="s">
        <v>97</v>
      </c>
      <c r="L5" s="22"/>
    </row>
    <row r="6" spans="1:16" s="1" customFormat="1" ht="17.100000000000001" customHeight="1">
      <c r="A6" s="2"/>
      <c r="D6" s="5"/>
      <c r="E6" s="6" t="s">
        <v>98</v>
      </c>
      <c r="F6" s="42" t="s">
        <v>99</v>
      </c>
      <c r="G6" s="42"/>
      <c r="H6" s="42"/>
      <c r="I6" s="42"/>
      <c r="K6" s="22" t="s">
        <v>100</v>
      </c>
      <c r="L6" s="22"/>
    </row>
    <row r="7" spans="1:16" s="1" customFormat="1">
      <c r="A7" s="2"/>
      <c r="D7" s="5"/>
      <c r="E7" s="6" t="s">
        <v>101</v>
      </c>
      <c r="F7" s="42" t="s">
        <v>102</v>
      </c>
      <c r="G7" s="42"/>
      <c r="H7" s="42"/>
      <c r="I7" s="42"/>
      <c r="K7" s="22" t="s">
        <v>103</v>
      </c>
      <c r="L7" s="22"/>
    </row>
    <row r="8" spans="1:16" ht="17.100000000000001" customHeight="1">
      <c r="A8" s="7"/>
      <c r="D8" s="8"/>
      <c r="E8" s="9"/>
      <c r="F8" s="8"/>
      <c r="K8" s="23"/>
      <c r="L8" s="23"/>
    </row>
    <row r="9" spans="1:16">
      <c r="A9" s="10"/>
      <c r="E9" s="11" t="s">
        <v>104</v>
      </c>
      <c r="F9" s="40" t="s">
        <v>90</v>
      </c>
      <c r="G9" s="40"/>
      <c r="H9" s="40"/>
      <c r="I9" s="40"/>
      <c r="J9" s="24"/>
      <c r="K9" s="41" t="s">
        <v>91</v>
      </c>
      <c r="L9" s="41"/>
      <c r="P9" s="25"/>
    </row>
    <row r="10" spans="1:16" ht="33" customHeight="1">
      <c r="A10" s="12"/>
      <c r="E10" s="13" t="s">
        <v>105</v>
      </c>
      <c r="F10" s="43" t="s">
        <v>106</v>
      </c>
      <c r="G10" s="43"/>
      <c r="H10" s="43"/>
      <c r="I10" s="43"/>
      <c r="J10" s="26"/>
      <c r="K10" s="22" t="s">
        <v>107</v>
      </c>
      <c r="L10" s="22"/>
    </row>
    <row r="11" spans="1:16">
      <c r="A11" s="12"/>
      <c r="E11" s="13" t="s">
        <v>108</v>
      </c>
      <c r="F11" s="44" t="s">
        <v>109</v>
      </c>
      <c r="G11" s="44"/>
      <c r="H11" s="44"/>
      <c r="I11" s="44"/>
      <c r="J11" s="26"/>
      <c r="K11" s="22" t="s">
        <v>110</v>
      </c>
      <c r="L11" s="22"/>
      <c r="O11" s="27"/>
      <c r="P11" s="28"/>
    </row>
    <row r="12" spans="1:16">
      <c r="A12" s="12"/>
      <c r="E12" s="13" t="s">
        <v>111</v>
      </c>
      <c r="F12" s="44" t="s">
        <v>112</v>
      </c>
      <c r="G12" s="44"/>
      <c r="H12" s="44"/>
      <c r="I12" s="44"/>
      <c r="J12" s="26"/>
      <c r="K12" s="22" t="s">
        <v>113</v>
      </c>
      <c r="L12" s="22"/>
      <c r="O12" s="29"/>
      <c r="P12" s="28"/>
    </row>
    <row r="13" spans="1:16">
      <c r="A13" s="12"/>
      <c r="E13" s="13" t="s">
        <v>114</v>
      </c>
      <c r="F13" s="44" t="s">
        <v>115</v>
      </c>
      <c r="G13" s="44"/>
      <c r="H13" s="44"/>
      <c r="I13" s="44"/>
      <c r="J13" s="26"/>
      <c r="K13" s="22" t="s">
        <v>116</v>
      </c>
      <c r="L13" s="22"/>
      <c r="M13" s="30"/>
      <c r="O13" s="29"/>
      <c r="P13" s="28"/>
    </row>
    <row r="14" spans="1:16" ht="17.100000000000001" customHeight="1">
      <c r="A14" s="12"/>
      <c r="E14" s="13" t="s">
        <v>117</v>
      </c>
      <c r="F14" s="44" t="s">
        <v>118</v>
      </c>
      <c r="G14" s="44"/>
      <c r="H14" s="44"/>
      <c r="I14" s="44"/>
      <c r="J14" s="26"/>
      <c r="K14" s="22" t="s">
        <v>119</v>
      </c>
      <c r="L14" s="22"/>
      <c r="M14" s="50"/>
      <c r="O14" s="29"/>
      <c r="P14" s="28"/>
    </row>
    <row r="15" spans="1:16">
      <c r="L15" s="30"/>
      <c r="M15" s="50"/>
    </row>
    <row r="16" spans="1:16" ht="18.95" customHeight="1">
      <c r="B16" t="s">
        <v>120</v>
      </c>
      <c r="C16" t="s">
        <v>121</v>
      </c>
      <c r="E16" s="14" t="s">
        <v>122</v>
      </c>
      <c r="L16" s="30"/>
      <c r="M16" s="50"/>
    </row>
    <row r="17" spans="2:13">
      <c r="B17" t="s">
        <v>78</v>
      </c>
      <c r="C17" t="s">
        <v>123</v>
      </c>
      <c r="E17" s="48" t="s">
        <v>124</v>
      </c>
      <c r="F17" s="45" t="s">
        <v>125</v>
      </c>
      <c r="G17" s="46"/>
      <c r="H17" s="46"/>
      <c r="I17" s="46"/>
      <c r="J17" s="47"/>
      <c r="L17" s="30"/>
      <c r="M17" s="50"/>
    </row>
    <row r="18" spans="2:13" ht="32.1" customHeight="1">
      <c r="B18" t="s">
        <v>40</v>
      </c>
      <c r="C18" t="s">
        <v>41</v>
      </c>
      <c r="E18" s="49"/>
      <c r="F18" s="15" t="s">
        <v>123</v>
      </c>
      <c r="G18" s="15" t="s">
        <v>41</v>
      </c>
      <c r="H18" s="15" t="s">
        <v>38</v>
      </c>
      <c r="I18" s="15" t="s">
        <v>57</v>
      </c>
      <c r="J18" s="15" t="s">
        <v>126</v>
      </c>
      <c r="L18" s="30"/>
      <c r="M18" s="50"/>
    </row>
    <row r="19" spans="2:13">
      <c r="B19" t="s">
        <v>37</v>
      </c>
      <c r="C19" t="s">
        <v>38</v>
      </c>
      <c r="E19" s="16" t="s">
        <v>78</v>
      </c>
      <c r="F19" s="17" t="s">
        <v>41</v>
      </c>
      <c r="G19" s="17" t="s">
        <v>41</v>
      </c>
      <c r="H19" s="18" t="s">
        <v>38</v>
      </c>
      <c r="I19" s="19" t="s">
        <v>57</v>
      </c>
      <c r="J19" s="19" t="s">
        <v>57</v>
      </c>
      <c r="L19" s="30"/>
      <c r="M19" s="50"/>
    </row>
    <row r="20" spans="2:13">
      <c r="B20" t="s">
        <v>98</v>
      </c>
      <c r="C20" t="s">
        <v>57</v>
      </c>
      <c r="E20" s="16" t="s">
        <v>40</v>
      </c>
      <c r="F20" s="17" t="s">
        <v>41</v>
      </c>
      <c r="G20" s="17" t="s">
        <v>41</v>
      </c>
      <c r="H20" s="18" t="s">
        <v>38</v>
      </c>
      <c r="I20" s="19" t="s">
        <v>57</v>
      </c>
      <c r="J20" s="19" t="s">
        <v>57</v>
      </c>
    </row>
    <row r="21" spans="2:13">
      <c r="B21" t="s">
        <v>101</v>
      </c>
      <c r="C21" t="s">
        <v>126</v>
      </c>
      <c r="E21" s="16" t="s">
        <v>37</v>
      </c>
      <c r="F21" s="17" t="s">
        <v>41</v>
      </c>
      <c r="G21" s="17" t="s">
        <v>41</v>
      </c>
      <c r="H21" s="19" t="s">
        <v>57</v>
      </c>
      <c r="I21" s="19" t="s">
        <v>57</v>
      </c>
      <c r="J21" s="31" t="s">
        <v>127</v>
      </c>
    </row>
    <row r="22" spans="2:13">
      <c r="E22" s="16" t="s">
        <v>98</v>
      </c>
      <c r="F22" s="17" t="s">
        <v>41</v>
      </c>
      <c r="G22" s="18" t="s">
        <v>38</v>
      </c>
      <c r="H22" s="19" t="s">
        <v>57</v>
      </c>
      <c r="I22" s="31" t="s">
        <v>127</v>
      </c>
      <c r="J22" s="31" t="s">
        <v>127</v>
      </c>
    </row>
    <row r="23" spans="2:13">
      <c r="E23" s="16" t="s">
        <v>101</v>
      </c>
      <c r="F23" s="17" t="s">
        <v>41</v>
      </c>
      <c r="G23" s="18" t="s">
        <v>38</v>
      </c>
      <c r="H23" s="19" t="s">
        <v>57</v>
      </c>
      <c r="I23" s="31" t="s">
        <v>127</v>
      </c>
      <c r="J23" s="31" t="s">
        <v>127</v>
      </c>
    </row>
    <row r="25" spans="2:13" ht="37.5">
      <c r="E25" s="20" t="s">
        <v>128</v>
      </c>
    </row>
    <row r="26" spans="2:13">
      <c r="E26" s="48" t="s">
        <v>124</v>
      </c>
      <c r="F26" s="45" t="s">
        <v>125</v>
      </c>
      <c r="G26" s="46"/>
      <c r="H26" s="46"/>
      <c r="I26" s="46"/>
      <c r="J26" s="47"/>
    </row>
    <row r="27" spans="2:13" ht="30">
      <c r="E27" s="49"/>
      <c r="F27" s="15" t="s">
        <v>123</v>
      </c>
      <c r="G27" s="15" t="s">
        <v>41</v>
      </c>
      <c r="H27" s="15" t="s">
        <v>38</v>
      </c>
      <c r="I27" s="15" t="s">
        <v>57</v>
      </c>
      <c r="J27" s="15" t="s">
        <v>126</v>
      </c>
    </row>
    <row r="28" spans="2:13" ht="30">
      <c r="E28" s="16" t="s">
        <v>78</v>
      </c>
      <c r="F28" s="17" t="s">
        <v>129</v>
      </c>
      <c r="G28" s="17" t="s">
        <v>129</v>
      </c>
      <c r="H28" s="18" t="s">
        <v>84</v>
      </c>
      <c r="I28" s="19" t="s">
        <v>84</v>
      </c>
      <c r="J28" s="19" t="s">
        <v>84</v>
      </c>
    </row>
    <row r="29" spans="2:13" ht="30">
      <c r="E29" s="16" t="s">
        <v>40</v>
      </c>
      <c r="F29" s="17" t="s">
        <v>129</v>
      </c>
      <c r="G29" s="17" t="s">
        <v>129</v>
      </c>
      <c r="H29" s="18" t="s">
        <v>84</v>
      </c>
      <c r="I29" s="19" t="s">
        <v>84</v>
      </c>
      <c r="J29" s="19" t="s">
        <v>84</v>
      </c>
    </row>
    <row r="30" spans="2:13" ht="30">
      <c r="E30" s="16" t="s">
        <v>37</v>
      </c>
      <c r="F30" s="17" t="s">
        <v>129</v>
      </c>
      <c r="G30" s="17" t="s">
        <v>129</v>
      </c>
      <c r="H30" s="19" t="s">
        <v>84</v>
      </c>
      <c r="I30" s="19" t="s">
        <v>84</v>
      </c>
      <c r="J30" s="31" t="s">
        <v>84</v>
      </c>
    </row>
    <row r="31" spans="2:13">
      <c r="E31" s="16" t="s">
        <v>98</v>
      </c>
      <c r="F31" s="17" t="s">
        <v>129</v>
      </c>
      <c r="G31" s="18" t="s">
        <v>84</v>
      </c>
      <c r="H31" s="19" t="s">
        <v>84</v>
      </c>
      <c r="I31" s="31" t="s">
        <v>84</v>
      </c>
      <c r="J31" s="31" t="s">
        <v>84</v>
      </c>
    </row>
    <row r="32" spans="2:13">
      <c r="E32" s="16" t="s">
        <v>101</v>
      </c>
      <c r="F32" s="17" t="s">
        <v>129</v>
      </c>
      <c r="G32" s="18" t="s">
        <v>84</v>
      </c>
      <c r="H32" s="19" t="s">
        <v>84</v>
      </c>
      <c r="I32" s="31" t="s">
        <v>84</v>
      </c>
      <c r="J32" s="31" t="s">
        <v>84</v>
      </c>
    </row>
    <row r="34" spans="4:7" s="1" customFormat="1">
      <c r="D34" s="21"/>
      <c r="E34" s="21" t="s">
        <v>130</v>
      </c>
      <c r="F34" s="21" t="s">
        <v>41</v>
      </c>
      <c r="G34" s="21"/>
    </row>
    <row r="35" spans="4:7" s="1" customFormat="1" ht="45">
      <c r="D35" s="21"/>
      <c r="E35" s="21"/>
      <c r="F35" s="21" t="s">
        <v>131</v>
      </c>
      <c r="G35" s="21"/>
    </row>
  </sheetData>
  <mergeCells count="21">
    <mergeCell ref="F26:J26"/>
    <mergeCell ref="E17:E18"/>
    <mergeCell ref="E26:E27"/>
    <mergeCell ref="M14:M15"/>
    <mergeCell ref="M16:M17"/>
    <mergeCell ref="M18:M19"/>
    <mergeCell ref="F11:I11"/>
    <mergeCell ref="F12:I12"/>
    <mergeCell ref="F13:I13"/>
    <mergeCell ref="F14:I14"/>
    <mergeCell ref="F17:J17"/>
    <mergeCell ref="F6:I6"/>
    <mergeCell ref="F7:I7"/>
    <mergeCell ref="F9:I9"/>
    <mergeCell ref="K9:L9"/>
    <mergeCell ref="F10:I10"/>
    <mergeCell ref="F2:I2"/>
    <mergeCell ref="K2:L2"/>
    <mergeCell ref="F3:I3"/>
    <mergeCell ref="F4:I4"/>
    <mergeCell ref="F5:I5"/>
  </mergeCells>
  <pageMargins left="0.7" right="0.7" top="0.75" bottom="0.75" header="0.3" footer="0.3"/>
  <headerFooter>
    <oddFooter>&amp;L&amp;"Calibri,Regular"&amp;K000000Klasifikasi: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Risk Register</vt:lpstr>
      <vt:lpstr>Risk Value &amp; Treatment </vt:lpstr>
      <vt:lpstr>ImpactValue</vt:lpstr>
      <vt:lpstr>LikelihoodValue</vt:lpstr>
      <vt:lpstr>RiskDecision</vt:lpstr>
      <vt:lpstr>RiskValue</vt:lpstr>
    </vt:vector>
  </TitlesOfParts>
  <Company>MII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Syofya Ilham Ermayanti</dc:creator>
  <cp:lastModifiedBy>Pavilion</cp:lastModifiedBy>
  <cp:lastPrinted>2012-01-17T12:08:00Z</cp:lastPrinted>
  <dcterms:created xsi:type="dcterms:W3CDTF">2011-10-04T02:59:00Z</dcterms:created>
  <dcterms:modified xsi:type="dcterms:W3CDTF">2021-01-06T05:38:43Z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