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e\Documents\Project Telepathy\documents\"/>
    </mc:Choice>
  </mc:AlternateContent>
  <bookViews>
    <workbookView xWindow="0" yWindow="0" windowWidth="15530" windowHeight="7900" activeTab="1"/>
  </bookViews>
  <sheets>
    <sheet name="Accuracy ratios vs Classifiers " sheetId="1" r:id="rId1"/>
    <sheet name="10 fold cross 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O7" i="2"/>
  <c r="O6" i="2"/>
  <c r="O5" i="2"/>
  <c r="T3" i="2"/>
  <c r="S3" i="2"/>
  <c r="R3" i="2"/>
  <c r="Q3" i="2"/>
  <c r="P3" i="2"/>
  <c r="O3" i="2"/>
  <c r="C21" i="1"/>
  <c r="D21" i="1"/>
  <c r="E21" i="1"/>
  <c r="I21" i="1"/>
  <c r="J21" i="1"/>
  <c r="K21" i="1"/>
  <c r="L21" i="1"/>
  <c r="B21" i="1"/>
  <c r="C10" i="1"/>
  <c r="D10" i="1"/>
  <c r="E10" i="1"/>
  <c r="B10" i="1"/>
  <c r="J10" i="1"/>
  <c r="K10" i="1"/>
  <c r="L10" i="1"/>
  <c r="I10" i="1"/>
</calcChain>
</file>

<file path=xl/sharedStrings.xml><?xml version="1.0" encoding="utf-8"?>
<sst xmlns="http://schemas.openxmlformats.org/spreadsheetml/2006/main" count="87" uniqueCount="24">
  <si>
    <t xml:space="preserve">LDA </t>
  </si>
  <si>
    <t>SVM</t>
  </si>
  <si>
    <t>NN</t>
  </si>
  <si>
    <t>Gaussian</t>
  </si>
  <si>
    <t>test0</t>
  </si>
  <si>
    <t>test1</t>
  </si>
  <si>
    <t>test2</t>
  </si>
  <si>
    <t>test3</t>
  </si>
  <si>
    <t>test4</t>
  </si>
  <si>
    <t>test5</t>
  </si>
  <si>
    <t>10 words results: spoken</t>
  </si>
  <si>
    <t>10 words results: mouthed</t>
  </si>
  <si>
    <t>12 words results: spoken</t>
  </si>
  <si>
    <t>12 words results: mouthed</t>
  </si>
  <si>
    <t xml:space="preserve">average: </t>
  </si>
  <si>
    <t>average:</t>
  </si>
  <si>
    <t xml:space="preserve">12 words spoken </t>
  </si>
  <si>
    <t>12 words mouthed</t>
  </si>
  <si>
    <t xml:space="preserve">10 words mouthed </t>
  </si>
  <si>
    <t>median</t>
  </si>
  <si>
    <t>q1</t>
  </si>
  <si>
    <t>min</t>
  </si>
  <si>
    <t>max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</si>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</sst>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0" xfId="0" applyBorder="1" applyAlignment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" xfId="0" applyFill="1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6" sqref="G6"/>
    </sheetView>
  </sheetViews>
  <sheetFormatPr defaultRowHeight="14.5" x14ac:dyDescent="0.35"/>
  <sheetData>
    <row r="1" spans="1:13" ht="15" thickBot="1" x14ac:dyDescent="0.4">
      <c r="F1" s="24"/>
      <c r="G1" s="24"/>
    </row>
    <row r="2" spans="1:13" ht="15" thickBot="1" x14ac:dyDescent="0.4">
      <c r="A2" s="26" t="s">
        <v>10</v>
      </c>
      <c r="B2" s="27"/>
      <c r="C2" s="27"/>
      <c r="D2" s="27"/>
      <c r="E2" s="28"/>
      <c r="F2" s="25"/>
      <c r="G2" s="24"/>
      <c r="H2" s="7" t="s">
        <v>11</v>
      </c>
      <c r="I2" s="10"/>
      <c r="J2" s="10"/>
      <c r="K2" s="10"/>
      <c r="L2" s="11"/>
      <c r="M2" s="29"/>
    </row>
    <row r="3" spans="1:13" ht="15" thickBot="1" x14ac:dyDescent="0.4">
      <c r="A3" s="16"/>
      <c r="B3" s="17" t="s">
        <v>0</v>
      </c>
      <c r="C3" s="18" t="s">
        <v>1</v>
      </c>
      <c r="D3" s="18" t="s">
        <v>2</v>
      </c>
      <c r="E3" s="19" t="s">
        <v>3</v>
      </c>
      <c r="F3" s="24"/>
      <c r="G3" s="24"/>
      <c r="H3" s="16"/>
      <c r="I3" s="17" t="s">
        <v>0</v>
      </c>
      <c r="J3" s="18" t="s">
        <v>1</v>
      </c>
      <c r="K3" s="18" t="s">
        <v>2</v>
      </c>
      <c r="L3" s="19" t="s">
        <v>3</v>
      </c>
    </row>
    <row r="4" spans="1:13" x14ac:dyDescent="0.35">
      <c r="A4" s="12" t="s">
        <v>4</v>
      </c>
      <c r="B4" s="13">
        <v>84</v>
      </c>
      <c r="C4" s="14">
        <v>64</v>
      </c>
      <c r="D4" s="14"/>
      <c r="E4" s="15">
        <v>45</v>
      </c>
      <c r="F4" s="24"/>
      <c r="G4" s="24"/>
      <c r="H4" s="12" t="s">
        <v>4</v>
      </c>
      <c r="I4" s="13">
        <v>90</v>
      </c>
      <c r="J4" s="14">
        <v>51</v>
      </c>
      <c r="K4" s="14"/>
      <c r="L4" s="15">
        <v>59</v>
      </c>
    </row>
    <row r="5" spans="1:13" x14ac:dyDescent="0.35">
      <c r="A5" s="8" t="s">
        <v>5</v>
      </c>
      <c r="B5" s="5">
        <v>81</v>
      </c>
      <c r="C5" s="1">
        <v>67</v>
      </c>
      <c r="D5" s="1"/>
      <c r="E5" s="2">
        <v>37</v>
      </c>
      <c r="F5" s="24"/>
      <c r="G5" s="24"/>
      <c r="H5" s="8" t="s">
        <v>5</v>
      </c>
      <c r="I5" s="5">
        <v>80</v>
      </c>
      <c r="J5" s="1">
        <v>64</v>
      </c>
      <c r="K5" s="1"/>
      <c r="L5" s="2">
        <v>28</v>
      </c>
    </row>
    <row r="6" spans="1:13" x14ac:dyDescent="0.35">
      <c r="A6" s="8" t="s">
        <v>6</v>
      </c>
      <c r="B6" s="5">
        <v>97</v>
      </c>
      <c r="C6" s="1">
        <v>82</v>
      </c>
      <c r="D6" s="1"/>
      <c r="E6" s="2">
        <v>67</v>
      </c>
      <c r="F6" s="24"/>
      <c r="G6" s="24"/>
      <c r="H6" s="8" t="s">
        <v>6</v>
      </c>
      <c r="I6" s="5">
        <v>83</v>
      </c>
      <c r="J6" s="1">
        <v>67</v>
      </c>
      <c r="K6" s="1"/>
      <c r="L6" s="2">
        <v>52</v>
      </c>
    </row>
    <row r="7" spans="1:13" x14ac:dyDescent="0.35">
      <c r="A7" s="8" t="s">
        <v>7</v>
      </c>
      <c r="B7" s="5">
        <v>87</v>
      </c>
      <c r="C7" s="1">
        <v>67</v>
      </c>
      <c r="D7" s="1"/>
      <c r="E7" s="2">
        <v>45</v>
      </c>
      <c r="F7" s="24"/>
      <c r="G7" s="24"/>
      <c r="H7" s="8" t="s">
        <v>7</v>
      </c>
      <c r="I7" s="5">
        <v>91</v>
      </c>
      <c r="J7" s="1">
        <v>61</v>
      </c>
      <c r="K7" s="1"/>
      <c r="L7" s="2">
        <v>40</v>
      </c>
    </row>
    <row r="8" spans="1:13" x14ac:dyDescent="0.35">
      <c r="A8" s="8" t="s">
        <v>8</v>
      </c>
      <c r="B8" s="5">
        <v>81</v>
      </c>
      <c r="C8" s="1">
        <v>53</v>
      </c>
      <c r="D8" s="1"/>
      <c r="E8" s="2">
        <v>23</v>
      </c>
      <c r="F8" s="24"/>
      <c r="G8" s="24"/>
      <c r="H8" s="8" t="s">
        <v>8</v>
      </c>
      <c r="I8" s="5">
        <v>88</v>
      </c>
      <c r="J8" s="1">
        <v>48</v>
      </c>
      <c r="K8" s="1"/>
      <c r="L8" s="2">
        <v>27</v>
      </c>
    </row>
    <row r="9" spans="1:13" ht="15" thickBot="1" x14ac:dyDescent="0.4">
      <c r="A9" s="9" t="s">
        <v>9</v>
      </c>
      <c r="B9" s="6">
        <v>74</v>
      </c>
      <c r="C9" s="3">
        <v>58</v>
      </c>
      <c r="D9" s="3"/>
      <c r="E9" s="4">
        <v>28</v>
      </c>
      <c r="F9" s="24"/>
      <c r="G9" s="24"/>
      <c r="H9" s="9" t="s">
        <v>9</v>
      </c>
      <c r="I9" s="6">
        <v>50</v>
      </c>
      <c r="J9" s="3">
        <v>42</v>
      </c>
      <c r="K9" s="3"/>
      <c r="L9" s="4">
        <v>9</v>
      </c>
    </row>
    <row r="10" spans="1:13" ht="15" thickBot="1" x14ac:dyDescent="0.4">
      <c r="A10" s="33" t="s">
        <v>15</v>
      </c>
      <c r="B10" s="34">
        <f xml:space="preserve"> SUM(B4:B9)/6</f>
        <v>84</v>
      </c>
      <c r="C10" s="34">
        <f t="shared" ref="C10:E10" si="0" xml:space="preserve"> SUM(C4:C9)/6</f>
        <v>65.166666666666671</v>
      </c>
      <c r="D10" s="34">
        <f t="shared" si="0"/>
        <v>0</v>
      </c>
      <c r="E10" s="35">
        <f t="shared" si="0"/>
        <v>40.833333333333336</v>
      </c>
      <c r="F10" s="24"/>
      <c r="G10" s="24"/>
      <c r="H10" s="33" t="s">
        <v>14</v>
      </c>
      <c r="I10" s="34">
        <f xml:space="preserve"> SUM(I4:I9)/6</f>
        <v>80.333333333333329</v>
      </c>
      <c r="J10" s="34">
        <f t="shared" ref="J10:L10" si="1" xml:space="preserve"> SUM(J4:J9)/6</f>
        <v>55.5</v>
      </c>
      <c r="K10" s="34">
        <f t="shared" si="1"/>
        <v>0</v>
      </c>
      <c r="L10" s="35">
        <f t="shared" si="1"/>
        <v>35.833333333333336</v>
      </c>
    </row>
    <row r="12" spans="1:13" ht="15" thickBot="1" x14ac:dyDescent="0.4"/>
    <row r="13" spans="1:13" ht="15" thickBot="1" x14ac:dyDescent="0.4">
      <c r="A13" s="26" t="s">
        <v>12</v>
      </c>
      <c r="B13" s="27"/>
      <c r="C13" s="27"/>
      <c r="D13" s="27"/>
      <c r="E13" s="28"/>
      <c r="H13" s="26" t="s">
        <v>13</v>
      </c>
      <c r="I13" s="27"/>
      <c r="J13" s="27"/>
      <c r="K13" s="27"/>
      <c r="L13" s="28"/>
    </row>
    <row r="14" spans="1:13" ht="15" thickBot="1" x14ac:dyDescent="0.4">
      <c r="A14" s="16"/>
      <c r="B14" s="17" t="s">
        <v>0</v>
      </c>
      <c r="C14" s="18" t="s">
        <v>1</v>
      </c>
      <c r="D14" s="18" t="s">
        <v>2</v>
      </c>
      <c r="E14" s="19" t="s">
        <v>3</v>
      </c>
      <c r="H14" s="16"/>
      <c r="I14" s="30" t="s">
        <v>0</v>
      </c>
      <c r="J14" s="18" t="s">
        <v>1</v>
      </c>
      <c r="K14" s="20" t="s">
        <v>2</v>
      </c>
      <c r="L14" s="16" t="s">
        <v>3</v>
      </c>
    </row>
    <row r="15" spans="1:13" x14ac:dyDescent="0.35">
      <c r="A15" s="12" t="s">
        <v>4</v>
      </c>
      <c r="B15" s="13">
        <v>79</v>
      </c>
      <c r="C15" s="14">
        <v>55</v>
      </c>
      <c r="D15" s="14"/>
      <c r="E15" s="15">
        <v>36</v>
      </c>
      <c r="H15" s="12" t="s">
        <v>4</v>
      </c>
      <c r="I15" s="13">
        <v>82</v>
      </c>
      <c r="J15" s="21">
        <v>53</v>
      </c>
      <c r="K15" s="14"/>
      <c r="L15" s="15">
        <v>53</v>
      </c>
    </row>
    <row r="16" spans="1:13" x14ac:dyDescent="0.35">
      <c r="A16" s="8" t="s">
        <v>5</v>
      </c>
      <c r="B16" s="5">
        <v>77</v>
      </c>
      <c r="C16" s="1">
        <v>64</v>
      </c>
      <c r="D16" s="1"/>
      <c r="E16" s="2">
        <v>33</v>
      </c>
      <c r="H16" s="8" t="s">
        <v>5</v>
      </c>
      <c r="I16" s="5">
        <v>75</v>
      </c>
      <c r="J16" s="22">
        <v>55</v>
      </c>
      <c r="K16" s="1"/>
      <c r="L16" s="2">
        <v>22</v>
      </c>
    </row>
    <row r="17" spans="1:12" x14ac:dyDescent="0.35">
      <c r="A17" s="8" t="s">
        <v>6</v>
      </c>
      <c r="B17" s="5">
        <v>94</v>
      </c>
      <c r="C17" s="1">
        <v>76</v>
      </c>
      <c r="D17" s="1"/>
      <c r="E17" s="2">
        <v>64</v>
      </c>
      <c r="H17" s="8" t="s">
        <v>6</v>
      </c>
      <c r="I17" s="5">
        <v>85</v>
      </c>
      <c r="J17" s="22">
        <v>58</v>
      </c>
      <c r="K17" s="1"/>
      <c r="L17" s="2">
        <v>48</v>
      </c>
    </row>
    <row r="18" spans="1:12" x14ac:dyDescent="0.35">
      <c r="A18" s="8" t="s">
        <v>7</v>
      </c>
      <c r="B18" s="5">
        <v>87</v>
      </c>
      <c r="C18" s="1">
        <v>64</v>
      </c>
      <c r="D18" s="1"/>
      <c r="E18" s="2">
        <v>38</v>
      </c>
      <c r="H18" s="8" t="s">
        <v>7</v>
      </c>
      <c r="I18" s="5">
        <v>86</v>
      </c>
      <c r="J18" s="22">
        <v>56</v>
      </c>
      <c r="K18" s="1"/>
      <c r="L18" s="2">
        <v>41</v>
      </c>
    </row>
    <row r="19" spans="1:12" x14ac:dyDescent="0.35">
      <c r="A19" s="8" t="s">
        <v>8</v>
      </c>
      <c r="B19" s="5">
        <v>78</v>
      </c>
      <c r="C19" s="1">
        <v>50</v>
      </c>
      <c r="D19" s="1"/>
      <c r="E19" s="2">
        <v>23</v>
      </c>
      <c r="H19" s="8" t="s">
        <v>8</v>
      </c>
      <c r="I19" s="5">
        <v>76</v>
      </c>
      <c r="J19" s="22">
        <v>39</v>
      </c>
      <c r="K19" s="1"/>
      <c r="L19" s="2">
        <v>23</v>
      </c>
    </row>
    <row r="20" spans="1:12" ht="15" thickBot="1" x14ac:dyDescent="0.4">
      <c r="A20" s="9" t="s">
        <v>9</v>
      </c>
      <c r="B20" s="6">
        <v>64</v>
      </c>
      <c r="C20" s="3">
        <v>49</v>
      </c>
      <c r="D20" s="3"/>
      <c r="E20" s="4">
        <v>27</v>
      </c>
      <c r="H20" s="9" t="s">
        <v>9</v>
      </c>
      <c r="I20" s="6">
        <v>48</v>
      </c>
      <c r="J20" s="23">
        <v>28</v>
      </c>
      <c r="K20" s="3"/>
      <c r="L20" s="4">
        <v>7</v>
      </c>
    </row>
    <row r="21" spans="1:12" ht="15" thickBot="1" x14ac:dyDescent="0.4">
      <c r="A21" s="33" t="s">
        <v>15</v>
      </c>
      <c r="B21" s="34">
        <f xml:space="preserve"> SUM(B15:B20)/6</f>
        <v>79.833333333333329</v>
      </c>
      <c r="C21" s="34">
        <f t="shared" ref="C21:L21" si="2" xml:space="preserve"> SUM(C15:C20)/6</f>
        <v>59.666666666666664</v>
      </c>
      <c r="D21" s="34">
        <f t="shared" si="2"/>
        <v>0</v>
      </c>
      <c r="E21" s="35">
        <f t="shared" si="2"/>
        <v>36.833333333333336</v>
      </c>
      <c r="H21" s="36" t="s">
        <v>15</v>
      </c>
      <c r="I21" s="34">
        <f t="shared" si="2"/>
        <v>75.333333333333329</v>
      </c>
      <c r="J21" s="34">
        <f t="shared" si="2"/>
        <v>48.166666666666664</v>
      </c>
      <c r="K21" s="34">
        <f t="shared" si="2"/>
        <v>0</v>
      </c>
      <c r="L21" s="35">
        <f t="shared" si="2"/>
        <v>32.333333333333336</v>
      </c>
    </row>
  </sheetData>
  <mergeCells count="4">
    <mergeCell ref="A2:E2"/>
    <mergeCell ref="H2:L2"/>
    <mergeCell ref="A13:E13"/>
    <mergeCell ref="H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G11" sqref="G11"/>
    </sheetView>
  </sheetViews>
  <sheetFormatPr defaultRowHeight="14.5" x14ac:dyDescent="0.35"/>
  <sheetData>
    <row r="1" spans="1:20" ht="15" thickBot="1" x14ac:dyDescent="0.4"/>
    <row r="2" spans="1:20" ht="15" thickBot="1" x14ac:dyDescent="0.4">
      <c r="A2" s="26" t="s">
        <v>18</v>
      </c>
      <c r="B2" s="27"/>
      <c r="C2" s="27"/>
      <c r="D2" s="27"/>
      <c r="E2" s="27"/>
      <c r="F2" s="27"/>
      <c r="G2" s="27"/>
      <c r="H2" s="27"/>
      <c r="I2" s="27"/>
      <c r="J2" s="27"/>
      <c r="K2" s="28"/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</row>
    <row r="3" spans="1:20" x14ac:dyDescent="0.35">
      <c r="A3" s="32" t="s">
        <v>4</v>
      </c>
      <c r="B3" s="24">
        <v>90</v>
      </c>
      <c r="C3" s="24">
        <v>90</v>
      </c>
      <c r="D3" s="24">
        <v>100</v>
      </c>
      <c r="E3" s="24">
        <v>100</v>
      </c>
      <c r="F3" s="24">
        <v>100</v>
      </c>
      <c r="G3" s="24">
        <v>90</v>
      </c>
      <c r="H3" s="24">
        <v>80</v>
      </c>
      <c r="I3" s="24">
        <v>90</v>
      </c>
      <c r="J3" s="24">
        <v>80</v>
      </c>
      <c r="K3" s="37">
        <v>80</v>
      </c>
      <c r="N3" t="s">
        <v>19</v>
      </c>
      <c r="O3">
        <f xml:space="preserve"> MEDIAN($B3:$K3)</f>
        <v>90</v>
      </c>
      <c r="P3">
        <f xml:space="preserve"> MEDIAN($B4:$K4)</f>
        <v>80</v>
      </c>
      <c r="Q3">
        <f xml:space="preserve"> MEDIAN($B5:$K5)</f>
        <v>80</v>
      </c>
      <c r="R3">
        <f xml:space="preserve"> MEDIAN($B6:$K6)</f>
        <v>90</v>
      </c>
      <c r="S3">
        <f xml:space="preserve"> MEDIAN($B7:$K7)</f>
        <v>90</v>
      </c>
      <c r="T3">
        <f xml:space="preserve"> MEDIAN($B8:$K8)</f>
        <v>50</v>
      </c>
    </row>
    <row r="4" spans="1:20" x14ac:dyDescent="0.35">
      <c r="A4" s="31" t="s">
        <v>5</v>
      </c>
      <c r="B4" s="24">
        <v>70</v>
      </c>
      <c r="C4" s="24">
        <v>90</v>
      </c>
      <c r="D4" s="24">
        <v>80</v>
      </c>
      <c r="E4" s="24">
        <v>60</v>
      </c>
      <c r="F4" s="24">
        <v>70</v>
      </c>
      <c r="G4" s="24">
        <v>90</v>
      </c>
      <c r="H4" s="24">
        <v>80</v>
      </c>
      <c r="I4" s="24">
        <v>90</v>
      </c>
      <c r="J4" s="24">
        <v>90</v>
      </c>
      <c r="K4" s="37">
        <v>80</v>
      </c>
      <c r="N4" t="s">
        <v>20</v>
      </c>
      <c r="O4">
        <f xml:space="preserve"> _xlfn.QUARTILE.EXC($B3:$K3,1)</f>
        <v>80</v>
      </c>
      <c r="P4">
        <f xml:space="preserve"> _xlfn.QUARTILE.EXC(C3:L3,1)</f>
        <v>80</v>
      </c>
      <c r="Q4">
        <f t="shared" ref="P4:T4" si="0" xml:space="preserve"> _xlfn.QUARTILE.EXC(D3:M3,1)</f>
        <v>80</v>
      </c>
      <c r="R4">
        <f t="shared" si="0"/>
        <v>80</v>
      </c>
      <c r="S4">
        <f t="shared" si="0"/>
        <v>80</v>
      </c>
      <c r="T4">
        <f t="shared" si="0"/>
        <v>80</v>
      </c>
    </row>
    <row r="5" spans="1:20" x14ac:dyDescent="0.35">
      <c r="A5" s="31" t="s">
        <v>6</v>
      </c>
      <c r="B5" s="24">
        <v>70</v>
      </c>
      <c r="C5" s="24">
        <v>100</v>
      </c>
      <c r="D5" s="24">
        <v>80</v>
      </c>
      <c r="E5" s="24">
        <v>80</v>
      </c>
      <c r="F5" s="24">
        <v>80</v>
      </c>
      <c r="G5" s="24">
        <v>70</v>
      </c>
      <c r="H5" s="24">
        <v>80</v>
      </c>
      <c r="I5" s="24">
        <v>90</v>
      </c>
      <c r="J5" s="24">
        <v>100</v>
      </c>
      <c r="K5" s="37">
        <v>80</v>
      </c>
      <c r="N5" t="s">
        <v>21</v>
      </c>
      <c r="O5">
        <f>MIN(B3:K3)</f>
        <v>80</v>
      </c>
      <c r="P5">
        <f t="shared" ref="P5:T5" si="1">MIN(C3:L3)</f>
        <v>80</v>
      </c>
      <c r="Q5">
        <f t="shared" si="1"/>
        <v>80</v>
      </c>
      <c r="R5">
        <f t="shared" si="1"/>
        <v>80</v>
      </c>
      <c r="S5">
        <f t="shared" si="1"/>
        <v>80</v>
      </c>
      <c r="T5">
        <f t="shared" si="1"/>
        <v>80</v>
      </c>
    </row>
    <row r="6" spans="1:20" x14ac:dyDescent="0.35">
      <c r="A6" s="31" t="s">
        <v>7</v>
      </c>
      <c r="B6" s="24">
        <v>90</v>
      </c>
      <c r="C6" s="24">
        <v>90</v>
      </c>
      <c r="D6" s="24">
        <v>90</v>
      </c>
      <c r="E6" s="24">
        <v>100</v>
      </c>
      <c r="F6" s="24">
        <v>100</v>
      </c>
      <c r="G6" s="24">
        <v>90</v>
      </c>
      <c r="H6" s="24">
        <v>80</v>
      </c>
      <c r="I6" s="24">
        <v>100</v>
      </c>
      <c r="J6" s="24">
        <v>80</v>
      </c>
      <c r="K6" s="37">
        <v>90</v>
      </c>
      <c r="N6" t="s">
        <v>22</v>
      </c>
      <c r="O6">
        <f>MAX(B3:K3)</f>
        <v>100</v>
      </c>
      <c r="P6">
        <f t="shared" ref="P6:T6" si="2">MAX(C3:L3)</f>
        <v>100</v>
      </c>
      <c r="Q6">
        <f t="shared" si="2"/>
        <v>100</v>
      </c>
      <c r="R6">
        <f t="shared" si="2"/>
        <v>100</v>
      </c>
      <c r="S6">
        <f t="shared" si="2"/>
        <v>100</v>
      </c>
      <c r="T6">
        <f t="shared" si="2"/>
        <v>90</v>
      </c>
    </row>
    <row r="7" spans="1:20" x14ac:dyDescent="0.35">
      <c r="A7" s="31" t="s">
        <v>8</v>
      </c>
      <c r="B7" s="24">
        <v>80</v>
      </c>
      <c r="C7" s="24">
        <v>90</v>
      </c>
      <c r="D7" s="24">
        <v>80</v>
      </c>
      <c r="E7" s="24">
        <v>70</v>
      </c>
      <c r="F7" s="24">
        <v>100</v>
      </c>
      <c r="G7" s="24">
        <v>90</v>
      </c>
      <c r="H7" s="24">
        <v>90</v>
      </c>
      <c r="I7" s="24">
        <v>100</v>
      </c>
      <c r="J7" s="24">
        <v>90</v>
      </c>
      <c r="K7" s="37">
        <v>90</v>
      </c>
      <c r="N7" t="s">
        <v>23</v>
      </c>
      <c r="O7">
        <f>_xlfn.QUARTILE.EXC(B3:K3,3)</f>
        <v>100</v>
      </c>
      <c r="P7">
        <f t="shared" ref="P7:T7" si="3">_xlfn.QUARTILE.EXC(C3:L3,3)</f>
        <v>100</v>
      </c>
      <c r="Q7">
        <f t="shared" si="3"/>
        <v>100</v>
      </c>
      <c r="R7">
        <f t="shared" si="3"/>
        <v>100</v>
      </c>
      <c r="S7">
        <f t="shared" si="3"/>
        <v>90</v>
      </c>
      <c r="T7">
        <f t="shared" si="3"/>
        <v>90</v>
      </c>
    </row>
    <row r="8" spans="1:20" ht="15" thickBot="1" x14ac:dyDescent="0.4">
      <c r="A8" s="40" t="s">
        <v>9</v>
      </c>
      <c r="B8" s="38">
        <v>30</v>
      </c>
      <c r="C8" s="38">
        <v>50</v>
      </c>
      <c r="D8" s="38">
        <v>60</v>
      </c>
      <c r="E8" s="38">
        <v>70</v>
      </c>
      <c r="F8" s="38">
        <v>70</v>
      </c>
      <c r="G8" s="38">
        <v>50</v>
      </c>
      <c r="H8" s="38">
        <v>30</v>
      </c>
      <c r="I8" s="38">
        <v>40</v>
      </c>
      <c r="J8" s="38">
        <v>60</v>
      </c>
      <c r="K8" s="39">
        <v>40</v>
      </c>
    </row>
    <row r="9" spans="1:20" ht="15" thickBot="1" x14ac:dyDescent="0.4"/>
    <row r="10" spans="1:20" ht="15" thickBot="1" x14ac:dyDescent="0.4">
      <c r="A10" s="26" t="s">
        <v>16</v>
      </c>
      <c r="B10" s="27"/>
      <c r="C10" s="27"/>
      <c r="D10" s="27"/>
      <c r="E10" s="27"/>
      <c r="F10" s="27"/>
      <c r="G10" s="27"/>
      <c r="H10" s="27"/>
      <c r="I10" s="27"/>
      <c r="J10" s="27"/>
      <c r="K10" s="28"/>
    </row>
    <row r="11" spans="1:20" x14ac:dyDescent="0.35">
      <c r="A11" s="32" t="s">
        <v>4</v>
      </c>
      <c r="B11" s="24">
        <v>100</v>
      </c>
      <c r="C11" s="24">
        <v>100</v>
      </c>
      <c r="D11" s="24">
        <v>100</v>
      </c>
      <c r="E11" s="24">
        <v>70</v>
      </c>
      <c r="F11" s="24">
        <v>80</v>
      </c>
      <c r="G11" s="24">
        <v>90</v>
      </c>
      <c r="H11" s="24">
        <v>70</v>
      </c>
      <c r="I11" s="24">
        <v>60</v>
      </c>
      <c r="J11" s="24">
        <v>70</v>
      </c>
      <c r="K11" s="37">
        <v>100</v>
      </c>
    </row>
    <row r="12" spans="1:20" x14ac:dyDescent="0.35">
      <c r="A12" s="31" t="s">
        <v>5</v>
      </c>
      <c r="B12" s="24">
        <v>90</v>
      </c>
      <c r="C12" s="24">
        <v>70</v>
      </c>
      <c r="D12" s="24">
        <v>70</v>
      </c>
      <c r="E12" s="24">
        <v>60</v>
      </c>
      <c r="F12" s="24">
        <v>90</v>
      </c>
      <c r="G12" s="24">
        <v>90</v>
      </c>
      <c r="H12" s="24">
        <v>90</v>
      </c>
      <c r="I12" s="24">
        <v>100</v>
      </c>
      <c r="J12" s="24">
        <v>70</v>
      </c>
      <c r="K12" s="37">
        <v>80</v>
      </c>
    </row>
    <row r="13" spans="1:20" x14ac:dyDescent="0.35">
      <c r="A13" s="31" t="s">
        <v>6</v>
      </c>
      <c r="B13" s="24">
        <v>100</v>
      </c>
      <c r="C13" s="24">
        <v>100</v>
      </c>
      <c r="D13" s="24">
        <v>100</v>
      </c>
      <c r="E13" s="24">
        <v>100</v>
      </c>
      <c r="F13" s="24">
        <v>100</v>
      </c>
      <c r="G13" s="24">
        <v>90</v>
      </c>
      <c r="H13" s="24">
        <v>100</v>
      </c>
      <c r="I13" s="24">
        <v>100</v>
      </c>
      <c r="J13" s="24">
        <v>80</v>
      </c>
      <c r="K13" s="37">
        <v>100</v>
      </c>
    </row>
    <row r="14" spans="1:20" x14ac:dyDescent="0.35">
      <c r="A14" s="31" t="s">
        <v>7</v>
      </c>
      <c r="B14" s="24">
        <v>80</v>
      </c>
      <c r="C14" s="24">
        <v>80</v>
      </c>
      <c r="D14" s="24">
        <v>80</v>
      </c>
      <c r="E14" s="24">
        <v>100</v>
      </c>
      <c r="F14" s="24">
        <v>100</v>
      </c>
      <c r="G14" s="24">
        <v>90</v>
      </c>
      <c r="H14" s="24">
        <v>80</v>
      </c>
      <c r="I14" s="24">
        <v>90</v>
      </c>
      <c r="J14" s="24">
        <v>80</v>
      </c>
      <c r="K14" s="37">
        <v>90</v>
      </c>
    </row>
    <row r="15" spans="1:20" x14ac:dyDescent="0.35">
      <c r="A15" s="31" t="s">
        <v>8</v>
      </c>
      <c r="B15" s="24">
        <v>80</v>
      </c>
      <c r="C15" s="24">
        <v>100</v>
      </c>
      <c r="D15" s="24">
        <v>70</v>
      </c>
      <c r="E15" s="24">
        <v>90</v>
      </c>
      <c r="F15" s="24">
        <v>100</v>
      </c>
      <c r="G15" s="24">
        <v>30</v>
      </c>
      <c r="H15" s="24">
        <v>90</v>
      </c>
      <c r="I15" s="24">
        <v>90</v>
      </c>
      <c r="J15" s="24">
        <v>80</v>
      </c>
      <c r="K15" s="37">
        <v>80</v>
      </c>
    </row>
    <row r="16" spans="1:20" ht="15" thickBot="1" x14ac:dyDescent="0.4">
      <c r="A16" s="40" t="s">
        <v>9</v>
      </c>
      <c r="B16" s="38">
        <v>60</v>
      </c>
      <c r="C16" s="38">
        <v>60</v>
      </c>
      <c r="D16" s="38">
        <v>80</v>
      </c>
      <c r="E16" s="38">
        <v>80</v>
      </c>
      <c r="F16" s="38">
        <v>70</v>
      </c>
      <c r="G16" s="38">
        <v>90</v>
      </c>
      <c r="H16" s="38">
        <v>70</v>
      </c>
      <c r="I16" s="38">
        <v>80</v>
      </c>
      <c r="J16" s="38">
        <v>70</v>
      </c>
      <c r="K16" s="39">
        <v>70</v>
      </c>
    </row>
    <row r="17" spans="1:11" ht="15" thickBot="1" x14ac:dyDescent="0.4">
      <c r="A17" s="26" t="s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 x14ac:dyDescent="0.35">
      <c r="A18" s="32" t="s">
        <v>4</v>
      </c>
      <c r="B18" s="24">
        <v>83</v>
      </c>
      <c r="C18" s="24">
        <v>100</v>
      </c>
      <c r="D18" s="24">
        <v>83</v>
      </c>
      <c r="E18" s="24">
        <v>67</v>
      </c>
      <c r="F18" s="24">
        <v>75</v>
      </c>
      <c r="G18" s="24">
        <v>92</v>
      </c>
      <c r="H18" s="24">
        <v>67</v>
      </c>
      <c r="I18" s="24">
        <v>67</v>
      </c>
      <c r="J18" s="24">
        <v>75</v>
      </c>
      <c r="K18" s="37">
        <v>83</v>
      </c>
    </row>
    <row r="19" spans="1:11" x14ac:dyDescent="0.35">
      <c r="A19" s="31" t="s">
        <v>5</v>
      </c>
      <c r="B19" s="24">
        <v>83</v>
      </c>
      <c r="C19" s="24">
        <v>75</v>
      </c>
      <c r="D19" s="24">
        <v>83</v>
      </c>
      <c r="E19" s="24">
        <v>75</v>
      </c>
      <c r="F19" s="24">
        <v>83</v>
      </c>
      <c r="G19" s="24">
        <v>75</v>
      </c>
      <c r="H19" s="24">
        <v>83</v>
      </c>
      <c r="I19" s="24">
        <v>75</v>
      </c>
      <c r="J19" s="24">
        <v>67</v>
      </c>
      <c r="K19" s="37">
        <v>67</v>
      </c>
    </row>
    <row r="20" spans="1:11" x14ac:dyDescent="0.35">
      <c r="A20" s="31" t="s">
        <v>6</v>
      </c>
      <c r="B20" s="24">
        <v>100</v>
      </c>
      <c r="C20" s="24">
        <v>100</v>
      </c>
      <c r="D20" s="24">
        <v>100</v>
      </c>
      <c r="E20" s="24">
        <v>92</v>
      </c>
      <c r="F20" s="24">
        <v>92</v>
      </c>
      <c r="G20" s="24">
        <v>92</v>
      </c>
      <c r="H20" s="24">
        <v>100</v>
      </c>
      <c r="I20" s="24">
        <v>100</v>
      </c>
      <c r="J20" s="24">
        <v>83</v>
      </c>
      <c r="K20" s="37">
        <v>83</v>
      </c>
    </row>
    <row r="21" spans="1:11" x14ac:dyDescent="0.35">
      <c r="A21" s="31" t="s">
        <v>7</v>
      </c>
      <c r="B21" s="24">
        <v>75</v>
      </c>
      <c r="C21" s="24">
        <v>83</v>
      </c>
      <c r="D21" s="24">
        <v>75</v>
      </c>
      <c r="E21" s="24">
        <v>92</v>
      </c>
      <c r="F21" s="24">
        <v>100</v>
      </c>
      <c r="G21" s="24">
        <v>83</v>
      </c>
      <c r="H21" s="24">
        <v>83</v>
      </c>
      <c r="I21" s="24">
        <v>92</v>
      </c>
      <c r="J21" s="24">
        <v>92</v>
      </c>
      <c r="K21" s="37">
        <v>92</v>
      </c>
    </row>
    <row r="22" spans="1:11" x14ac:dyDescent="0.35">
      <c r="A22" s="31" t="s">
        <v>8</v>
      </c>
      <c r="B22" s="24">
        <v>83</v>
      </c>
      <c r="C22" s="24">
        <v>83</v>
      </c>
      <c r="D22" s="24">
        <v>83</v>
      </c>
      <c r="E22" s="24">
        <v>92</v>
      </c>
      <c r="F22" s="24">
        <v>100</v>
      </c>
      <c r="G22" s="24">
        <v>33</v>
      </c>
      <c r="H22" s="24">
        <v>92</v>
      </c>
      <c r="I22" s="24">
        <v>58</v>
      </c>
      <c r="J22" s="24">
        <v>83</v>
      </c>
      <c r="K22" s="37">
        <v>75</v>
      </c>
    </row>
    <row r="23" spans="1:11" ht="15" thickBot="1" x14ac:dyDescent="0.4">
      <c r="A23" s="40" t="s">
        <v>9</v>
      </c>
      <c r="B23" s="38">
        <v>50</v>
      </c>
      <c r="C23" s="38">
        <v>50</v>
      </c>
      <c r="D23" s="38">
        <v>67</v>
      </c>
      <c r="E23" s="38">
        <v>67</v>
      </c>
      <c r="F23" s="38">
        <v>83</v>
      </c>
      <c r="G23" s="38">
        <v>75</v>
      </c>
      <c r="H23" s="38">
        <v>67</v>
      </c>
      <c r="I23" s="38">
        <v>67</v>
      </c>
      <c r="J23" s="38">
        <v>67</v>
      </c>
      <c r="K23" s="39">
        <v>50</v>
      </c>
    </row>
    <row r="25" spans="1:11" ht="15" thickBot="1" x14ac:dyDescent="0.4"/>
    <row r="26" spans="1:11" ht="15" thickBot="1" x14ac:dyDescent="0.4">
      <c r="A26" s="26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 x14ac:dyDescent="0.35">
      <c r="A27" s="32" t="s">
        <v>4</v>
      </c>
      <c r="B27" s="24">
        <v>83</v>
      </c>
      <c r="C27" s="24">
        <v>75</v>
      </c>
      <c r="D27" s="24">
        <v>83</v>
      </c>
      <c r="E27" s="24">
        <v>92</v>
      </c>
      <c r="F27" s="24">
        <v>92</v>
      </c>
      <c r="G27" s="24">
        <v>75</v>
      </c>
      <c r="H27" s="24">
        <v>83</v>
      </c>
      <c r="I27" s="24">
        <v>83</v>
      </c>
      <c r="J27" s="24">
        <v>75</v>
      </c>
      <c r="K27" s="37">
        <v>75</v>
      </c>
    </row>
    <row r="28" spans="1:11" x14ac:dyDescent="0.35">
      <c r="A28" s="31" t="s">
        <v>5</v>
      </c>
      <c r="B28" s="24">
        <v>75</v>
      </c>
      <c r="C28" s="24">
        <v>75</v>
      </c>
      <c r="D28" s="24">
        <v>75</v>
      </c>
      <c r="E28" s="24">
        <v>50</v>
      </c>
      <c r="F28" s="24">
        <v>58</v>
      </c>
      <c r="G28" s="24">
        <v>83</v>
      </c>
      <c r="H28" s="24">
        <v>83</v>
      </c>
      <c r="I28" s="24">
        <v>83</v>
      </c>
      <c r="J28" s="24">
        <v>92</v>
      </c>
      <c r="K28" s="37">
        <v>75</v>
      </c>
    </row>
    <row r="29" spans="1:11" x14ac:dyDescent="0.35">
      <c r="A29" s="31" t="s">
        <v>6</v>
      </c>
      <c r="B29" s="24">
        <v>58</v>
      </c>
      <c r="C29" s="24">
        <v>92</v>
      </c>
      <c r="D29" s="24">
        <v>83</v>
      </c>
      <c r="E29" s="24">
        <v>83</v>
      </c>
      <c r="F29" s="24">
        <v>92</v>
      </c>
      <c r="G29" s="24">
        <v>67</v>
      </c>
      <c r="H29" s="24">
        <v>92</v>
      </c>
      <c r="I29" s="24">
        <v>100</v>
      </c>
      <c r="J29" s="24">
        <v>92</v>
      </c>
      <c r="K29" s="37">
        <v>92</v>
      </c>
    </row>
    <row r="30" spans="1:11" x14ac:dyDescent="0.35">
      <c r="A30" s="31" t="s">
        <v>7</v>
      </c>
      <c r="B30" s="24">
        <v>75</v>
      </c>
      <c r="C30" s="24">
        <v>92</v>
      </c>
      <c r="D30" s="24">
        <v>92</v>
      </c>
      <c r="E30" s="24">
        <v>92</v>
      </c>
      <c r="F30" s="24">
        <v>92</v>
      </c>
      <c r="G30" s="24">
        <v>83</v>
      </c>
      <c r="H30" s="24">
        <v>75</v>
      </c>
      <c r="I30" s="24">
        <v>92</v>
      </c>
      <c r="J30" s="24">
        <v>83</v>
      </c>
      <c r="K30" s="37">
        <v>83</v>
      </c>
    </row>
    <row r="31" spans="1:11" x14ac:dyDescent="0.35">
      <c r="A31" s="31" t="s">
        <v>8</v>
      </c>
      <c r="B31" s="24">
        <v>67</v>
      </c>
      <c r="C31" s="24">
        <v>67</v>
      </c>
      <c r="D31" s="24">
        <v>67</v>
      </c>
      <c r="E31" s="24">
        <v>58</v>
      </c>
      <c r="F31" s="24">
        <v>75</v>
      </c>
      <c r="G31" s="24">
        <v>83</v>
      </c>
      <c r="H31" s="24">
        <v>92</v>
      </c>
      <c r="I31" s="24">
        <v>83</v>
      </c>
      <c r="J31" s="24">
        <v>83</v>
      </c>
      <c r="K31" s="37">
        <v>83</v>
      </c>
    </row>
    <row r="32" spans="1:11" ht="15" thickBot="1" x14ac:dyDescent="0.4">
      <c r="A32" s="40" t="s">
        <v>9</v>
      </c>
      <c r="B32" s="38">
        <v>25</v>
      </c>
      <c r="C32" s="38">
        <v>42</v>
      </c>
      <c r="D32" s="38">
        <v>67</v>
      </c>
      <c r="E32" s="38">
        <v>42</v>
      </c>
      <c r="F32" s="38">
        <v>25</v>
      </c>
      <c r="G32" s="38">
        <v>42</v>
      </c>
      <c r="H32" s="38">
        <v>58</v>
      </c>
      <c r="I32" s="38">
        <v>58</v>
      </c>
      <c r="J32" s="38">
        <v>67</v>
      </c>
      <c r="K32" s="39">
        <v>50</v>
      </c>
    </row>
  </sheetData>
  <mergeCells count="4">
    <mergeCell ref="A17:K17"/>
    <mergeCell ref="A26:K26"/>
    <mergeCell ref="A2:K2"/>
    <mergeCell ref="A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ratios vs Classifiers </vt:lpstr>
      <vt:lpstr>10 fold cross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Anne-Claire Bourland</dc:creator>
  <cp:lastModifiedBy>Anne-Claire Bourland</cp:lastModifiedBy>
  <dcterms:created xsi:type="dcterms:W3CDTF">2016-07-21T10:38:37Z</dcterms:created>
  <dcterms:modified xsi:type="dcterms:W3CDTF">2016-07-21T13:01:18Z</dcterms:modified>
</cp:coreProperties>
</file>