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3820" windowHeight="9855"/>
  </bookViews>
  <sheets>
    <sheet name="Table1" sheetId="8" r:id="rId1"/>
    <sheet name="Supp.Table1" sheetId="9" r:id="rId2"/>
    <sheet name="Supp_Table2_variants" sheetId="6" r:id="rId3"/>
    <sheet name="TrioCoverage" sheetId="2" r:id="rId4"/>
    <sheet name="A59G" sheetId="10" r:id="rId5"/>
    <sheet name="18S" sheetId="11" r:id="rId6"/>
    <sheet name="Region_Coverage" sheetId="1" r:id="rId7"/>
    <sheet name="VariantDensity_Trio" sheetId="12" r:id="rId8"/>
    <sheet name="NA12878_variants" sheetId="13" r:id="rId9"/>
  </sheets>
  <definedNames>
    <definedName name="_xlnm._FilterDatabase" localSheetId="2" hidden="1">Supp_Table2_variants!$A$1:$I$927</definedName>
  </definedNames>
  <calcPr calcId="144525"/>
</workbook>
</file>

<file path=xl/calcChain.xml><?xml version="1.0" encoding="utf-8"?>
<calcChain xmlns="http://schemas.openxmlformats.org/spreadsheetml/2006/main">
  <c r="E12" i="12" l="1"/>
  <c r="C12" i="12"/>
  <c r="D12" i="12"/>
  <c r="B12" i="12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62" i="13"/>
  <c r="B17" i="12"/>
  <c r="B15" i="12"/>
  <c r="H3" i="12"/>
  <c r="H4" i="12"/>
  <c r="H5" i="12"/>
  <c r="H6" i="12"/>
  <c r="H7" i="12"/>
  <c r="H8" i="12"/>
  <c r="H9" i="12"/>
  <c r="H10" i="12"/>
  <c r="H11" i="12"/>
  <c r="H2" i="12"/>
  <c r="G328" i="2" l="1"/>
  <c r="G327" i="2"/>
  <c r="G326" i="2"/>
  <c r="G325" i="2"/>
  <c r="G324" i="2"/>
  <c r="H323" i="2"/>
  <c r="G323" i="2"/>
  <c r="G322" i="2"/>
  <c r="G321" i="2"/>
  <c r="G320" i="2"/>
  <c r="G319" i="2"/>
  <c r="G318" i="2"/>
  <c r="G317" i="2"/>
  <c r="G316" i="2"/>
  <c r="H315" i="2"/>
  <c r="G315" i="2"/>
  <c r="G314" i="2"/>
  <c r="G313" i="2"/>
  <c r="G312" i="2"/>
  <c r="G311" i="2"/>
  <c r="G310" i="2"/>
  <c r="G309" i="2"/>
  <c r="G308" i="2"/>
  <c r="H307" i="2"/>
  <c r="G307" i="2"/>
  <c r="G306" i="2"/>
  <c r="G305" i="2"/>
  <c r="G304" i="2"/>
  <c r="I303" i="2"/>
  <c r="G303" i="2"/>
  <c r="J303" i="2" s="1"/>
  <c r="I302" i="2"/>
  <c r="H302" i="2"/>
  <c r="G302" i="2"/>
  <c r="J302" i="2" s="1"/>
  <c r="G301" i="2"/>
  <c r="G300" i="2"/>
  <c r="I299" i="2"/>
  <c r="G299" i="2"/>
  <c r="J299" i="2" s="1"/>
  <c r="I298" i="2"/>
  <c r="H298" i="2"/>
  <c r="G298" i="2"/>
  <c r="J298" i="2" s="1"/>
  <c r="G297" i="2"/>
  <c r="G296" i="2"/>
  <c r="I295" i="2"/>
  <c r="G295" i="2"/>
  <c r="J295" i="2" s="1"/>
  <c r="I294" i="2"/>
  <c r="H294" i="2"/>
  <c r="G294" i="2"/>
  <c r="J294" i="2" s="1"/>
  <c r="G293" i="2"/>
  <c r="G292" i="2"/>
  <c r="I291" i="2"/>
  <c r="G291" i="2"/>
  <c r="J291" i="2" s="1"/>
  <c r="I290" i="2"/>
  <c r="H290" i="2"/>
  <c r="G290" i="2"/>
  <c r="J290" i="2" s="1"/>
  <c r="G289" i="2"/>
  <c r="G288" i="2"/>
  <c r="I287" i="2"/>
  <c r="G287" i="2"/>
  <c r="J287" i="2" s="1"/>
  <c r="I286" i="2"/>
  <c r="H286" i="2"/>
  <c r="G286" i="2"/>
  <c r="J286" i="2" s="1"/>
  <c r="G285" i="2"/>
  <c r="G284" i="2"/>
  <c r="I283" i="2"/>
  <c r="G283" i="2"/>
  <c r="J283" i="2" s="1"/>
  <c r="I282" i="2"/>
  <c r="H282" i="2"/>
  <c r="G282" i="2"/>
  <c r="J282" i="2" s="1"/>
  <c r="G281" i="2"/>
  <c r="G280" i="2"/>
  <c r="I279" i="2"/>
  <c r="G279" i="2"/>
  <c r="J279" i="2" s="1"/>
  <c r="I278" i="2"/>
  <c r="H278" i="2"/>
  <c r="G278" i="2"/>
  <c r="J278" i="2" s="1"/>
  <c r="G277" i="2"/>
  <c r="G276" i="2"/>
  <c r="I275" i="2"/>
  <c r="G275" i="2"/>
  <c r="J275" i="2" s="1"/>
  <c r="I274" i="2"/>
  <c r="H274" i="2"/>
  <c r="G274" i="2"/>
  <c r="J274" i="2" s="1"/>
  <c r="G273" i="2"/>
  <c r="G272" i="2"/>
  <c r="I271" i="2"/>
  <c r="G271" i="2"/>
  <c r="J271" i="2" s="1"/>
  <c r="I270" i="2"/>
  <c r="H270" i="2"/>
  <c r="G270" i="2"/>
  <c r="J270" i="2" s="1"/>
  <c r="G269" i="2"/>
  <c r="G268" i="2"/>
  <c r="I267" i="2"/>
  <c r="G267" i="2"/>
  <c r="J267" i="2" s="1"/>
  <c r="I266" i="2"/>
  <c r="H266" i="2"/>
  <c r="G266" i="2"/>
  <c r="J266" i="2" s="1"/>
  <c r="G265" i="2"/>
  <c r="G264" i="2"/>
  <c r="I263" i="2"/>
  <c r="G263" i="2"/>
  <c r="J263" i="2" s="1"/>
  <c r="I262" i="2"/>
  <c r="H262" i="2"/>
  <c r="G262" i="2"/>
  <c r="J262" i="2" s="1"/>
  <c r="G261" i="2"/>
  <c r="G260" i="2"/>
  <c r="I259" i="2"/>
  <c r="G259" i="2"/>
  <c r="J259" i="2" s="1"/>
  <c r="I258" i="2"/>
  <c r="H258" i="2"/>
  <c r="G258" i="2"/>
  <c r="J258" i="2" s="1"/>
  <c r="G257" i="2"/>
  <c r="G256" i="2"/>
  <c r="I255" i="2"/>
  <c r="G255" i="2"/>
  <c r="J255" i="2" s="1"/>
  <c r="I254" i="2"/>
  <c r="H254" i="2"/>
  <c r="G254" i="2"/>
  <c r="J254" i="2" s="1"/>
  <c r="G253" i="2"/>
  <c r="G252" i="2"/>
  <c r="I251" i="2"/>
  <c r="G251" i="2"/>
  <c r="J251" i="2" s="1"/>
  <c r="I250" i="2"/>
  <c r="H250" i="2"/>
  <c r="G250" i="2"/>
  <c r="J250" i="2" s="1"/>
  <c r="G249" i="2"/>
  <c r="G248" i="2"/>
  <c r="I247" i="2"/>
  <c r="G247" i="2"/>
  <c r="J247" i="2" s="1"/>
  <c r="I246" i="2"/>
  <c r="H246" i="2"/>
  <c r="G246" i="2"/>
  <c r="J246" i="2" s="1"/>
  <c r="G245" i="2"/>
  <c r="G244" i="2"/>
  <c r="G243" i="2"/>
  <c r="J242" i="2"/>
  <c r="G242" i="2"/>
  <c r="G241" i="2"/>
  <c r="J240" i="2"/>
  <c r="G240" i="2"/>
  <c r="G239" i="2"/>
  <c r="J238" i="2"/>
  <c r="G238" i="2"/>
  <c r="G237" i="2"/>
  <c r="J236" i="2"/>
  <c r="G236" i="2"/>
  <c r="G235" i="2"/>
  <c r="J234" i="2"/>
  <c r="G234" i="2"/>
  <c r="G233" i="2"/>
  <c r="J232" i="2"/>
  <c r="G232" i="2"/>
  <c r="G231" i="2"/>
  <c r="J230" i="2"/>
  <c r="G230" i="2"/>
  <c r="G229" i="2"/>
  <c r="J228" i="2"/>
  <c r="G228" i="2"/>
  <c r="G227" i="2"/>
  <c r="J226" i="2"/>
  <c r="G226" i="2"/>
  <c r="G225" i="2"/>
  <c r="J224" i="2"/>
  <c r="G224" i="2"/>
  <c r="G223" i="2"/>
  <c r="J222" i="2"/>
  <c r="G222" i="2"/>
  <c r="G221" i="2"/>
  <c r="J220" i="2"/>
  <c r="G220" i="2"/>
  <c r="G219" i="2"/>
  <c r="J218" i="2"/>
  <c r="G218" i="2"/>
  <c r="G217" i="2"/>
  <c r="J216" i="2"/>
  <c r="G216" i="2"/>
  <c r="G215" i="2"/>
  <c r="J214" i="2"/>
  <c r="G214" i="2"/>
  <c r="G213" i="2"/>
  <c r="J212" i="2"/>
  <c r="G212" i="2"/>
  <c r="G211" i="2"/>
  <c r="J210" i="2"/>
  <c r="G210" i="2"/>
  <c r="G209" i="2"/>
  <c r="J208" i="2"/>
  <c r="G208" i="2"/>
  <c r="G207" i="2"/>
  <c r="J206" i="2"/>
  <c r="G206" i="2"/>
  <c r="G205" i="2"/>
  <c r="J204" i="2"/>
  <c r="G204" i="2"/>
  <c r="G203" i="2"/>
  <c r="J202" i="2"/>
  <c r="G202" i="2"/>
  <c r="G201" i="2"/>
  <c r="J200" i="2"/>
  <c r="G200" i="2"/>
  <c r="G199" i="2"/>
  <c r="J198" i="2"/>
  <c r="G198" i="2"/>
  <c r="G197" i="2"/>
  <c r="J196" i="2"/>
  <c r="G196" i="2"/>
  <c r="G195" i="2"/>
  <c r="J194" i="2"/>
  <c r="G194" i="2"/>
  <c r="G193" i="2"/>
  <c r="I193" i="2" s="1"/>
  <c r="G192" i="2"/>
  <c r="I192" i="2" s="1"/>
  <c r="J191" i="2"/>
  <c r="G191" i="2"/>
  <c r="I191" i="2" s="1"/>
  <c r="J190" i="2"/>
  <c r="H190" i="2"/>
  <c r="G190" i="2"/>
  <c r="I190" i="2" s="1"/>
  <c r="G189" i="2"/>
  <c r="I189" i="2" s="1"/>
  <c r="G188" i="2"/>
  <c r="I188" i="2" s="1"/>
  <c r="J187" i="2"/>
  <c r="G187" i="2"/>
  <c r="I187" i="2" s="1"/>
  <c r="J186" i="2"/>
  <c r="H186" i="2"/>
  <c r="G186" i="2"/>
  <c r="I186" i="2" s="1"/>
  <c r="G185" i="2"/>
  <c r="I185" i="2" s="1"/>
  <c r="G184" i="2"/>
  <c r="I184" i="2" s="1"/>
  <c r="J183" i="2"/>
  <c r="G183" i="2"/>
  <c r="I183" i="2" s="1"/>
  <c r="J182" i="2"/>
  <c r="H182" i="2"/>
  <c r="G182" i="2"/>
  <c r="I182" i="2" s="1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J1" i="2"/>
  <c r="I1" i="2"/>
  <c r="H1" i="2"/>
  <c r="G1" i="2"/>
  <c r="E24" i="1"/>
  <c r="E25" i="1"/>
  <c r="E26" i="1"/>
  <c r="E23" i="1"/>
  <c r="C25" i="1"/>
  <c r="D25" i="1"/>
  <c r="C26" i="1"/>
  <c r="D26" i="1"/>
  <c r="B25" i="1"/>
  <c r="B26" i="1"/>
  <c r="C24" i="1"/>
  <c r="D24" i="1"/>
  <c r="B24" i="1"/>
  <c r="C23" i="1"/>
  <c r="D23" i="1"/>
  <c r="B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J20" i="1"/>
  <c r="K20" i="1"/>
  <c r="I20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E18" i="1"/>
  <c r="E5" i="1"/>
  <c r="E6" i="1"/>
  <c r="E7" i="1"/>
  <c r="E8" i="1"/>
  <c r="E4" i="1"/>
  <c r="E3" i="1"/>
  <c r="E9" i="1"/>
  <c r="E10" i="1"/>
  <c r="E11" i="1"/>
  <c r="E12" i="1"/>
  <c r="E13" i="1"/>
  <c r="E14" i="1"/>
  <c r="E15" i="1"/>
  <c r="E16" i="1"/>
  <c r="E17" i="1"/>
  <c r="E2" i="1"/>
  <c r="J245" i="2" l="1"/>
  <c r="I245" i="2"/>
  <c r="J249" i="2"/>
  <c r="I249" i="2"/>
  <c r="J253" i="2"/>
  <c r="I253" i="2"/>
  <c r="J257" i="2"/>
  <c r="I257" i="2"/>
  <c r="J261" i="2"/>
  <c r="I261" i="2"/>
  <c r="J265" i="2"/>
  <c r="I265" i="2"/>
  <c r="J269" i="2"/>
  <c r="I269" i="2"/>
  <c r="J273" i="2"/>
  <c r="I273" i="2"/>
  <c r="J277" i="2"/>
  <c r="I277" i="2"/>
  <c r="J281" i="2"/>
  <c r="I281" i="2"/>
  <c r="J285" i="2"/>
  <c r="I285" i="2"/>
  <c r="J289" i="2"/>
  <c r="I289" i="2"/>
  <c r="J293" i="2"/>
  <c r="I293" i="2"/>
  <c r="J297" i="2"/>
  <c r="I297" i="2"/>
  <c r="J301" i="2"/>
  <c r="I301" i="2"/>
  <c r="J305" i="2"/>
  <c r="I305" i="2"/>
  <c r="J313" i="2"/>
  <c r="I313" i="2"/>
  <c r="J321" i="2"/>
  <c r="I321" i="2"/>
  <c r="H185" i="2"/>
  <c r="H189" i="2"/>
  <c r="H193" i="2"/>
  <c r="I195" i="2"/>
  <c r="H195" i="2"/>
  <c r="I197" i="2"/>
  <c r="H197" i="2"/>
  <c r="I199" i="2"/>
  <c r="H199" i="2"/>
  <c r="I201" i="2"/>
  <c r="H201" i="2"/>
  <c r="I203" i="2"/>
  <c r="H203" i="2"/>
  <c r="I205" i="2"/>
  <c r="H205" i="2"/>
  <c r="I207" i="2"/>
  <c r="H207" i="2"/>
  <c r="I209" i="2"/>
  <c r="H209" i="2"/>
  <c r="I211" i="2"/>
  <c r="H211" i="2"/>
  <c r="I213" i="2"/>
  <c r="H213" i="2"/>
  <c r="I215" i="2"/>
  <c r="H215" i="2"/>
  <c r="I217" i="2"/>
  <c r="H217" i="2"/>
  <c r="I219" i="2"/>
  <c r="H219" i="2"/>
  <c r="I221" i="2"/>
  <c r="H221" i="2"/>
  <c r="I223" i="2"/>
  <c r="H223" i="2"/>
  <c r="I225" i="2"/>
  <c r="H225" i="2"/>
  <c r="I227" i="2"/>
  <c r="H227" i="2"/>
  <c r="I229" i="2"/>
  <c r="H229" i="2"/>
  <c r="I231" i="2"/>
  <c r="H231" i="2"/>
  <c r="I233" i="2"/>
  <c r="H233" i="2"/>
  <c r="I235" i="2"/>
  <c r="H235" i="2"/>
  <c r="I237" i="2"/>
  <c r="H237" i="2"/>
  <c r="I239" i="2"/>
  <c r="H239" i="2"/>
  <c r="I241" i="2"/>
  <c r="H241" i="2"/>
  <c r="I243" i="2"/>
  <c r="H243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J311" i="2"/>
  <c r="I311" i="2"/>
  <c r="H313" i="2"/>
  <c r="J319" i="2"/>
  <c r="I319" i="2"/>
  <c r="H321" i="2"/>
  <c r="J327" i="2"/>
  <c r="I327" i="2"/>
  <c r="H184" i="2"/>
  <c r="J185" i="2"/>
  <c r="H188" i="2"/>
  <c r="J189" i="2"/>
  <c r="H192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309" i="2"/>
  <c r="I309" i="2"/>
  <c r="H311" i="2"/>
  <c r="J317" i="2"/>
  <c r="I317" i="2"/>
  <c r="H319" i="2"/>
  <c r="J325" i="2"/>
  <c r="I325" i="2"/>
  <c r="H327" i="2"/>
  <c r="H183" i="2"/>
  <c r="J184" i="2"/>
  <c r="H187" i="2"/>
  <c r="J188" i="2"/>
  <c r="H191" i="2"/>
  <c r="J192" i="2"/>
  <c r="I194" i="2"/>
  <c r="H194" i="2"/>
  <c r="I196" i="2"/>
  <c r="H196" i="2"/>
  <c r="I198" i="2"/>
  <c r="H198" i="2"/>
  <c r="I200" i="2"/>
  <c r="H200" i="2"/>
  <c r="I202" i="2"/>
  <c r="H202" i="2"/>
  <c r="I204" i="2"/>
  <c r="H204" i="2"/>
  <c r="I206" i="2"/>
  <c r="H206" i="2"/>
  <c r="I208" i="2"/>
  <c r="H208" i="2"/>
  <c r="I210" i="2"/>
  <c r="H210" i="2"/>
  <c r="I212" i="2"/>
  <c r="H212" i="2"/>
  <c r="I214" i="2"/>
  <c r="H214" i="2"/>
  <c r="I216" i="2"/>
  <c r="H216" i="2"/>
  <c r="I218" i="2"/>
  <c r="H218" i="2"/>
  <c r="I220" i="2"/>
  <c r="H220" i="2"/>
  <c r="I222" i="2"/>
  <c r="H222" i="2"/>
  <c r="I224" i="2"/>
  <c r="H224" i="2"/>
  <c r="I226" i="2"/>
  <c r="H226" i="2"/>
  <c r="I228" i="2"/>
  <c r="H228" i="2"/>
  <c r="I230" i="2"/>
  <c r="H230" i="2"/>
  <c r="I232" i="2"/>
  <c r="H232" i="2"/>
  <c r="I234" i="2"/>
  <c r="H234" i="2"/>
  <c r="I236" i="2"/>
  <c r="H236" i="2"/>
  <c r="I238" i="2"/>
  <c r="H238" i="2"/>
  <c r="I240" i="2"/>
  <c r="H240" i="2"/>
  <c r="I242" i="2"/>
  <c r="H242" i="2"/>
  <c r="J244" i="2"/>
  <c r="I244" i="2"/>
  <c r="H244" i="2"/>
  <c r="J248" i="2"/>
  <c r="I248" i="2"/>
  <c r="H248" i="2"/>
  <c r="J252" i="2"/>
  <c r="I252" i="2"/>
  <c r="H252" i="2"/>
  <c r="J256" i="2"/>
  <c r="I256" i="2"/>
  <c r="H256" i="2"/>
  <c r="J260" i="2"/>
  <c r="I260" i="2"/>
  <c r="H260" i="2"/>
  <c r="J264" i="2"/>
  <c r="I264" i="2"/>
  <c r="H264" i="2"/>
  <c r="J268" i="2"/>
  <c r="I268" i="2"/>
  <c r="H268" i="2"/>
  <c r="J272" i="2"/>
  <c r="I272" i="2"/>
  <c r="H272" i="2"/>
  <c r="J276" i="2"/>
  <c r="I276" i="2"/>
  <c r="H276" i="2"/>
  <c r="J280" i="2"/>
  <c r="I280" i="2"/>
  <c r="H280" i="2"/>
  <c r="J284" i="2"/>
  <c r="I284" i="2"/>
  <c r="H284" i="2"/>
  <c r="J288" i="2"/>
  <c r="I288" i="2"/>
  <c r="H288" i="2"/>
  <c r="J292" i="2"/>
  <c r="I292" i="2"/>
  <c r="H292" i="2"/>
  <c r="J296" i="2"/>
  <c r="I296" i="2"/>
  <c r="H296" i="2"/>
  <c r="J300" i="2"/>
  <c r="I300" i="2"/>
  <c r="H300" i="2"/>
  <c r="J304" i="2"/>
  <c r="I304" i="2"/>
  <c r="H304" i="2"/>
  <c r="J307" i="2"/>
  <c r="I307" i="2"/>
  <c r="H309" i="2"/>
  <c r="J315" i="2"/>
  <c r="I315" i="2"/>
  <c r="H317" i="2"/>
  <c r="J323" i="2"/>
  <c r="I323" i="2"/>
  <c r="H325" i="2"/>
  <c r="J306" i="2"/>
  <c r="I306" i="2"/>
  <c r="J308" i="2"/>
  <c r="I308" i="2"/>
  <c r="J310" i="2"/>
  <c r="I310" i="2"/>
  <c r="J312" i="2"/>
  <c r="I312" i="2"/>
  <c r="J314" i="2"/>
  <c r="I314" i="2"/>
  <c r="J316" i="2"/>
  <c r="I316" i="2"/>
  <c r="J318" i="2"/>
  <c r="I318" i="2"/>
  <c r="J320" i="2"/>
  <c r="I320" i="2"/>
  <c r="J322" i="2"/>
  <c r="I322" i="2"/>
  <c r="J324" i="2"/>
  <c r="I324" i="2"/>
  <c r="J326" i="2"/>
  <c r="I326" i="2"/>
  <c r="J328" i="2"/>
  <c r="I328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6" i="2"/>
  <c r="H308" i="2"/>
  <c r="H310" i="2"/>
  <c r="H312" i="2"/>
  <c r="H314" i="2"/>
  <c r="H316" i="2"/>
  <c r="H318" i="2"/>
  <c r="H320" i="2"/>
  <c r="H322" i="2"/>
  <c r="H324" i="2"/>
  <c r="H326" i="2"/>
  <c r="H328" i="2"/>
</calcChain>
</file>

<file path=xl/sharedStrings.xml><?xml version="1.0" encoding="utf-8"?>
<sst xmlns="http://schemas.openxmlformats.org/spreadsheetml/2006/main" count="2483" uniqueCount="1323">
  <si>
    <t>chr13</t>
  </si>
  <si>
    <t>5S</t>
  </si>
  <si>
    <t>18S</t>
  </si>
  <si>
    <t>5.8S</t>
  </si>
  <si>
    <t>28S</t>
  </si>
  <si>
    <t>5ETS</t>
  </si>
  <si>
    <t>ITS1</t>
  </si>
  <si>
    <t>ITS2</t>
  </si>
  <si>
    <t>3ETS</t>
  </si>
  <si>
    <t>size</t>
  </si>
  <si>
    <t>start</t>
  </si>
  <si>
    <t>end</t>
  </si>
  <si>
    <t>up_5S</t>
  </si>
  <si>
    <t>down_5S</t>
  </si>
  <si>
    <t>Nmask_Alu</t>
  </si>
  <si>
    <t>Nmask_SR</t>
  </si>
  <si>
    <t>spacer1</t>
  </si>
  <si>
    <t>spacer2</t>
  </si>
  <si>
    <t>IGS_start</t>
  </si>
  <si>
    <t>RNA45S_promoter</t>
  </si>
  <si>
    <t>RNA45S</t>
  </si>
  <si>
    <t>name</t>
  </si>
  <si>
    <t>chrom</t>
  </si>
  <si>
    <t>NA12878</t>
  </si>
  <si>
    <t>NA12892</t>
  </si>
  <si>
    <t>NA12891</t>
  </si>
  <si>
    <t>mean_ITS,ETS</t>
  </si>
  <si>
    <t>mean</t>
  </si>
  <si>
    <t>5S/spacers</t>
  </si>
  <si>
    <t>18S/spacers</t>
  </si>
  <si>
    <t>28S/spacers</t>
  </si>
  <si>
    <t>5-8S/spacers</t>
  </si>
  <si>
    <t>"samtools bedcov hgr1_regions.bed NA12878_pp.hgr1.bam NA12891_pp.hgr1.bam NA12892_pp.hgr1.bam"</t>
  </si>
  <si>
    <t>pVAF</t>
  </si>
  <si>
    <t>mean_iVAF</t>
  </si>
  <si>
    <t>sd_iVAF</t>
  </si>
  <si>
    <t>mean_noZero_iVAF</t>
  </si>
  <si>
    <t>sd_noZero_iVAF</t>
  </si>
  <si>
    <t>chr13_10114</t>
  </si>
  <si>
    <t>chr13_10143</t>
  </si>
  <si>
    <t>chr13_10154</t>
  </si>
  <si>
    <t>chr13_10181</t>
  </si>
  <si>
    <t>chr13_10186</t>
  </si>
  <si>
    <t>chr13_10211</t>
  </si>
  <si>
    <t>chr13_10285</t>
  </si>
  <si>
    <t>chr13_10743</t>
  </si>
  <si>
    <t>chr13_10756</t>
  </si>
  <si>
    <t>chr13_10770</t>
  </si>
  <si>
    <t>chr13_10820</t>
  </si>
  <si>
    <t>chr13_10825</t>
  </si>
  <si>
    <t>chr13_10845</t>
  </si>
  <si>
    <t>chr13_10851</t>
  </si>
  <si>
    <t>chr13_10862</t>
  </si>
  <si>
    <t>chr13_10864</t>
  </si>
  <si>
    <t>chr13_10900</t>
  </si>
  <si>
    <t>chr13_10905</t>
  </si>
  <si>
    <t>chr13_10944</t>
  </si>
  <si>
    <t>chr13_10948</t>
  </si>
  <si>
    <t>chr13_10963</t>
  </si>
  <si>
    <t>chr13_10965</t>
  </si>
  <si>
    <t>chr13_10966</t>
  </si>
  <si>
    <t>chr13_10972</t>
  </si>
  <si>
    <t>chr13_10973</t>
  </si>
  <si>
    <t>chr13_10985</t>
  </si>
  <si>
    <t>chr13_10990</t>
  </si>
  <si>
    <t>chr13_10995</t>
  </si>
  <si>
    <t>chr13_10997</t>
  </si>
  <si>
    <t>chr13_10998</t>
  </si>
  <si>
    <t>chr13_10999</t>
  </si>
  <si>
    <t>chr13_11006</t>
  </si>
  <si>
    <t>chr13_11011</t>
  </si>
  <si>
    <t>chr13_11012</t>
  </si>
  <si>
    <t>chr13_11016</t>
  </si>
  <si>
    <t>chr13_11026</t>
  </si>
  <si>
    <t>chr13_11029</t>
  </si>
  <si>
    <t>chr13_11046</t>
  </si>
  <si>
    <t>chr13_11047</t>
  </si>
  <si>
    <t>chr13_11067</t>
  </si>
  <si>
    <t>chr13_11068</t>
  </si>
  <si>
    <t>chr13_11071</t>
  </si>
  <si>
    <t>chr13_11077</t>
  </si>
  <si>
    <t>chr13_11083</t>
  </si>
  <si>
    <t>chr13_11088</t>
  </si>
  <si>
    <t>chr13_11096</t>
  </si>
  <si>
    <t>chr13_11099</t>
  </si>
  <si>
    <t>chr13_11120</t>
  </si>
  <si>
    <t>chr13_11135</t>
  </si>
  <si>
    <t>chr13_11166</t>
  </si>
  <si>
    <t>chr13_11167</t>
  </si>
  <si>
    <t>chr13_11174</t>
  </si>
  <si>
    <t>chr13_11185</t>
  </si>
  <si>
    <t>chr13_11189</t>
  </si>
  <si>
    <t>chr13_11196</t>
  </si>
  <si>
    <t>chr13_11213</t>
  </si>
  <si>
    <t>chr13_11230</t>
  </si>
  <si>
    <t>chr13_11248</t>
  </si>
  <si>
    <t>chr13_11264</t>
  </si>
  <si>
    <t>chr13_11285</t>
  </si>
  <si>
    <t>chr13_11286</t>
  </si>
  <si>
    <t>chr13_11291</t>
  </si>
  <si>
    <t>chr13_11295</t>
  </si>
  <si>
    <t>chr13_11299</t>
  </si>
  <si>
    <t>chr13_11309</t>
  </si>
  <si>
    <t>chr13_11313</t>
  </si>
  <si>
    <t>chr13_11324</t>
  </si>
  <si>
    <t>chr13_11325</t>
  </si>
  <si>
    <t>chr13_11327</t>
  </si>
  <si>
    <t>chr13_11347</t>
  </si>
  <si>
    <t>chr13_11373</t>
  </si>
  <si>
    <t>chr13_11386</t>
  </si>
  <si>
    <t>chr13_11420</t>
  </si>
  <si>
    <t>chr13_11431</t>
  </si>
  <si>
    <t>chr13_11465</t>
  </si>
  <si>
    <t>chr13_11477</t>
  </si>
  <si>
    <t>chr13_11497</t>
  </si>
  <si>
    <t>chr13_11499</t>
  </si>
  <si>
    <t>chr13_11563</t>
  </si>
  <si>
    <t>chr13_11587</t>
  </si>
  <si>
    <t>chr13_11994</t>
  </si>
  <si>
    <t>chr13_12080</t>
  </si>
  <si>
    <t>chr13_12091</t>
  </si>
  <si>
    <t>chr13_12095</t>
  </si>
  <si>
    <t>chr13_998996</t>
  </si>
  <si>
    <t>chr13_999054</t>
  </si>
  <si>
    <t>chr13_999057</t>
  </si>
  <si>
    <t>chr13_999082</t>
  </si>
  <si>
    <t>chr13_999084</t>
  </si>
  <si>
    <t>chr13_999085</t>
  </si>
  <si>
    <t>chr13_999123</t>
  </si>
  <si>
    <t>chr13_999124</t>
  </si>
  <si>
    <t>chr13_999231</t>
  </si>
  <si>
    <t>chr13_999258</t>
  </si>
  <si>
    <t>chr13_999266</t>
  </si>
  <si>
    <t>chr13_999292</t>
  </si>
  <si>
    <t>chr13_999328</t>
  </si>
  <si>
    <t>chr13_999353</t>
  </si>
  <si>
    <t>chr13_999403</t>
  </si>
  <si>
    <t>chr13_999558</t>
  </si>
  <si>
    <t>chr13_999565</t>
  </si>
  <si>
    <t>chr13_999567</t>
  </si>
  <si>
    <t>chr13_999574</t>
  </si>
  <si>
    <t>chr13_999653</t>
  </si>
  <si>
    <t>chr13_999795</t>
  </si>
  <si>
    <t>chr13_999843</t>
  </si>
  <si>
    <t>chr13_999847</t>
  </si>
  <si>
    <t>chr13_999852</t>
  </si>
  <si>
    <t>chr13_999857</t>
  </si>
  <si>
    <t>chr13_999863</t>
  </si>
  <si>
    <t>chr13_999864</t>
  </si>
  <si>
    <t>chr13_999878</t>
  </si>
  <si>
    <t>chr13_999881</t>
  </si>
  <si>
    <t>chr13_999888</t>
  </si>
  <si>
    <t>chr13_999897</t>
  </si>
  <si>
    <t>chr13_999898</t>
  </si>
  <si>
    <t>chr13_999899</t>
  </si>
  <si>
    <t>chr13_999905</t>
  </si>
  <si>
    <t>chr13_999906</t>
  </si>
  <si>
    <t>chr13_999915</t>
  </si>
  <si>
    <t>chr13_999919</t>
  </si>
  <si>
    <t>chr13_999921</t>
  </si>
  <si>
    <t>chr13_999922</t>
  </si>
  <si>
    <t>chr13_999923</t>
  </si>
  <si>
    <t>chr13_999924</t>
  </si>
  <si>
    <t>chr13_999929</t>
  </si>
  <si>
    <t>chr13_999933</t>
  </si>
  <si>
    <t>chr13_999937</t>
  </si>
  <si>
    <t>chr13_999942</t>
  </si>
  <si>
    <t>chr13_999944</t>
  </si>
  <si>
    <t>chr13_999957</t>
  </si>
  <si>
    <t>chr13_1000014</t>
  </si>
  <si>
    <t>chr13_1000045</t>
  </si>
  <si>
    <t>chr13_1000049</t>
  </si>
  <si>
    <t>chr13_1000052</t>
  </si>
  <si>
    <t>chr13_1000055</t>
  </si>
  <si>
    <t>chr13_1000057</t>
  </si>
  <si>
    <t>chr13_1000060</t>
  </si>
  <si>
    <t>chr13_1000064</t>
  </si>
  <si>
    <t>chr13_1000071</t>
  </si>
  <si>
    <t>chr13_1000084</t>
  </si>
  <si>
    <t>chr13_1000086</t>
  </si>
  <si>
    <t>chr13_1000092</t>
  </si>
  <si>
    <t>chr13_1000095</t>
  </si>
  <si>
    <t>chr13_1000096</t>
  </si>
  <si>
    <t>chr13_1000097</t>
  </si>
  <si>
    <t>chr13_1000098</t>
  </si>
  <si>
    <t>chr13_1000105</t>
  </si>
  <si>
    <t>chr13_1000113</t>
  </si>
  <si>
    <t>chr13_1000119</t>
  </si>
  <si>
    <t>chr13_1000123</t>
  </si>
  <si>
    <t>chr13_1000124</t>
  </si>
  <si>
    <t>chr13_1000133</t>
  </si>
  <si>
    <t>chr13_1000137</t>
  </si>
  <si>
    <t>chr13_1000139</t>
  </si>
  <si>
    <t>chr13_1000141</t>
  </si>
  <si>
    <t>chr13_1000142</t>
  </si>
  <si>
    <t>chr13_1000144</t>
  </si>
  <si>
    <t>chr13_1000148</t>
  </si>
  <si>
    <t>chr13_1000150</t>
  </si>
  <si>
    <t>chr13_1000153</t>
  </si>
  <si>
    <t>chr13_1000157</t>
  </si>
  <si>
    <t>chr13_1000158</t>
  </si>
  <si>
    <t>chr13_1000164</t>
  </si>
  <si>
    <t>chr13_1000168</t>
  </si>
  <si>
    <t>chr13_1000175</t>
  </si>
  <si>
    <t>chr13_1000181</t>
  </si>
  <si>
    <t>chr13_1000183</t>
  </si>
  <si>
    <t>chr13_1000187</t>
  </si>
  <si>
    <t>chr13_1000190</t>
  </si>
  <si>
    <t>chr13_1000200</t>
  </si>
  <si>
    <t>chr13_1000203</t>
  </si>
  <si>
    <t>chr13_1000209</t>
  </si>
  <si>
    <t>chr13_1000214</t>
  </si>
  <si>
    <t>chr13_1000231</t>
  </si>
  <si>
    <t>chr13_1000235</t>
  </si>
  <si>
    <t>chr13_1000237</t>
  </si>
  <si>
    <t>chr13_1000242</t>
  </si>
  <si>
    <t>chr13_1000245</t>
  </si>
  <si>
    <t>chr13_1000248</t>
  </si>
  <si>
    <t>chr13_1000256</t>
  </si>
  <si>
    <t>chr13_1000289</t>
  </si>
  <si>
    <t>chr13_1000291</t>
  </si>
  <si>
    <t>chr13_1000334</t>
  </si>
  <si>
    <t>chr13_1000342</t>
  </si>
  <si>
    <t>chr13_1000357</t>
  </si>
  <si>
    <t>chr13_1000366</t>
  </si>
  <si>
    <t>chr13_1000374</t>
  </si>
  <si>
    <t>chr13_1000376</t>
  </si>
  <si>
    <t>chr13_1000381</t>
  </si>
  <si>
    <t>chr13_1000385</t>
  </si>
  <si>
    <t>chr13_1000389</t>
  </si>
  <si>
    <t>chr13_1000391</t>
  </si>
  <si>
    <t>chr13_1000394</t>
  </si>
  <si>
    <t>chr13_1000395</t>
  </si>
  <si>
    <t>chr13_1000404</t>
  </si>
  <si>
    <t>chr13_1000450</t>
  </si>
  <si>
    <t>chr13_1000451</t>
  </si>
  <si>
    <t>chr13_1000463</t>
  </si>
  <si>
    <t>chr13_1000534</t>
  </si>
  <si>
    <t>chr13_1000640</t>
  </si>
  <si>
    <t>chr13_1000642</t>
  </si>
  <si>
    <t>chr13_1000647</t>
  </si>
  <si>
    <t>chr13_1000668</t>
  </si>
  <si>
    <t>chr13_1000681</t>
  </si>
  <si>
    <t>chr13_1000711</t>
  </si>
  <si>
    <t>chr13_1000724</t>
  </si>
  <si>
    <t>chr13_1000727</t>
  </si>
  <si>
    <t>chr13_1000735</t>
  </si>
  <si>
    <t>chr13_1000744</t>
  </si>
  <si>
    <t>chr13_1000763</t>
  </si>
  <si>
    <t>chr13_1000772</t>
  </si>
  <si>
    <t>chr13_1000773</t>
  </si>
  <si>
    <t>chr13_1000777</t>
  </si>
  <si>
    <t>chr13_1000783</t>
  </si>
  <si>
    <t>chr13_1000786</t>
  </si>
  <si>
    <t>chr13_1000789</t>
  </si>
  <si>
    <t>chr13_1000790</t>
  </si>
  <si>
    <t>chr13_1000794</t>
  </si>
  <si>
    <t>chr13_1000795</t>
  </si>
  <si>
    <t>chr13_1000797</t>
  </si>
  <si>
    <t>chr13_1000803</t>
  </si>
  <si>
    <t>chr13_1000804</t>
  </si>
  <si>
    <t>chr13_1000813</t>
  </si>
  <si>
    <t>chr13_1000815</t>
  </si>
  <si>
    <t>chr13_1000820</t>
  </si>
  <si>
    <t>chr13_1000855</t>
  </si>
  <si>
    <t>chr13_1000890</t>
  </si>
  <si>
    <t>chr13_1000923</t>
  </si>
  <si>
    <t>chr13_1000959</t>
  </si>
  <si>
    <t>chr13_1000960</t>
  </si>
  <si>
    <t>chr13_1000975</t>
  </si>
  <si>
    <t>chr13_1001012</t>
  </si>
  <si>
    <t>chr13_1001013</t>
  </si>
  <si>
    <t>chr13_1001014</t>
  </si>
  <si>
    <t>chr13_1001016</t>
  </si>
  <si>
    <t>chr13_1001020</t>
  </si>
  <si>
    <t>chr13_1001025</t>
  </si>
  <si>
    <t>chr13_1001028</t>
  </si>
  <si>
    <t>chr13_1001034</t>
  </si>
  <si>
    <t>chr13_1001037</t>
  </si>
  <si>
    <t>chr13_1001045</t>
  </si>
  <si>
    <t>chr13_1001064</t>
  </si>
  <si>
    <t>chr13_1001067</t>
  </si>
  <si>
    <t>chr13_1001068</t>
  </si>
  <si>
    <t>chr13_1001069</t>
  </si>
  <si>
    <t>chr13_1001070</t>
  </si>
  <si>
    <t>chr13_1001072</t>
  </si>
  <si>
    <t>chr13_1001084</t>
  </si>
  <si>
    <t>chr13_1001086</t>
  </si>
  <si>
    <t>chr13_1001087</t>
  </si>
  <si>
    <t>chr13_1001096</t>
  </si>
  <si>
    <t>chr13_1001097</t>
  </si>
  <si>
    <t>chr13_1001098</t>
  </si>
  <si>
    <t>chr13_1001102</t>
  </si>
  <si>
    <t>chr13_1001103</t>
  </si>
  <si>
    <t>chr13_1001104</t>
  </si>
  <si>
    <t>chr13_1001105</t>
  </si>
  <si>
    <t>chr13_1001107</t>
  </si>
  <si>
    <t>chr13_1001114</t>
  </si>
  <si>
    <t>chr13_1001117</t>
  </si>
  <si>
    <t>chr13_1001120</t>
  </si>
  <si>
    <t>chr13_1001122</t>
  </si>
  <si>
    <t>chr13_1001126</t>
  </si>
  <si>
    <t>chr13_1001128</t>
  </si>
  <si>
    <t>chr13_1001129</t>
  </si>
  <si>
    <t>chr13_1001140</t>
  </si>
  <si>
    <t>chr13_1001160</t>
  </si>
  <si>
    <t>chr13_1001178</t>
  </si>
  <si>
    <t>chr13_1001179</t>
  </si>
  <si>
    <t>chr13_1001189</t>
  </si>
  <si>
    <t>chr13_1001233</t>
  </si>
  <si>
    <t>chr13_1001235</t>
  </si>
  <si>
    <t>chr13_1001245</t>
  </si>
  <si>
    <t>chr13_1001250</t>
  </si>
  <si>
    <t>chr13_1001251</t>
  </si>
  <si>
    <t>chr13_1001252</t>
  </si>
  <si>
    <t>chr13_1001291</t>
  </si>
  <si>
    <t>chr13_1001306</t>
  </si>
  <si>
    <t>chr13_1001328</t>
  </si>
  <si>
    <t>chr13_1001354</t>
  </si>
  <si>
    <t>chr13_1001363</t>
  </si>
  <si>
    <t>chr13_1001385</t>
  </si>
  <si>
    <t>chr13_1001392</t>
  </si>
  <si>
    <t>chr13_1001394</t>
  </si>
  <si>
    <t>chr13_1001431</t>
  </si>
  <si>
    <t>chr13_1001441</t>
  </si>
  <si>
    <t>chr13_1001457</t>
  </si>
  <si>
    <t>chr13_1001497</t>
  </si>
  <si>
    <t>chr13_1001510</t>
  </si>
  <si>
    <t>chr13_1001513</t>
  </si>
  <si>
    <t>chr13_1001514</t>
  </si>
  <si>
    <t>chr13_1001519</t>
  </si>
  <si>
    <t>chr13_1001524</t>
  </si>
  <si>
    <t>chr13_1001552</t>
  </si>
  <si>
    <t>chr13_1001559</t>
  </si>
  <si>
    <t>chr13_1001560</t>
  </si>
  <si>
    <t>chr13_1001562</t>
  </si>
  <si>
    <t>chr13_1001563</t>
  </si>
  <si>
    <t>chr13_1001569</t>
  </si>
  <si>
    <t>chr13_1001574</t>
  </si>
  <si>
    <t>chr13_1001583</t>
  </si>
  <si>
    <t>chr13_1001585</t>
  </si>
  <si>
    <t>chr13_1001586</t>
  </si>
  <si>
    <t>chr13_1001588</t>
  </si>
  <si>
    <t>chr13_1001590</t>
  </si>
  <si>
    <t>chr13_1001592</t>
  </si>
  <si>
    <t>chr13_1001593</t>
  </si>
  <si>
    <t>chr13_1001599</t>
  </si>
  <si>
    <t>chr13_1001600</t>
  </si>
  <si>
    <t>chr13_1001601</t>
  </si>
  <si>
    <t>chr13_1001602</t>
  </si>
  <si>
    <t>chr13_1001604</t>
  </si>
  <si>
    <t>chr13_1001605</t>
  </si>
  <si>
    <t>chr13_1001608</t>
  </si>
  <si>
    <t>chr13_1001610</t>
  </si>
  <si>
    <t>chr13_1001611</t>
  </si>
  <si>
    <t>chr13_1001613</t>
  </si>
  <si>
    <t>chr13_1001619</t>
  </si>
  <si>
    <t>chr13_1001620</t>
  </si>
  <si>
    <t>chr13_1001624</t>
  </si>
  <si>
    <t>chr13_1001633</t>
  </si>
  <si>
    <t>chr13_1001635</t>
  </si>
  <si>
    <t>chr13_1001638</t>
  </si>
  <si>
    <t>chr13_1001660</t>
  </si>
  <si>
    <t>chr13_1001669</t>
  </si>
  <si>
    <t>chr13_1001672</t>
  </si>
  <si>
    <t>chr13_1001675</t>
  </si>
  <si>
    <t>chr13_1001676</t>
  </si>
  <si>
    <t>chr13_1001677</t>
  </si>
  <si>
    <t>chr13_1001680</t>
  </si>
  <si>
    <t>chr13_1001683</t>
  </si>
  <si>
    <t>chr13_1001687</t>
  </si>
  <si>
    <t>chr13_1001690</t>
  </si>
  <si>
    <t>chr13_1001693</t>
  </si>
  <si>
    <t>chr13_1001698</t>
  </si>
  <si>
    <t>chr13_1001699</t>
  </si>
  <si>
    <t>chr13_1001704</t>
  </si>
  <si>
    <t>chr13_1001706</t>
  </si>
  <si>
    <t>chr13_1001708</t>
  </si>
  <si>
    <t>chr13_1001709</t>
  </si>
  <si>
    <t>chr13_1001710</t>
  </si>
  <si>
    <t>chr13_1001711</t>
  </si>
  <si>
    <t>chr13_1001712</t>
  </si>
  <si>
    <t>chr13_1001714</t>
  </si>
  <si>
    <t>chr13_1001717</t>
  </si>
  <si>
    <t>chr13_1001718</t>
  </si>
  <si>
    <t>chr13_1001719</t>
  </si>
  <si>
    <t>chr13_1001721</t>
  </si>
  <si>
    <t>chr13_1001722</t>
  </si>
  <si>
    <t>chr13_1001723</t>
  </si>
  <si>
    <t>chr13_1001724</t>
  </si>
  <si>
    <t>chr13_1001725</t>
  </si>
  <si>
    <t>chr13_1001730</t>
  </si>
  <si>
    <t>chr13_1001733</t>
  </si>
  <si>
    <t>chr13_1001734</t>
  </si>
  <si>
    <t>chr13_1001737</t>
  </si>
  <si>
    <t>chr13_1001738</t>
  </si>
  <si>
    <t>chr13_1001741</t>
  </si>
  <si>
    <t>chr13_1001742</t>
  </si>
  <si>
    <t>chr13_1001745</t>
  </si>
  <si>
    <t>chr13_1001746</t>
  </si>
  <si>
    <t>chr13_1001749</t>
  </si>
  <si>
    <t>chr13_1001750</t>
  </si>
  <si>
    <t>chr13_1001754</t>
  </si>
  <si>
    <t>chr13_1001756</t>
  </si>
  <si>
    <t>chr13_1001758</t>
  </si>
  <si>
    <t>chr13_1001759</t>
  </si>
  <si>
    <t>chr13_1001765</t>
  </si>
  <si>
    <t>chr13_1001767</t>
  </si>
  <si>
    <t>chr13_1001771</t>
  </si>
  <si>
    <t>chr13_1001772</t>
  </si>
  <si>
    <t>chr13_1001773</t>
  </si>
  <si>
    <t>chr13_1001780</t>
  </si>
  <si>
    <t>chr13_1001781</t>
  </si>
  <si>
    <t>chr13_1001828</t>
  </si>
  <si>
    <t>chr13_1001833</t>
  </si>
  <si>
    <t>chr13_1001838</t>
  </si>
  <si>
    <t>chr13_1001840</t>
  </si>
  <si>
    <t>chr13_1001843</t>
  </si>
  <si>
    <t>chr13_1001847</t>
  </si>
  <si>
    <t>chr13_1001855</t>
  </si>
  <si>
    <t>chr13_1001856</t>
  </si>
  <si>
    <t>chr13_1001859</t>
  </si>
  <si>
    <t>chr13_1001864</t>
  </si>
  <si>
    <t>chr13_1001871</t>
  </si>
  <si>
    <t>chr13_1001873</t>
  </si>
  <si>
    <t>chr13_1001874</t>
  </si>
  <si>
    <t>chr13_1001885</t>
  </si>
  <si>
    <t>chr13_1001894</t>
  </si>
  <si>
    <t>chr13_1001898</t>
  </si>
  <si>
    <t>chr13_1001899</t>
  </si>
  <si>
    <t>chr13_1001900</t>
  </si>
  <si>
    <t>chr13_1001906</t>
  </si>
  <si>
    <t>chr13_1001926</t>
  </si>
  <si>
    <t>chr13_1001929</t>
  </si>
  <si>
    <t>chr13_1001931</t>
  </si>
  <si>
    <t>chr13_1001934</t>
  </si>
  <si>
    <t>chr13_1001935</t>
  </si>
  <si>
    <t>chr13_1001936</t>
  </si>
  <si>
    <t>chr13_1001939</t>
  </si>
  <si>
    <t>chr13_1001941</t>
  </si>
  <si>
    <t>chr13_1001943</t>
  </si>
  <si>
    <t>chr13_1001944</t>
  </si>
  <si>
    <t>chr13_1001945</t>
  </si>
  <si>
    <t>chr13_1001948</t>
  </si>
  <si>
    <t>chr13_1001949</t>
  </si>
  <si>
    <t>chr13_1001950</t>
  </si>
  <si>
    <t>chr13_1001952</t>
  </si>
  <si>
    <t>chr13_1001953</t>
  </si>
  <si>
    <t>chr13_1001955</t>
  </si>
  <si>
    <t>chr13_1001959</t>
  </si>
  <si>
    <t>chr13_1001967</t>
  </si>
  <si>
    <t>chr13_1001968</t>
  </si>
  <si>
    <t>chr13_1001970</t>
  </si>
  <si>
    <t>chr13_1001975</t>
  </si>
  <si>
    <t>chr13_1001976</t>
  </si>
  <si>
    <t>chr13_1001977</t>
  </si>
  <si>
    <t>chr13_1001980</t>
  </si>
  <si>
    <t>chr13_1001982</t>
  </si>
  <si>
    <t>chr13_1001987</t>
  </si>
  <si>
    <t>chr13_1001991</t>
  </si>
  <si>
    <t>chr13_1001992</t>
  </si>
  <si>
    <t>chr13_1001995</t>
  </si>
  <si>
    <t>chr13_1001996</t>
  </si>
  <si>
    <t>chr13_1001998</t>
  </si>
  <si>
    <t>chr13_1001999</t>
  </si>
  <si>
    <t>chr13_1002007</t>
  </si>
  <si>
    <t>chr13_1002008</t>
  </si>
  <si>
    <t>chr13_1002014</t>
  </si>
  <si>
    <t>chr13_1002016</t>
  </si>
  <si>
    <t>chr13_1002020</t>
  </si>
  <si>
    <t>chr13_1002025</t>
  </si>
  <si>
    <t>chr13_1002027</t>
  </si>
  <si>
    <t>chr13_1002038</t>
  </si>
  <si>
    <t>chr13_1002041</t>
  </si>
  <si>
    <t>chr13_1002045</t>
  </si>
  <si>
    <t>chr13_1002049</t>
  </si>
  <si>
    <t>chr13_1002126</t>
  </si>
  <si>
    <t>chr13_1002134</t>
  </si>
  <si>
    <t>chr13_1002144</t>
  </si>
  <si>
    <t>chr13_1002152</t>
  </si>
  <si>
    <t>chr13_1002178</t>
  </si>
  <si>
    <t>chr13_1002193</t>
  </si>
  <si>
    <t>chr13_1002199</t>
  </si>
  <si>
    <t>chr13_1002220</t>
  </si>
  <si>
    <t>chr13_1002252</t>
  </si>
  <si>
    <t>chr13_1002264</t>
  </si>
  <si>
    <t>chr13_1002284</t>
  </si>
  <si>
    <t>chr13_1002298</t>
  </si>
  <si>
    <t>chr13_1002305</t>
  </si>
  <si>
    <t>chr13_1002306</t>
  </si>
  <si>
    <t>chr13_1002312</t>
  </si>
  <si>
    <t>chr13_1002331</t>
  </si>
  <si>
    <t>chr13_1002338</t>
  </si>
  <si>
    <t>chr13_1002388</t>
  </si>
  <si>
    <t>chr13_1002423</t>
  </si>
  <si>
    <t>chr13_1002444</t>
  </si>
  <si>
    <t>chr13_1002450</t>
  </si>
  <si>
    <t>chr13_1002463</t>
  </si>
  <si>
    <t>chr13_1002470</t>
  </si>
  <si>
    <t>chr13_1002479</t>
  </si>
  <si>
    <t>chr13_1002491</t>
  </si>
  <si>
    <t>chr13_1002492</t>
  </si>
  <si>
    <t>chr13_1002494</t>
  </si>
  <si>
    <t>chr13_1002509</t>
  </si>
  <si>
    <t>chr13_1002515</t>
  </si>
  <si>
    <t>chr13_1002596</t>
  </si>
  <si>
    <t>chr13_1002605</t>
  </si>
  <si>
    <t>chr13_1002617</t>
  </si>
  <si>
    <t>chr13_1002621</t>
  </si>
  <si>
    <t>chr13_1002623</t>
  </si>
  <si>
    <t>chr13_1002634</t>
  </si>
  <si>
    <t>chr13_1002665</t>
  </si>
  <si>
    <t>chr13_1002671</t>
  </si>
  <si>
    <t>chr13_1002745</t>
  </si>
  <si>
    <t>chr13_1002753</t>
  </si>
  <si>
    <t>chr13_1002798</t>
  </si>
  <si>
    <t>chr13_1002813</t>
  </si>
  <si>
    <t>chr13_1002850</t>
  </si>
  <si>
    <t>chr13_1002851</t>
  </si>
  <si>
    <t>chr13_1002858</t>
  </si>
  <si>
    <t>chr13_1002868</t>
  </si>
  <si>
    <t>chr13_1002894</t>
  </si>
  <si>
    <t>chr13_1002950</t>
  </si>
  <si>
    <t>chr13_1002958</t>
  </si>
  <si>
    <t>chr13_1003008</t>
  </si>
  <si>
    <t>chr13_1003010</t>
  </si>
  <si>
    <t>chr13_1003012</t>
  </si>
  <si>
    <t>chr13_1003053</t>
  </si>
  <si>
    <t>chr13_1003085</t>
  </si>
  <si>
    <t>chr13_1003151</t>
  </si>
  <si>
    <t>chr13_1003209</t>
  </si>
  <si>
    <t>chr13_1003302</t>
  </si>
  <si>
    <t>chr13_1003388</t>
  </si>
  <si>
    <t>chr13_1003390</t>
  </si>
  <si>
    <t>chr13_1003393</t>
  </si>
  <si>
    <t>chr13_1003403</t>
  </si>
  <si>
    <t>chr13_1003416</t>
  </si>
  <si>
    <t>chr13_1003521</t>
  </si>
  <si>
    <t>chr13_1003526</t>
  </si>
  <si>
    <t>chr13_1003530</t>
  </si>
  <si>
    <t>chr13_1003534</t>
  </si>
  <si>
    <t>chr13_1003545</t>
  </si>
  <si>
    <t>chr13_1003550</t>
  </si>
  <si>
    <t>chr13_1003553</t>
  </si>
  <si>
    <t>chr13_1003556</t>
  </si>
  <si>
    <t>chr13_1003558</t>
  </si>
  <si>
    <t>chr13_1003559</t>
  </si>
  <si>
    <t>chr13_1003560</t>
  </si>
  <si>
    <t>chr13_1003597</t>
  </si>
  <si>
    <t>chr13_1003600</t>
  </si>
  <si>
    <t>chr13_1003605</t>
  </si>
  <si>
    <t>chr13_1003607</t>
  </si>
  <si>
    <t>chr13_1003632</t>
  </si>
  <si>
    <t>chr13_1003644</t>
  </si>
  <si>
    <t>chr13_1003655</t>
  </si>
  <si>
    <t>chr13_1003793</t>
  </si>
  <si>
    <t>chr13_1003808</t>
  </si>
  <si>
    <t>chr13_1003833</t>
  </si>
  <si>
    <t>chr13_1003842</t>
  </si>
  <si>
    <t>chr13_1003849</t>
  </si>
  <si>
    <t>chr13_1003866</t>
  </si>
  <si>
    <t>chr13_1003867</t>
  </si>
  <si>
    <t>chr13_1003913</t>
  </si>
  <si>
    <t>chr13_1003915</t>
  </si>
  <si>
    <t>chr13_1003920</t>
  </si>
  <si>
    <t>chr13_1003929</t>
  </si>
  <si>
    <t>chr13_1003930</t>
  </si>
  <si>
    <t>chr13_1003935</t>
  </si>
  <si>
    <t>chr13_1003939</t>
  </si>
  <si>
    <t>chr13_1003940</t>
  </si>
  <si>
    <t>chr13_1003941</t>
  </si>
  <si>
    <t>chr13_1003962</t>
  </si>
  <si>
    <t>chr13_1003971</t>
  </si>
  <si>
    <t>chr13_1003972</t>
  </si>
  <si>
    <t>chr13_1003980</t>
  </si>
  <si>
    <t>chr13_1003992</t>
  </si>
  <si>
    <t>chr13_1004039</t>
  </si>
  <si>
    <t>chr13_1004042</t>
  </si>
  <si>
    <t>chr13_1004062</t>
  </si>
  <si>
    <t>chr13_1004080</t>
  </si>
  <si>
    <t>chr13_1004090</t>
  </si>
  <si>
    <t>chr13_1004110</t>
  </si>
  <si>
    <t>chr13_1004122</t>
  </si>
  <si>
    <t>chr13_1004140</t>
  </si>
  <si>
    <t>chr13_1004141</t>
  </si>
  <si>
    <t>chr13_1004203</t>
  </si>
  <si>
    <t>chr13_1004245</t>
  </si>
  <si>
    <t>chr13_1004270</t>
  </si>
  <si>
    <t>chr13_1004356</t>
  </si>
  <si>
    <t>chr13_1004359</t>
  </si>
  <si>
    <t>chr13_1004363</t>
  </si>
  <si>
    <t>chr13_1004366</t>
  </si>
  <si>
    <t>chr13_1004368</t>
  </si>
  <si>
    <t>chr13_1004372</t>
  </si>
  <si>
    <t>chr13_1004375</t>
  </si>
  <si>
    <t>chr13_1004386</t>
  </si>
  <si>
    <t>chr13_1004387</t>
  </si>
  <si>
    <t>chr13_1004391</t>
  </si>
  <si>
    <t>chr13_1004396</t>
  </si>
  <si>
    <t>chr13_1004397</t>
  </si>
  <si>
    <t>chr13_1004399</t>
  </si>
  <si>
    <t>chr13_1004400</t>
  </si>
  <si>
    <t>chr13_1004410</t>
  </si>
  <si>
    <t>chr13_1004413</t>
  </si>
  <si>
    <t>chr13_1004421</t>
  </si>
  <si>
    <t>chr13_1004443</t>
  </si>
  <si>
    <t>chr13_1004447</t>
  </si>
  <si>
    <t>chr13_1004475</t>
  </si>
  <si>
    <t>chr13_1004480</t>
  </si>
  <si>
    <t>chr13_1004634</t>
  </si>
  <si>
    <t>chr13_1004650</t>
  </si>
  <si>
    <t>chr13_1004680</t>
  </si>
  <si>
    <t>chr13_1004755</t>
  </si>
  <si>
    <t>chr13_1004763</t>
  </si>
  <si>
    <t>chr13_1004788</t>
  </si>
  <si>
    <t>chr13_1004800</t>
  </si>
  <si>
    <t>chr13_1004801</t>
  </si>
  <si>
    <t>chr13_1004864</t>
  </si>
  <si>
    <t>chr13_1004865</t>
  </si>
  <si>
    <t>chr13_1004914</t>
  </si>
  <si>
    <t>chr13_1004921</t>
  </si>
  <si>
    <t>chr13_1004922</t>
  </si>
  <si>
    <t>chr13_1004930</t>
  </si>
  <si>
    <t>chr13_1004939</t>
  </si>
  <si>
    <t>chr13_1004972</t>
  </si>
  <si>
    <t>chr13_1004973</t>
  </si>
  <si>
    <t>chr13_1004978</t>
  </si>
  <si>
    <t>chr13_1004996</t>
  </si>
  <si>
    <t>chr13_1005004</t>
  </si>
  <si>
    <t>chr13_1005015</t>
  </si>
  <si>
    <t>chr13_1005225</t>
  </si>
  <si>
    <t>chr13_1005545</t>
  </si>
  <si>
    <t>chr13_1005550</t>
  </si>
  <si>
    <t>chr13_1005559</t>
  </si>
  <si>
    <t>chr13_1005562</t>
  </si>
  <si>
    <t>chr13_1005565</t>
  </si>
  <si>
    <t>chr13_1005569</t>
  </si>
  <si>
    <t>chr13_1005595</t>
  </si>
  <si>
    <t>chr13_1005610</t>
  </si>
  <si>
    <t>chr13_1005700</t>
  </si>
  <si>
    <t>chr13_1005719</t>
  </si>
  <si>
    <t>chr13_1005720</t>
  </si>
  <si>
    <t>chr13_1005721</t>
  </si>
  <si>
    <t>chr13_1005989</t>
  </si>
  <si>
    <t>chr13_1006006</t>
  </si>
  <si>
    <t>chr13_1006008</t>
  </si>
  <si>
    <t>chr13_1006012</t>
  </si>
  <si>
    <t>chr13_1006013</t>
  </si>
  <si>
    <t>chr13_1006026</t>
  </si>
  <si>
    <t>chr13_1006030</t>
  </si>
  <si>
    <t>chr13_1006043</t>
  </si>
  <si>
    <t>chr13_1006057</t>
  </si>
  <si>
    <t>chr13_1006067</t>
  </si>
  <si>
    <t>chr13_1006068</t>
  </si>
  <si>
    <t>chr13_1006075</t>
  </si>
  <si>
    <t>chr13_1006079</t>
  </si>
  <si>
    <t>chr13_1006083</t>
  </si>
  <si>
    <t>chr13_1006084</t>
  </si>
  <si>
    <t>chr13_1006086</t>
  </si>
  <si>
    <t>chr13_1006088</t>
  </si>
  <si>
    <t>chr13_1006089</t>
  </si>
  <si>
    <t>chr13_1006091</t>
  </si>
  <si>
    <t>chr13_1006096</t>
  </si>
  <si>
    <t>chr13_1006101</t>
  </si>
  <si>
    <t>chr13_1006104</t>
  </si>
  <si>
    <t>chr13_1006108</t>
  </si>
  <si>
    <t>chr13_1006118</t>
  </si>
  <si>
    <t>chr13_1006119</t>
  </si>
  <si>
    <t>chr13_1006140</t>
  </si>
  <si>
    <t>chr13_1006141</t>
  </si>
  <si>
    <t>chr13_1006144</t>
  </si>
  <si>
    <t>chr13_1006145</t>
  </si>
  <si>
    <t>chr13_1006154</t>
  </si>
  <si>
    <t>chr13_1006155</t>
  </si>
  <si>
    <t>chr13_1006156</t>
  </si>
  <si>
    <t>chr13_1006157</t>
  </si>
  <si>
    <t>chr13_1006159</t>
  </si>
  <si>
    <t>chr13_1006164</t>
  </si>
  <si>
    <t>chr13_1006170</t>
  </si>
  <si>
    <t>chr13_1006173</t>
  </si>
  <si>
    <t>chr13_1006175</t>
  </si>
  <si>
    <t>chr13_1006177</t>
  </si>
  <si>
    <t>chr13_1006181</t>
  </si>
  <si>
    <t>chr13_1006182</t>
  </si>
  <si>
    <t>chr13_1006186</t>
  </si>
  <si>
    <t>chr13_1006192</t>
  </si>
  <si>
    <t>chr13_1006195</t>
  </si>
  <si>
    <t>chr13_1006196</t>
  </si>
  <si>
    <t>chr13_1006197</t>
  </si>
  <si>
    <t>chr13_1006198</t>
  </si>
  <si>
    <t>chr13_1006199</t>
  </si>
  <si>
    <t>chr13_1006203</t>
  </si>
  <si>
    <t>chr13_1006210</t>
  </si>
  <si>
    <t>chr13_1006212</t>
  </si>
  <si>
    <t>chr13_1006222</t>
  </si>
  <si>
    <t>chr13_1006223</t>
  </si>
  <si>
    <t>chr13_1006224</t>
  </si>
  <si>
    <t>chr13_1006237</t>
  </si>
  <si>
    <t>chr13_1006246</t>
  </si>
  <si>
    <t>chr13_1006248</t>
  </si>
  <si>
    <t>chr13_1006250</t>
  </si>
  <si>
    <t>chr13_1006256</t>
  </si>
  <si>
    <t>chr13_1006259</t>
  </si>
  <si>
    <t>chr13_1006261</t>
  </si>
  <si>
    <t>chr13_1006267</t>
  </si>
  <si>
    <t>chr13_1006268</t>
  </si>
  <si>
    <t>chr13_1006269</t>
  </si>
  <si>
    <t>chr13_1006272</t>
  </si>
  <si>
    <t>chr13_1006273</t>
  </si>
  <si>
    <t>chr13_1006275</t>
  </si>
  <si>
    <t>chr13_1006285</t>
  </si>
  <si>
    <t>chr13_1006289</t>
  </si>
  <si>
    <t>chr13_1006291</t>
  </si>
  <si>
    <t>chr13_1006293</t>
  </si>
  <si>
    <t>chr13_1006297</t>
  </si>
  <si>
    <t>chr13_1006298</t>
  </si>
  <si>
    <t>chr13_1006299</t>
  </si>
  <si>
    <t>chr13_1006300</t>
  </si>
  <si>
    <t>chr13_1006301</t>
  </si>
  <si>
    <t>chr13_1006303</t>
  </si>
  <si>
    <t>chr13_1006312</t>
  </si>
  <si>
    <t>chr13_1006315</t>
  </si>
  <si>
    <t>chr13_1006317</t>
  </si>
  <si>
    <t>chr13_1006324</t>
  </si>
  <si>
    <t>chr13_1006327</t>
  </si>
  <si>
    <t>chr13_1006338</t>
  </si>
  <si>
    <t>chr13_1006342</t>
  </si>
  <si>
    <t>chr13_1006343</t>
  </si>
  <si>
    <t>chr13_1006346</t>
  </si>
  <si>
    <t>chr13_1006347</t>
  </si>
  <si>
    <t>chr13_1006356</t>
  </si>
  <si>
    <t>chr13_1006358</t>
  </si>
  <si>
    <t>chr13_1006363</t>
  </si>
  <si>
    <t>chr13_1006366</t>
  </si>
  <si>
    <t>chr13_1006369</t>
  </si>
  <si>
    <t>chr13_1006370</t>
  </si>
  <si>
    <t>chr13_1006371</t>
  </si>
  <si>
    <t>chr13_1006373</t>
  </si>
  <si>
    <t>chr13_1006376</t>
  </si>
  <si>
    <t>chr13_1006384</t>
  </si>
  <si>
    <t>chr13_1006388</t>
  </si>
  <si>
    <t>chr13_1006390</t>
  </si>
  <si>
    <t>chr13_1006394</t>
  </si>
  <si>
    <t>chr13_1006423</t>
  </si>
  <si>
    <t>chr13_1006455</t>
  </si>
  <si>
    <t>chr13_1006496</t>
  </si>
  <si>
    <t>chr13_1006524</t>
  </si>
  <si>
    <t>chr13_1006538</t>
  </si>
  <si>
    <t>chr13_1006542</t>
  </si>
  <si>
    <t>chr13_1006545</t>
  </si>
  <si>
    <t>chr13_1006546</t>
  </si>
  <si>
    <t>chr13_1006547</t>
  </si>
  <si>
    <t>chr13_1006553</t>
  </si>
  <si>
    <t>chr13_1006577</t>
  </si>
  <si>
    <t>chr13_1006610</t>
  </si>
  <si>
    <t>chr13_1006615</t>
  </si>
  <si>
    <t>chr13_1006779</t>
  </si>
  <si>
    <t>chr13_1006781</t>
  </si>
  <si>
    <t>chr13_1006860</t>
  </si>
  <si>
    <t>chr13_1006873</t>
  </si>
  <si>
    <t>chr13_1006890</t>
  </si>
  <si>
    <t>chr13_1006903</t>
  </si>
  <si>
    <t>chr13_1006918</t>
  </si>
  <si>
    <t>chr13_1006947</t>
  </si>
  <si>
    <t>chr13_1006969</t>
  </si>
  <si>
    <t>chr13_1006975</t>
  </si>
  <si>
    <t>chr13_1006976</t>
  </si>
  <si>
    <t>chr13_1007009</t>
  </si>
  <si>
    <t>chr13_1007059</t>
  </si>
  <si>
    <t>chr13_1007167</t>
  </si>
  <si>
    <t>chr13_1007183</t>
  </si>
  <si>
    <t>chr13_1007236</t>
  </si>
  <si>
    <t>chr13_1007243</t>
  </si>
  <si>
    <t>chr13_1007252</t>
  </si>
  <si>
    <t>chr13_1007274</t>
  </si>
  <si>
    <t>chr13_1007320</t>
  </si>
  <si>
    <t>chr13_1007378</t>
  </si>
  <si>
    <t>chr13_1007390</t>
  </si>
  <si>
    <t>chr13_1007412</t>
  </si>
  <si>
    <t>chr13_1007417</t>
  </si>
  <si>
    <t>chr13_1007499</t>
  </si>
  <si>
    <t>chr13_1007532</t>
  </si>
  <si>
    <t>chr13_1007622</t>
  </si>
  <si>
    <t>chr13_1007676</t>
  </si>
  <si>
    <t>chr13_1007682</t>
  </si>
  <si>
    <t>chr13_1007704</t>
  </si>
  <si>
    <t>chr13_1007805</t>
  </si>
  <si>
    <t>chr13_1007812</t>
  </si>
  <si>
    <t>chr13_1007816</t>
  </si>
  <si>
    <t>chr13_1007817</t>
  </si>
  <si>
    <t>chr13_1007824</t>
  </si>
  <si>
    <t>chr13_1007825</t>
  </si>
  <si>
    <t>chr13_1007892</t>
  </si>
  <si>
    <t>chr13_1007898</t>
  </si>
  <si>
    <t>chr13_1007906</t>
  </si>
  <si>
    <t>chr13_1007926</t>
  </si>
  <si>
    <t>chr13_1007930</t>
  </si>
  <si>
    <t>chr13_1007994</t>
  </si>
  <si>
    <t>chr13_1008007</t>
  </si>
  <si>
    <t>chr13_1008110</t>
  </si>
  <si>
    <t>chr13_1008115</t>
  </si>
  <si>
    <t>chr13_1008123</t>
  </si>
  <si>
    <t>chr13_1008190</t>
  </si>
  <si>
    <t>chr13_1008352</t>
  </si>
  <si>
    <t>chr13_1008383</t>
  </si>
  <si>
    <t>chr13_1008388</t>
  </si>
  <si>
    <t>chr13_1008389</t>
  </si>
  <si>
    <t>chr13_1008480</t>
  </si>
  <si>
    <t>chr13_1008688</t>
  </si>
  <si>
    <t>chr13_1008697</t>
  </si>
  <si>
    <t>chr13_1008710</t>
  </si>
  <si>
    <t>chr13_1008729</t>
  </si>
  <si>
    <t>chr13_1008732</t>
  </si>
  <si>
    <t>chr13_1008739</t>
  </si>
  <si>
    <t>chr13_1008794</t>
  </si>
  <si>
    <t>chr13_1008812</t>
  </si>
  <si>
    <t>chr13_1008815</t>
  </si>
  <si>
    <t>chr13_1008826</t>
  </si>
  <si>
    <t>chr13_1008827</t>
  </si>
  <si>
    <t>chr13_1008830</t>
  </si>
  <si>
    <t>chr13_1008846</t>
  </si>
  <si>
    <t>chr13_1008865</t>
  </si>
  <si>
    <t>chr13_1009016</t>
  </si>
  <si>
    <t>chr13_1009061</t>
  </si>
  <si>
    <t>chr13_1009066</t>
  </si>
  <si>
    <t>chr13_1009068</t>
  </si>
  <si>
    <t>chr13_1009074</t>
  </si>
  <si>
    <t>chr13_1009079</t>
  </si>
  <si>
    <t>chr13_1009080</t>
  </si>
  <si>
    <t>chr13_1009093</t>
  </si>
  <si>
    <t>chr13_1009160</t>
  </si>
  <si>
    <t>chr13_1009163</t>
  </si>
  <si>
    <t>chr13_1009172</t>
  </si>
  <si>
    <t>chr13_1009219</t>
  </si>
  <si>
    <t>NA</t>
  </si>
  <si>
    <t>chr13_1009289</t>
  </si>
  <si>
    <t>chr13_1009292</t>
  </si>
  <si>
    <t>chr13_1009361</t>
  </si>
  <si>
    <t>chr13_1009394</t>
  </si>
  <si>
    <t>chr13_1009400</t>
  </si>
  <si>
    <t>chr13_1009648</t>
  </si>
  <si>
    <t>chr13_1009657</t>
  </si>
  <si>
    <t>chr13_1009662</t>
  </si>
  <si>
    <t>chr13_1009964</t>
  </si>
  <si>
    <t>chr13_1010064</t>
  </si>
  <si>
    <t>chr13_1010091</t>
  </si>
  <si>
    <t>chr13_1010098</t>
  </si>
  <si>
    <t>chr13_1010115</t>
  </si>
  <si>
    <t>chr13_1010121</t>
  </si>
  <si>
    <t>chr13_1010123</t>
  </si>
  <si>
    <t>chr13_1010134</t>
  </si>
  <si>
    <t>chr13_1010142</t>
  </si>
  <si>
    <t>chr13_1010510</t>
  </si>
  <si>
    <t>chr13_1010570</t>
  </si>
  <si>
    <t>chr13_1010600</t>
  </si>
  <si>
    <t>chr13_1010664</t>
  </si>
  <si>
    <t>chr13_1010736</t>
  </si>
  <si>
    <t>chr13_1010910</t>
  </si>
  <si>
    <t>chr13_1010912</t>
  </si>
  <si>
    <t>chr13_1010933</t>
  </si>
  <si>
    <t>chr13_1010966</t>
  </si>
  <si>
    <t>chr13_1010988</t>
  </si>
  <si>
    <t>chr13_1010997</t>
  </si>
  <si>
    <t>chr13_1011025</t>
  </si>
  <si>
    <t>chr13_1011073</t>
  </si>
  <si>
    <t>chr13_1011106</t>
  </si>
  <si>
    <t>chr13_1011165</t>
  </si>
  <si>
    <t>chr13_1011182</t>
  </si>
  <si>
    <t>chr13_1011185</t>
  </si>
  <si>
    <t>chr13_1011188</t>
  </si>
  <si>
    <t>chr13_1011266</t>
  </si>
  <si>
    <t>chr13_1011272</t>
  </si>
  <si>
    <t>chr13_1011279</t>
  </si>
  <si>
    <t>chr13_1011284</t>
  </si>
  <si>
    <t>chr13_1011297</t>
  </si>
  <si>
    <t>chr13_1011303</t>
  </si>
  <si>
    <t>chr13_1011340</t>
  </si>
  <si>
    <t>chr13_1011376</t>
  </si>
  <si>
    <t>chr13_1011435</t>
  </si>
  <si>
    <t>chr13_1011438</t>
  </si>
  <si>
    <t>chr13_1011453</t>
  </si>
  <si>
    <t>chr13_1011455</t>
  </si>
  <si>
    <t>chr13_1011465</t>
  </si>
  <si>
    <t>chr13_1011478</t>
  </si>
  <si>
    <t>chr13_1011481</t>
  </si>
  <si>
    <t>chr13_1011495</t>
  </si>
  <si>
    <t>chr13_1011627</t>
  </si>
  <si>
    <t>chr13_1011670</t>
  </si>
  <si>
    <t>chr13_1011683</t>
  </si>
  <si>
    <t>chr13_1011688</t>
  </si>
  <si>
    <t>chr13_1011689</t>
  </si>
  <si>
    <t>chr13_1011690</t>
  </si>
  <si>
    <t>chr13_1011691</t>
  </si>
  <si>
    <t>chr13_1011692</t>
  </si>
  <si>
    <t>chr13_1011699</t>
  </si>
  <si>
    <t>chr13_1011702</t>
  </si>
  <si>
    <t>chr13_1011703</t>
  </si>
  <si>
    <t>chr13_1011708</t>
  </si>
  <si>
    <t>chr13_1011741</t>
  </si>
  <si>
    <t>chr13_1011758</t>
  </si>
  <si>
    <t>chr13_1011760</t>
  </si>
  <si>
    <t>chr13_1011761</t>
  </si>
  <si>
    <t>chr13_1011778</t>
  </si>
  <si>
    <t>chr13_1011786</t>
  </si>
  <si>
    <t>chr13_1011792</t>
  </si>
  <si>
    <t>chr13_1011809</t>
  </si>
  <si>
    <t>chr13_1011828</t>
  </si>
  <si>
    <t>chr13_1011837</t>
  </si>
  <si>
    <t>chr13_1011844</t>
  </si>
  <si>
    <t>chr13_1011847</t>
  </si>
  <si>
    <t>chr13_1011869</t>
  </si>
  <si>
    <t>chr13_1011887</t>
  </si>
  <si>
    <t>chr13_1011933</t>
  </si>
  <si>
    <t>chr13_1011940</t>
  </si>
  <si>
    <t>chr13_1011991</t>
  </si>
  <si>
    <t>chr13_1012404</t>
  </si>
  <si>
    <t>chr13_1012418</t>
  </si>
  <si>
    <t>chr13_1012534</t>
  </si>
  <si>
    <t>chr13_1012673</t>
  </si>
  <si>
    <t>chr13_1012681</t>
  </si>
  <si>
    <t>chr13_1012747</t>
  </si>
  <si>
    <t>chr13_1012759</t>
  </si>
  <si>
    <t>chr13_1012855</t>
  </si>
  <si>
    <t>chr13_1012859</t>
  </si>
  <si>
    <t>chr13_1012888</t>
  </si>
  <si>
    <t>chr13_1012953</t>
  </si>
  <si>
    <t>chr13_1012954</t>
  </si>
  <si>
    <t>chr13_1012958</t>
  </si>
  <si>
    <t>chr13_1012973</t>
  </si>
  <si>
    <t>chr13_1012974</t>
  </si>
  <si>
    <t>chr13_1012976</t>
  </si>
  <si>
    <t>chr13_1012978</t>
  </si>
  <si>
    <t>chr13_1012982</t>
  </si>
  <si>
    <t>chr13_1012987</t>
  </si>
  <si>
    <t>chr13_1013001</t>
  </si>
  <si>
    <t>chr13_1013003</t>
  </si>
  <si>
    <t>chr13_1013007</t>
  </si>
  <si>
    <t>chr13_1013019</t>
  </si>
  <si>
    <t>chr13_1013026</t>
  </si>
  <si>
    <t>chr13_1013030</t>
  </si>
  <si>
    <t>chr13_1013048</t>
  </si>
  <si>
    <t>chr13_1013117</t>
  </si>
  <si>
    <t>chr13_1013122</t>
  </si>
  <si>
    <t>chr13_1013127</t>
  </si>
  <si>
    <t>chr13_1013128</t>
  </si>
  <si>
    <t>chr13_1013130</t>
  </si>
  <si>
    <t>chr13_1013133</t>
  </si>
  <si>
    <t>chr13_1013134</t>
  </si>
  <si>
    <t>chr13_1013136</t>
  </si>
  <si>
    <t>chr13_1013137</t>
  </si>
  <si>
    <t>chr13_1013139</t>
  </si>
  <si>
    <t>chr13_1013143</t>
  </si>
  <si>
    <t>chr13_1013154</t>
  </si>
  <si>
    <t>chr13_1013164</t>
  </si>
  <si>
    <t>chr13_1013165</t>
  </si>
  <si>
    <t>chr13_1013169</t>
  </si>
  <si>
    <t>chr13_1013204</t>
  </si>
  <si>
    <t>chr13_1013216</t>
  </si>
  <si>
    <t>chr13_1013314</t>
  </si>
  <si>
    <t>chr13_1013320</t>
  </si>
  <si>
    <t>chr13_1013422</t>
  </si>
  <si>
    <t>chr13_1013459</t>
  </si>
  <si>
    <t>chr13_1013468</t>
  </si>
  <si>
    <t>chr13_1013472</t>
  </si>
  <si>
    <t>chr13_1013480</t>
  </si>
  <si>
    <t>Genomes_Variant_Detected</t>
  </si>
  <si>
    <t>Variant</t>
  </si>
  <si>
    <t>hgr1</t>
  </si>
  <si>
    <t>5' ETS</t>
  </si>
  <si>
    <t>ITS 1</t>
  </si>
  <si>
    <t>ITS 2</t>
  </si>
  <si>
    <t>3' ETS</t>
  </si>
  <si>
    <t>IGS</t>
  </si>
  <si>
    <t>CGG</t>
  </si>
  <si>
    <t>Variant Alleles</t>
  </si>
  <si>
    <t>C, CGGG, CGGGG</t>
  </si>
  <si>
    <t>G</t>
  </si>
  <si>
    <t>GT</t>
  </si>
  <si>
    <t>C</t>
  </si>
  <si>
    <t>T</t>
  </si>
  <si>
    <t>C, CGGG</t>
  </si>
  <si>
    <t>TGCG</t>
  </si>
  <si>
    <t>CG</t>
  </si>
  <si>
    <t>(CCGT)1</t>
  </si>
  <si>
    <t>A</t>
  </si>
  <si>
    <t>A, CTGA</t>
  </si>
  <si>
    <t>(CCGT)2</t>
  </si>
  <si>
    <t>-</t>
  </si>
  <si>
    <t>T, GGT, GCGGGGGT</t>
  </si>
  <si>
    <t>GC</t>
  </si>
  <si>
    <t>GCC</t>
  </si>
  <si>
    <t>GC, G</t>
  </si>
  <si>
    <t>CCT, CCTCTCT</t>
  </si>
  <si>
    <t>G, -</t>
  </si>
  <si>
    <t>G, TG</t>
  </si>
  <si>
    <t>Region</t>
  </si>
  <si>
    <t>Coordinates</t>
  </si>
  <si>
    <t>Reference Allele</t>
  </si>
  <si>
    <t>C(CCGT)2</t>
  </si>
  <si>
    <t>iVAF</t>
  </si>
  <si>
    <t>sd(iVAF)</t>
  </si>
  <si>
    <t>Variant Calls (N)</t>
  </si>
  <si>
    <t>C(CCGT)1</t>
  </si>
  <si>
    <t>hgr1:1000777</t>
  </si>
  <si>
    <t>hgr1:1001683</t>
  </si>
  <si>
    <t>hgr1:1001756</t>
  </si>
  <si>
    <t>hgr1:1001944</t>
  </si>
  <si>
    <t>hgr1:1002492</t>
  </si>
  <si>
    <t>hgr1:1003053</t>
  </si>
  <si>
    <t>hgr1:1003545</t>
  </si>
  <si>
    <t>hgr1:1005721</t>
  </si>
  <si>
    <t>hgr1:1006297</t>
  </si>
  <si>
    <t>hgr1:1007183</t>
  </si>
  <si>
    <t>hgr1:1007812</t>
  </si>
  <si>
    <t>hgr1:1007825</t>
  </si>
  <si>
    <t>hgr1:1008007</t>
  </si>
  <si>
    <t>hgr1:1010121</t>
  </si>
  <si>
    <t>hgr1:1010123</t>
  </si>
  <si>
    <t>hgr1:1010134</t>
  </si>
  <si>
    <t>hgr1:1010142</t>
  </si>
  <si>
    <t>hgr1:1010988</t>
  </si>
  <si>
    <t>hgr1:1010997</t>
  </si>
  <si>
    <t>hgr1:1011025</t>
  </si>
  <si>
    <t>hgr1:1011106</t>
  </si>
  <si>
    <t>hgr1:1013136</t>
  </si>
  <si>
    <t>hgr1:1013422</t>
  </si>
  <si>
    <t>28S.59</t>
  </si>
  <si>
    <t>28S.2173</t>
  </si>
  <si>
    <t>28S.2175</t>
  </si>
  <si>
    <t>28S.2186</t>
  </si>
  <si>
    <t>28S.2194</t>
  </si>
  <si>
    <t>28S.3040</t>
  </si>
  <si>
    <t>28S.3049</t>
  </si>
  <si>
    <t>28S.3077</t>
  </si>
  <si>
    <t>28S.3158</t>
  </si>
  <si>
    <t xml:space="preserve">    chr13</t>
  </si>
  <si>
    <t>up</t>
  </si>
  <si>
    <t>down</t>
  </si>
  <si>
    <t>Nmask</t>
  </si>
  <si>
    <t>Alu</t>
  </si>
  <si>
    <t>SR</t>
  </si>
  <si>
    <t>promoter</t>
  </si>
  <si>
    <t>In</t>
  </si>
  <si>
    <t>Del</t>
  </si>
  <si>
    <t>a</t>
  </si>
  <si>
    <t>t</t>
  </si>
  <si>
    <t>g</t>
  </si>
  <si>
    <t>c</t>
  </si>
  <si>
    <t>N</t>
  </si>
  <si>
    <t>n</t>
  </si>
  <si>
    <t>NA12878_pp</t>
  </si>
  <si>
    <t>K562_Total</t>
  </si>
  <si>
    <t>K562_Total1</t>
  </si>
  <si>
    <t>hg19r</t>
  </si>
  <si>
    <t>base</t>
  </si>
  <si>
    <t>GM12878</t>
  </si>
  <si>
    <t>CCTGCGGCTTAATTTGACTCAACACGGGAAACCTCACCC</t>
  </si>
  <si>
    <t>ID</t>
  </si>
  <si>
    <t>Individual</t>
  </si>
  <si>
    <t>Accession</t>
  </si>
  <si>
    <t>Population</t>
  </si>
  <si>
    <t>Note</t>
  </si>
  <si>
    <t>#_seq_fragments</t>
  </si>
  <si>
    <t>ERR194147</t>
  </si>
  <si>
    <t>CEU</t>
  </si>
  <si>
    <t>WGS, PCR-free</t>
  </si>
  <si>
    <t>NA12891_pp</t>
  </si>
  <si>
    <t>ERR194160</t>
  </si>
  <si>
    <t>NA12892_pp</t>
  </si>
  <si>
    <t>ERR194161</t>
  </si>
  <si>
    <t>YRI</t>
  </si>
  <si>
    <t>CHS</t>
  </si>
  <si>
    <t>PUR</t>
  </si>
  <si>
    <t>NA19240</t>
  </si>
  <si>
    <t>HG02283</t>
  </si>
  <si>
    <t>SRR401071</t>
  </si>
  <si>
    <t>ACB</t>
  </si>
  <si>
    <t>low coverage</t>
  </si>
  <si>
    <t>HG02343</t>
  </si>
  <si>
    <t>SRR424266</t>
  </si>
  <si>
    <t>HG02508</t>
  </si>
  <si>
    <t>SRR741371</t>
  </si>
  <si>
    <t>HG02479</t>
  </si>
  <si>
    <t>SRR741422</t>
  </si>
  <si>
    <t>NA20357</t>
  </si>
  <si>
    <t>ERR229818</t>
  </si>
  <si>
    <t>ASW</t>
  </si>
  <si>
    <t>NA20359</t>
  </si>
  <si>
    <t>ERR229819</t>
  </si>
  <si>
    <t>NA19984</t>
  </si>
  <si>
    <t>SRR768211</t>
  </si>
  <si>
    <t>HG03607</t>
  </si>
  <si>
    <t>ERR185162</t>
  </si>
  <si>
    <t>BEB</t>
  </si>
  <si>
    <t>HG03604</t>
  </si>
  <si>
    <t>ERR251410</t>
  </si>
  <si>
    <t>HG04162</t>
  </si>
  <si>
    <t>ERR251485</t>
  </si>
  <si>
    <t>HG03616</t>
  </si>
  <si>
    <t>SRR787084</t>
  </si>
  <si>
    <t>HG02190</t>
  </si>
  <si>
    <t>ERR050151</t>
  </si>
  <si>
    <t>CDX</t>
  </si>
  <si>
    <t>HG00851</t>
  </si>
  <si>
    <t>ERR251128</t>
  </si>
  <si>
    <t>HG00978</t>
  </si>
  <si>
    <t>ERR251136</t>
  </si>
  <si>
    <t>HG00982</t>
  </si>
  <si>
    <t>ERR251138</t>
  </si>
  <si>
    <t>NA06985</t>
  </si>
  <si>
    <t>ERR050082</t>
  </si>
  <si>
    <t>NA11881</t>
  </si>
  <si>
    <t>ERR068362</t>
  </si>
  <si>
    <t>NA12234</t>
  </si>
  <si>
    <t>ERR233302</t>
  </si>
  <si>
    <t>NA12283</t>
  </si>
  <si>
    <t>ERR239334</t>
  </si>
  <si>
    <t>NA18622</t>
  </si>
  <si>
    <t>ERR251602</t>
  </si>
  <si>
    <t>CHB</t>
  </si>
  <si>
    <t>NA18632</t>
  </si>
  <si>
    <t>ERR251607</t>
  </si>
  <si>
    <t>NA18533</t>
  </si>
  <si>
    <t>SRR189816</t>
  </si>
  <si>
    <t>NA18647</t>
  </si>
  <si>
    <t>SRR741398</t>
  </si>
  <si>
    <t>HG00478</t>
  </si>
  <si>
    <t>ERR251108</t>
  </si>
  <si>
    <t>HG00536</t>
  </si>
  <si>
    <t>ERR251115</t>
  </si>
  <si>
    <t>HG00557</t>
  </si>
  <si>
    <t>ERR251120</t>
  </si>
  <si>
    <t>HG00717</t>
  </si>
  <si>
    <t>SRR794066</t>
  </si>
  <si>
    <t>HG01125</t>
  </si>
  <si>
    <t>ERR022454</t>
  </si>
  <si>
    <t>CLM</t>
  </si>
  <si>
    <t>HG01464</t>
  </si>
  <si>
    <t>SRR407617</t>
  </si>
  <si>
    <t>HG01348</t>
  </si>
  <si>
    <t>SRR702042</t>
  </si>
  <si>
    <t>HG01277</t>
  </si>
  <si>
    <t>SRR768281</t>
  </si>
  <si>
    <t>HG03295</t>
  </si>
  <si>
    <t>ERR184332</t>
  </si>
  <si>
    <t>ESN</t>
  </si>
  <si>
    <t>HG03195</t>
  </si>
  <si>
    <t>ERR184310</t>
  </si>
  <si>
    <t>HG02946</t>
  </si>
  <si>
    <t>ERR183445</t>
  </si>
  <si>
    <t>HG03268</t>
  </si>
  <si>
    <t>ERR181326</t>
  </si>
  <si>
    <t>HG00358</t>
  </si>
  <si>
    <t>SRR741358</t>
  </si>
  <si>
    <t>FIN</t>
  </si>
  <si>
    <t>HG00353</t>
  </si>
  <si>
    <t>ERR251062</t>
  </si>
  <si>
    <t>HG00337</t>
  </si>
  <si>
    <t>ERR251053</t>
  </si>
  <si>
    <t>HG00362</t>
  </si>
  <si>
    <t>ERR229788</t>
  </si>
  <si>
    <t>HG00234</t>
  </si>
  <si>
    <t>SRR768271</t>
  </si>
  <si>
    <t>GBR</t>
  </si>
  <si>
    <t>HG00128</t>
  </si>
  <si>
    <t>SRR701451</t>
  </si>
  <si>
    <t>HG00253</t>
  </si>
  <si>
    <t>ERR251027</t>
  </si>
  <si>
    <t>HG00139</t>
  </si>
  <si>
    <t>ERR251012</t>
  </si>
  <si>
    <t>NA21109</t>
  </si>
  <si>
    <t>SRR769470</t>
  </si>
  <si>
    <t>GIH</t>
  </si>
  <si>
    <t>NA21113</t>
  </si>
  <si>
    <t>SRR768151</t>
  </si>
  <si>
    <t>NA21112</t>
  </si>
  <si>
    <t>SRR702058</t>
  </si>
  <si>
    <t>NA21125</t>
  </si>
  <si>
    <t>ERR055396</t>
  </si>
  <si>
    <t>HG03240</t>
  </si>
  <si>
    <t>ERR183484</t>
  </si>
  <si>
    <t>GWD</t>
  </si>
  <si>
    <t>HG02891</t>
  </si>
  <si>
    <t>ERR183481</t>
  </si>
  <si>
    <t>HG02888</t>
  </si>
  <si>
    <t>ERR183477</t>
  </si>
  <si>
    <t>HG02839</t>
  </si>
  <si>
    <t>ERR183472</t>
  </si>
  <si>
    <t>HG02219</t>
  </si>
  <si>
    <t>SRR794081</t>
  </si>
  <si>
    <t>IBS</t>
  </si>
  <si>
    <t>HG01626</t>
  </si>
  <si>
    <t>SRR768287</t>
  </si>
  <si>
    <t>HG01630</t>
  </si>
  <si>
    <t>SRR708349</t>
  </si>
  <si>
    <t>HG01620</t>
  </si>
  <si>
    <t>SRR701452</t>
  </si>
  <si>
    <t>HG03720</t>
  </si>
  <si>
    <t>ERR184617</t>
  </si>
  <si>
    <t>ITU</t>
  </si>
  <si>
    <t>HG03861</t>
  </si>
  <si>
    <t>ERR183464</t>
  </si>
  <si>
    <t>HG03867</t>
  </si>
  <si>
    <t>ERR181402</t>
  </si>
  <si>
    <t>HG03790</t>
  </si>
  <si>
    <t>ERR181395</t>
  </si>
  <si>
    <t>NA19001</t>
  </si>
  <si>
    <t>SRR741355</t>
  </si>
  <si>
    <t>JPT</t>
  </si>
  <si>
    <t>NA18981</t>
  </si>
  <si>
    <t>SRR359083</t>
  </si>
  <si>
    <t>NA19091</t>
  </si>
  <si>
    <t>ERR251646</t>
  </si>
  <si>
    <t>NA19006</t>
  </si>
  <si>
    <t>ERR251631</t>
  </si>
  <si>
    <t>HG02046</t>
  </si>
  <si>
    <t>ERR070052</t>
  </si>
  <si>
    <t>KHV</t>
  </si>
  <si>
    <t>HG02035</t>
  </si>
  <si>
    <t>ERR070050</t>
  </si>
  <si>
    <t>HG02040</t>
  </si>
  <si>
    <t>ERR065366</t>
  </si>
  <si>
    <t>HG02078</t>
  </si>
  <si>
    <t>ERR055341</t>
  </si>
  <si>
    <t>NA19475</t>
  </si>
  <si>
    <t>ERR251649</t>
  </si>
  <si>
    <t>LWK</t>
  </si>
  <si>
    <t>NA19320</t>
  </si>
  <si>
    <t>ERR251647</t>
  </si>
  <si>
    <t>NA19351</t>
  </si>
  <si>
    <t>ERR229817</t>
  </si>
  <si>
    <t>NA19042</t>
  </si>
  <si>
    <t>ERR251640</t>
  </si>
  <si>
    <t>HG03432</t>
  </si>
  <si>
    <t>SRR793290</t>
  </si>
  <si>
    <t>MSL</t>
  </si>
  <si>
    <t>HG03558</t>
  </si>
  <si>
    <t>SRR792324</t>
  </si>
  <si>
    <t>HG03470</t>
  </si>
  <si>
    <t>ERR187342</t>
  </si>
  <si>
    <t>HG03548</t>
  </si>
  <si>
    <t>ERR205113</t>
  </si>
  <si>
    <t>NA19795</t>
  </si>
  <si>
    <t>SRR768206</t>
  </si>
  <si>
    <t>MXL</t>
  </si>
  <si>
    <t>NA19734</t>
  </si>
  <si>
    <t>SRR741379</t>
  </si>
  <si>
    <t>NA19658</t>
  </si>
  <si>
    <t>SRR189828</t>
  </si>
  <si>
    <t>NA19670</t>
  </si>
  <si>
    <t>SRR189826</t>
  </si>
  <si>
    <t>HG02272</t>
  </si>
  <si>
    <t>SRR768292</t>
  </si>
  <si>
    <t>PEL</t>
  </si>
  <si>
    <t>HG02286</t>
  </si>
  <si>
    <t>SRR741396</t>
  </si>
  <si>
    <t>HG02090</t>
  </si>
  <si>
    <t>SRR707176</t>
  </si>
  <si>
    <t>HG02277</t>
  </si>
  <si>
    <t>SRR702049</t>
  </si>
  <si>
    <t>HG01589</t>
  </si>
  <si>
    <t>SRR794044</t>
  </si>
  <si>
    <t>PJL</t>
  </si>
  <si>
    <t>HG03624</t>
  </si>
  <si>
    <t>SRR794019</t>
  </si>
  <si>
    <t>HG03019</t>
  </si>
  <si>
    <t>SRR793547</t>
  </si>
  <si>
    <t>HG02780</t>
  </si>
  <si>
    <t>SRR793427</t>
  </si>
  <si>
    <t>HG01176</t>
  </si>
  <si>
    <t>SRR350165</t>
  </si>
  <si>
    <t>HG00740</t>
  </si>
  <si>
    <t>SRR069532</t>
  </si>
  <si>
    <t>HG01066</t>
  </si>
  <si>
    <t>SRR069528</t>
  </si>
  <si>
    <t>HG00734</t>
  </si>
  <si>
    <t>SRR069522</t>
  </si>
  <si>
    <t>HG03753</t>
  </si>
  <si>
    <t>ERR183459</t>
  </si>
  <si>
    <t>STU</t>
  </si>
  <si>
    <t>HG03836</t>
  </si>
  <si>
    <t>ERR181380</t>
  </si>
  <si>
    <t>HG03856</t>
  </si>
  <si>
    <t>ERR184533</t>
  </si>
  <si>
    <t>HG03890</t>
  </si>
  <si>
    <t>ERR184527</t>
  </si>
  <si>
    <t>NA20827</t>
  </si>
  <si>
    <t>SRR794343</t>
  </si>
  <si>
    <t>TSI</t>
  </si>
  <si>
    <t>NA20514</t>
  </si>
  <si>
    <t>ERR229823</t>
  </si>
  <si>
    <t>NA20503</t>
  </si>
  <si>
    <t>ERR229821</t>
  </si>
  <si>
    <t>NA20832</t>
  </si>
  <si>
    <t>SRR794275</t>
  </si>
  <si>
    <t>NA19159</t>
  </si>
  <si>
    <t>SRR794453</t>
  </si>
  <si>
    <t>NA19153</t>
  </si>
  <si>
    <t>SRR794367</t>
  </si>
  <si>
    <t>NA19098</t>
  </si>
  <si>
    <t>SRR794353</t>
  </si>
  <si>
    <t>NA19144</t>
  </si>
  <si>
    <t>SRR794324</t>
  </si>
  <si>
    <t>SRR794330</t>
  </si>
  <si>
    <t>SRR567450</t>
  </si>
  <si>
    <t>K562_total2</t>
  </si>
  <si>
    <t>ukn</t>
  </si>
  <si>
    <t>K562</t>
  </si>
  <si>
    <t>total RNAseq</t>
  </si>
  <si>
    <t>SRR567451</t>
  </si>
  <si>
    <t>wgEncodeEH000122</t>
  </si>
  <si>
    <t>polyA RNAseq</t>
  </si>
  <si>
    <t>sd</t>
  </si>
  <si>
    <t>NA78</t>
  </si>
  <si>
    <t>NA91</t>
  </si>
  <si>
    <t>NA92</t>
  </si>
  <si>
    <t>Density (/kb)</t>
  </si>
  <si>
    <t>5S + 5.8S</t>
  </si>
  <si>
    <t>18S + 28S</t>
  </si>
  <si>
    <t>NonTranscribed</t>
  </si>
  <si>
    <t>Transcribed_nonMature</t>
  </si>
  <si>
    <t>TOTAL</t>
  </si>
  <si>
    <t>K562_total1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</si>
</sst>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/>
    <xf numFmtId="0" fontId="0" fillId="4" borderId="0" xfId="0" applyFill="1"/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3" fontId="0" fillId="0" borderId="0" xfId="0" applyNumberFormat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C34" sqref="C34"/>
    </sheetView>
  </sheetViews>
  <sheetFormatPr defaultRowHeight="15" x14ac:dyDescent="0.25"/>
  <cols>
    <col min="1" max="1" width="19.7109375" customWidth="1"/>
    <col min="2" max="2" width="13.140625" customWidth="1"/>
    <col min="3" max="3" width="15.5703125" customWidth="1"/>
    <col min="4" max="4" width="18.85546875" customWidth="1"/>
    <col min="5" max="5" width="8.140625" style="5" customWidth="1"/>
    <col min="6" max="6" width="11.85546875" style="5" customWidth="1"/>
    <col min="7" max="7" width="9.140625" style="5" customWidth="1"/>
    <col min="8" max="8" width="15.5703125" customWidth="1"/>
  </cols>
  <sheetData>
    <row r="1" spans="1:8" ht="18.75" customHeight="1" x14ac:dyDescent="0.25">
      <c r="A1" s="1" t="s">
        <v>996</v>
      </c>
      <c r="B1" s="1" t="s">
        <v>995</v>
      </c>
      <c r="C1" s="1" t="s">
        <v>997</v>
      </c>
      <c r="D1" s="1" t="s">
        <v>974</v>
      </c>
      <c r="E1" s="4" t="s">
        <v>999</v>
      </c>
      <c r="F1" s="4" t="s">
        <v>1000</v>
      </c>
      <c r="G1" s="4" t="s">
        <v>33</v>
      </c>
      <c r="H1" s="1" t="s">
        <v>1001</v>
      </c>
    </row>
    <row r="2" spans="1:8" x14ac:dyDescent="0.25">
      <c r="A2" t="s">
        <v>1003</v>
      </c>
      <c r="B2" t="s">
        <v>968</v>
      </c>
      <c r="C2" t="s">
        <v>973</v>
      </c>
      <c r="D2" t="s">
        <v>975</v>
      </c>
      <c r="E2" s="5">
        <v>0.51673011902268096</v>
      </c>
      <c r="F2" s="5">
        <v>0.294960184377838</v>
      </c>
      <c r="G2" s="5">
        <v>0.98947368421052595</v>
      </c>
      <c r="H2">
        <v>94</v>
      </c>
    </row>
    <row r="3" spans="1:8" x14ac:dyDescent="0.25">
      <c r="A3" t="s">
        <v>1004</v>
      </c>
      <c r="B3" t="s">
        <v>968</v>
      </c>
      <c r="C3" t="s">
        <v>976</v>
      </c>
      <c r="D3" t="s">
        <v>977</v>
      </c>
      <c r="E3" s="5">
        <v>0.37215068930575002</v>
      </c>
      <c r="F3" s="5">
        <v>0.18756414279414299</v>
      </c>
      <c r="G3" s="5">
        <v>0.88297872340425498</v>
      </c>
      <c r="H3">
        <v>83</v>
      </c>
    </row>
    <row r="4" spans="1:8" x14ac:dyDescent="0.25">
      <c r="A4" t="s">
        <v>1005</v>
      </c>
      <c r="B4" t="s">
        <v>968</v>
      </c>
      <c r="C4" t="s">
        <v>978</v>
      </c>
      <c r="D4" t="s">
        <v>979</v>
      </c>
      <c r="E4" s="5">
        <v>0.44994806187516301</v>
      </c>
      <c r="F4" s="5">
        <v>0.16568387012604399</v>
      </c>
      <c r="G4" s="5">
        <v>0.83695652173913004</v>
      </c>
      <c r="H4">
        <v>77</v>
      </c>
    </row>
    <row r="5" spans="1:8" x14ac:dyDescent="0.25">
      <c r="A5" t="s">
        <v>1006</v>
      </c>
      <c r="B5" t="s">
        <v>968</v>
      </c>
      <c r="C5" t="s">
        <v>976</v>
      </c>
      <c r="D5" t="s">
        <v>980</v>
      </c>
      <c r="E5" s="5">
        <v>0.41566863991665298</v>
      </c>
      <c r="F5" s="5">
        <v>0.26340923856835302</v>
      </c>
      <c r="G5" s="5">
        <v>0.95098039215686303</v>
      </c>
      <c r="H5">
        <v>97</v>
      </c>
    </row>
    <row r="6" spans="1:8" x14ac:dyDescent="0.25">
      <c r="A6" t="s">
        <v>1007</v>
      </c>
      <c r="B6" t="s">
        <v>968</v>
      </c>
      <c r="C6" t="s">
        <v>981</v>
      </c>
      <c r="D6" t="s">
        <v>979</v>
      </c>
      <c r="E6" s="5">
        <v>0.64088178789766603</v>
      </c>
      <c r="F6" s="5">
        <v>0.215849839066898</v>
      </c>
      <c r="G6" s="5">
        <v>0.94871794871794901</v>
      </c>
      <c r="H6">
        <v>74</v>
      </c>
    </row>
    <row r="7" spans="1:8" x14ac:dyDescent="0.25">
      <c r="A7" t="s">
        <v>1008</v>
      </c>
      <c r="B7" t="s">
        <v>968</v>
      </c>
      <c r="C7" t="s">
        <v>978</v>
      </c>
      <c r="D7" t="s">
        <v>982</v>
      </c>
      <c r="E7" s="5">
        <v>0.48227723876755602</v>
      </c>
      <c r="F7" s="5">
        <v>0.22578215865658699</v>
      </c>
      <c r="G7" s="5">
        <v>0.85</v>
      </c>
      <c r="H7">
        <v>51</v>
      </c>
    </row>
    <row r="8" spans="1:8" x14ac:dyDescent="0.25">
      <c r="A8" t="s">
        <v>1009</v>
      </c>
      <c r="B8" t="s">
        <v>968</v>
      </c>
      <c r="C8" t="s">
        <v>998</v>
      </c>
      <c r="D8" t="s">
        <v>1002</v>
      </c>
      <c r="E8" s="5">
        <v>0.39766351213748802</v>
      </c>
      <c r="F8" s="5">
        <v>0.18649232518015799</v>
      </c>
      <c r="G8" s="5">
        <v>0.75531914893617003</v>
      </c>
      <c r="H8">
        <v>71</v>
      </c>
    </row>
    <row r="9" spans="1:8" x14ac:dyDescent="0.25">
      <c r="A9" t="s">
        <v>1010</v>
      </c>
      <c r="B9" t="s">
        <v>968</v>
      </c>
      <c r="C9" t="s">
        <v>976</v>
      </c>
      <c r="D9" t="s">
        <v>984</v>
      </c>
      <c r="E9" s="5">
        <v>0.42117435794536501</v>
      </c>
      <c r="F9" s="5">
        <v>0.15950701084556301</v>
      </c>
      <c r="G9" s="5">
        <v>0.81372549019607798</v>
      </c>
      <c r="H9">
        <v>83</v>
      </c>
    </row>
    <row r="10" spans="1:8" x14ac:dyDescent="0.25">
      <c r="A10" t="s">
        <v>1011</v>
      </c>
      <c r="B10" t="s">
        <v>969</v>
      </c>
      <c r="C10" t="s">
        <v>978</v>
      </c>
      <c r="D10" t="s">
        <v>985</v>
      </c>
      <c r="E10" s="5">
        <v>0.38280942580447802</v>
      </c>
      <c r="F10" s="5">
        <v>0.25787524050169602</v>
      </c>
      <c r="G10" s="5">
        <v>0.83333333333333304</v>
      </c>
      <c r="H10">
        <v>60</v>
      </c>
    </row>
    <row r="11" spans="1:8" x14ac:dyDescent="0.25">
      <c r="A11" t="s">
        <v>1012</v>
      </c>
      <c r="B11" t="s">
        <v>970</v>
      </c>
      <c r="C11" t="s">
        <v>983</v>
      </c>
      <c r="D11" t="s">
        <v>986</v>
      </c>
      <c r="E11" s="5">
        <v>0.41635998344566999</v>
      </c>
      <c r="F11" s="5">
        <v>0.18774951128019499</v>
      </c>
      <c r="G11" s="5">
        <v>0.93023255813953498</v>
      </c>
      <c r="H11">
        <v>80</v>
      </c>
    </row>
    <row r="12" spans="1:8" x14ac:dyDescent="0.25">
      <c r="A12" t="s">
        <v>1013</v>
      </c>
      <c r="B12" t="s">
        <v>970</v>
      </c>
      <c r="C12" t="s">
        <v>979</v>
      </c>
      <c r="D12" t="s">
        <v>978</v>
      </c>
      <c r="E12" s="5">
        <v>0.392871953687502</v>
      </c>
      <c r="F12" s="5">
        <v>0.200689537901246</v>
      </c>
      <c r="G12" s="5">
        <v>0.911392405063291</v>
      </c>
      <c r="H12">
        <v>72</v>
      </c>
    </row>
    <row r="13" spans="1:8" x14ac:dyDescent="0.25">
      <c r="A13" t="s">
        <v>1014</v>
      </c>
      <c r="B13" t="s">
        <v>970</v>
      </c>
      <c r="C13" t="s">
        <v>978</v>
      </c>
      <c r="D13" t="s">
        <v>987</v>
      </c>
      <c r="E13" s="5">
        <v>0.378136398074922</v>
      </c>
      <c r="F13" s="5">
        <v>0.17323653031800099</v>
      </c>
      <c r="G13" s="5">
        <v>0.95</v>
      </c>
      <c r="H13">
        <v>76</v>
      </c>
    </row>
    <row r="14" spans="1:8" x14ac:dyDescent="0.25">
      <c r="A14" t="s">
        <v>1015</v>
      </c>
      <c r="B14" t="s">
        <v>1026</v>
      </c>
      <c r="C14" t="s">
        <v>976</v>
      </c>
      <c r="D14" t="s">
        <v>984</v>
      </c>
      <c r="E14" s="5">
        <v>0.39001578503329498</v>
      </c>
      <c r="F14" s="5">
        <v>0.17232054095691399</v>
      </c>
      <c r="G14" s="5">
        <v>0.99065420560747697</v>
      </c>
      <c r="H14">
        <v>106</v>
      </c>
    </row>
    <row r="15" spans="1:8" x14ac:dyDescent="0.25">
      <c r="A15" t="s">
        <v>1016</v>
      </c>
      <c r="B15" t="s">
        <v>1027</v>
      </c>
      <c r="C15" t="s">
        <v>976</v>
      </c>
      <c r="D15" t="s">
        <v>989</v>
      </c>
      <c r="E15" s="5">
        <v>0.336355559712604</v>
      </c>
      <c r="F15" s="5">
        <v>0.31850559635423198</v>
      </c>
      <c r="G15" s="5">
        <v>0.77358490566037696</v>
      </c>
      <c r="H15">
        <v>82</v>
      </c>
    </row>
    <row r="16" spans="1:8" x14ac:dyDescent="0.25">
      <c r="A16" t="s">
        <v>1017</v>
      </c>
      <c r="B16" t="s">
        <v>1028</v>
      </c>
      <c r="C16" t="s">
        <v>976</v>
      </c>
      <c r="D16" t="s">
        <v>988</v>
      </c>
      <c r="E16" s="5">
        <v>0.586973392516415</v>
      </c>
      <c r="F16" s="5">
        <v>0.247575309285571</v>
      </c>
      <c r="G16" s="5">
        <v>0.78504672897196304</v>
      </c>
      <c r="H16">
        <v>84</v>
      </c>
    </row>
    <row r="17" spans="1:17" x14ac:dyDescent="0.25">
      <c r="A17" t="s">
        <v>1018</v>
      </c>
      <c r="B17" t="s">
        <v>1029</v>
      </c>
      <c r="C17" t="s">
        <v>979</v>
      </c>
      <c r="D17" t="s">
        <v>987</v>
      </c>
      <c r="E17" s="5">
        <v>0.37277555393673301</v>
      </c>
      <c r="F17" s="5">
        <v>0.151959925824386</v>
      </c>
      <c r="G17" s="5">
        <v>0.683544303797468</v>
      </c>
      <c r="H17">
        <v>54</v>
      </c>
    </row>
    <row r="18" spans="1:17" x14ac:dyDescent="0.25">
      <c r="A18" t="s">
        <v>1019</v>
      </c>
      <c r="B18" t="s">
        <v>1030</v>
      </c>
      <c r="C18" t="s">
        <v>990</v>
      </c>
      <c r="D18" t="s">
        <v>991</v>
      </c>
      <c r="E18" s="5">
        <v>0.63993710600458398</v>
      </c>
      <c r="F18" s="5">
        <v>0.21271712800037099</v>
      </c>
      <c r="G18" s="5">
        <v>0.71830985915492995</v>
      </c>
      <c r="H18">
        <v>51</v>
      </c>
    </row>
    <row r="19" spans="1:17" x14ac:dyDescent="0.25">
      <c r="A19" t="s">
        <v>1020</v>
      </c>
      <c r="B19" t="s">
        <v>1031</v>
      </c>
      <c r="C19" t="s">
        <v>984</v>
      </c>
      <c r="D19" t="s">
        <v>976</v>
      </c>
      <c r="E19" s="5">
        <v>0.33157725418056599</v>
      </c>
      <c r="F19" s="5">
        <v>0.24244521363052501</v>
      </c>
      <c r="G19" s="5">
        <v>0.51948051948051899</v>
      </c>
      <c r="H19">
        <v>40</v>
      </c>
    </row>
    <row r="20" spans="1:17" x14ac:dyDescent="0.25">
      <c r="A20" t="s">
        <v>1021</v>
      </c>
      <c r="B20" t="s">
        <v>1032</v>
      </c>
      <c r="C20" t="s">
        <v>978</v>
      </c>
      <c r="D20" t="s">
        <v>992</v>
      </c>
      <c r="E20" s="5">
        <v>0.42739356649126198</v>
      </c>
      <c r="F20" s="5">
        <v>0.17824434500290401</v>
      </c>
      <c r="G20" s="5">
        <v>0.88785046728971995</v>
      </c>
      <c r="H20">
        <v>95</v>
      </c>
    </row>
    <row r="21" spans="1:17" x14ac:dyDescent="0.25">
      <c r="A21" t="s">
        <v>1022</v>
      </c>
      <c r="B21" t="s">
        <v>1033</v>
      </c>
      <c r="C21" t="s">
        <v>978</v>
      </c>
      <c r="D21" t="s">
        <v>979</v>
      </c>
      <c r="E21" s="5">
        <v>0.36567598343672097</v>
      </c>
      <c r="F21" s="5">
        <v>0.23492063280169001</v>
      </c>
      <c r="G21" s="5">
        <v>0.55660377358490598</v>
      </c>
      <c r="H21">
        <v>59</v>
      </c>
      <c r="M21" t="s">
        <v>1035</v>
      </c>
      <c r="N21">
        <v>10000</v>
      </c>
      <c r="O21">
        <v>10219</v>
      </c>
      <c r="P21" t="s">
        <v>1036</v>
      </c>
      <c r="Q21" t="s">
        <v>1</v>
      </c>
    </row>
    <row r="22" spans="1:17" x14ac:dyDescent="0.25">
      <c r="A22" t="s">
        <v>1023</v>
      </c>
      <c r="B22" t="s">
        <v>1034</v>
      </c>
      <c r="C22" t="s">
        <v>978</v>
      </c>
      <c r="D22" t="s">
        <v>993</v>
      </c>
      <c r="E22" s="5">
        <v>0.444246327328224</v>
      </c>
      <c r="F22" s="5">
        <v>0.33156876801152901</v>
      </c>
      <c r="G22" s="5">
        <v>0.61224489795918402</v>
      </c>
      <c r="H22">
        <v>30</v>
      </c>
      <c r="M22" t="s">
        <v>1035</v>
      </c>
      <c r="N22">
        <v>10219</v>
      </c>
      <c r="O22">
        <v>10340</v>
      </c>
      <c r="P22" t="s">
        <v>1</v>
      </c>
    </row>
    <row r="23" spans="1:17" x14ac:dyDescent="0.25">
      <c r="A23" t="s">
        <v>1024</v>
      </c>
      <c r="B23" t="s">
        <v>971</v>
      </c>
      <c r="C23" t="s">
        <v>979</v>
      </c>
      <c r="D23" t="s">
        <v>994</v>
      </c>
      <c r="E23" s="5">
        <v>0.51319951768921002</v>
      </c>
      <c r="F23" s="5">
        <v>0.26929702334966998</v>
      </c>
      <c r="G23" s="5">
        <v>0.80412371134020599</v>
      </c>
      <c r="H23">
        <v>78</v>
      </c>
      <c r="M23" t="s">
        <v>1035</v>
      </c>
      <c r="N23">
        <v>10340</v>
      </c>
      <c r="O23">
        <v>10376</v>
      </c>
      <c r="P23" t="s">
        <v>1037</v>
      </c>
      <c r="Q23" t="s">
        <v>1</v>
      </c>
    </row>
    <row r="24" spans="1:17" x14ac:dyDescent="0.25">
      <c r="A24" t="s">
        <v>1025</v>
      </c>
      <c r="B24" t="s">
        <v>972</v>
      </c>
      <c r="C24" t="s">
        <v>978</v>
      </c>
      <c r="D24" t="s">
        <v>979</v>
      </c>
      <c r="E24" s="5">
        <v>0.56400624645116704</v>
      </c>
      <c r="F24" s="5">
        <v>0.23804664925208599</v>
      </c>
      <c r="G24" s="5">
        <v>0.96153846153846201</v>
      </c>
      <c r="H24">
        <v>75</v>
      </c>
      <c r="M24" t="s">
        <v>1035</v>
      </c>
      <c r="N24">
        <v>10376</v>
      </c>
      <c r="O24">
        <v>10650</v>
      </c>
      <c r="P24" t="s">
        <v>1038</v>
      </c>
      <c r="Q24" t="s">
        <v>1039</v>
      </c>
    </row>
    <row r="25" spans="1:17" x14ac:dyDescent="0.25">
      <c r="M25" t="s">
        <v>1035</v>
      </c>
      <c r="N25">
        <v>10650</v>
      </c>
      <c r="O25">
        <v>11590</v>
      </c>
      <c r="P25" t="s">
        <v>16</v>
      </c>
    </row>
    <row r="26" spans="1:17" x14ac:dyDescent="0.25">
      <c r="M26" t="s">
        <v>1035</v>
      </c>
      <c r="N26">
        <v>11590</v>
      </c>
      <c r="O26">
        <v>11897</v>
      </c>
      <c r="P26" t="s">
        <v>1038</v>
      </c>
      <c r="Q26" t="s">
        <v>1040</v>
      </c>
    </row>
    <row r="27" spans="1:17" x14ac:dyDescent="0.25">
      <c r="M27" t="s">
        <v>1035</v>
      </c>
      <c r="N27">
        <v>11897</v>
      </c>
      <c r="O27">
        <v>12241</v>
      </c>
      <c r="P27" t="s">
        <v>17</v>
      </c>
    </row>
    <row r="28" spans="1:17" x14ac:dyDescent="0.25">
      <c r="M28" t="s">
        <v>1035</v>
      </c>
      <c r="N28">
        <v>999000</v>
      </c>
      <c r="O28">
        <v>1000000</v>
      </c>
      <c r="P28" t="s">
        <v>20</v>
      </c>
      <c r="Q28" t="s">
        <v>1041</v>
      </c>
    </row>
    <row r="29" spans="1:17" x14ac:dyDescent="0.25">
      <c r="M29" t="s">
        <v>1035</v>
      </c>
      <c r="N29">
        <v>1000000</v>
      </c>
      <c r="O29">
        <v>1013408</v>
      </c>
      <c r="P29" t="s">
        <v>20</v>
      </c>
    </row>
    <row r="30" spans="1:17" x14ac:dyDescent="0.25">
      <c r="M30" t="s">
        <v>1035</v>
      </c>
      <c r="N30">
        <v>1000000</v>
      </c>
      <c r="O30">
        <v>1003660</v>
      </c>
      <c r="P30" t="s">
        <v>5</v>
      </c>
    </row>
    <row r="31" spans="1:17" x14ac:dyDescent="0.25">
      <c r="M31" t="s">
        <v>1035</v>
      </c>
      <c r="N31">
        <v>1003660</v>
      </c>
      <c r="O31">
        <v>1005529</v>
      </c>
      <c r="P31" t="s">
        <v>2</v>
      </c>
    </row>
    <row r="32" spans="1:17" x14ac:dyDescent="0.25">
      <c r="M32" t="s">
        <v>1035</v>
      </c>
      <c r="N32">
        <v>1005529</v>
      </c>
      <c r="O32">
        <v>1006622</v>
      </c>
      <c r="P32" t="s">
        <v>6</v>
      </c>
    </row>
    <row r="33" spans="13:17" x14ac:dyDescent="0.25">
      <c r="M33" t="s">
        <v>1035</v>
      </c>
      <c r="N33">
        <v>1006622</v>
      </c>
      <c r="O33">
        <v>1006779</v>
      </c>
      <c r="P33" t="s">
        <v>3</v>
      </c>
    </row>
    <row r="34" spans="13:17" x14ac:dyDescent="0.25">
      <c r="M34" t="s">
        <v>1035</v>
      </c>
      <c r="N34">
        <v>1006779</v>
      </c>
      <c r="O34">
        <v>1007947</v>
      </c>
      <c r="P34" t="s">
        <v>7</v>
      </c>
    </row>
    <row r="35" spans="13:17" x14ac:dyDescent="0.25">
      <c r="M35" t="s">
        <v>1035</v>
      </c>
      <c r="N35">
        <v>1007947</v>
      </c>
      <c r="O35">
        <v>1013018</v>
      </c>
      <c r="P35" t="s">
        <v>4</v>
      </c>
    </row>
    <row r="36" spans="13:17" x14ac:dyDescent="0.25">
      <c r="M36" t="s">
        <v>1035</v>
      </c>
      <c r="N36">
        <v>1013018</v>
      </c>
      <c r="O36">
        <v>1013408</v>
      </c>
      <c r="P36" t="s">
        <v>8</v>
      </c>
    </row>
    <row r="37" spans="13:17" x14ac:dyDescent="0.25">
      <c r="M37" t="s">
        <v>1035</v>
      </c>
      <c r="N37">
        <v>1013408</v>
      </c>
      <c r="O37">
        <v>1013558</v>
      </c>
      <c r="P37" t="s">
        <v>972</v>
      </c>
      <c r="Q37" t="s">
        <v>10</v>
      </c>
    </row>
  </sheetData>
  <sortState ref="A2:H25">
    <sortCondition sortBy="fontColor" ref="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I103" sqref="I103"/>
    </sheetView>
  </sheetViews>
  <sheetFormatPr defaultRowHeight="15" x14ac:dyDescent="0.25"/>
  <cols>
    <col min="1" max="1" width="16.7109375" customWidth="1"/>
    <col min="2" max="3" width="12.5703125" customWidth="1"/>
    <col min="4" max="4" width="12.28515625" customWidth="1"/>
    <col min="5" max="5" width="15.5703125" customWidth="1"/>
    <col min="6" max="6" width="16.140625" customWidth="1"/>
  </cols>
  <sheetData>
    <row r="1" spans="1:6" x14ac:dyDescent="0.25">
      <c r="A1" s="10" t="s">
        <v>1057</v>
      </c>
      <c r="B1" s="10" t="s">
        <v>1058</v>
      </c>
      <c r="C1" s="10" t="s">
        <v>1059</v>
      </c>
      <c r="D1" s="10" t="s">
        <v>1060</v>
      </c>
      <c r="E1" s="11" t="s">
        <v>1061</v>
      </c>
      <c r="F1" s="13" t="s">
        <v>1062</v>
      </c>
    </row>
    <row r="2" spans="1:6" x14ac:dyDescent="0.25">
      <c r="A2" s="8" t="s">
        <v>1050</v>
      </c>
      <c r="B2" s="8" t="s">
        <v>23</v>
      </c>
      <c r="C2" s="8" t="s">
        <v>1063</v>
      </c>
      <c r="D2" s="8" t="s">
        <v>1064</v>
      </c>
      <c r="E2" s="8" t="s">
        <v>1065</v>
      </c>
      <c r="F2" s="12">
        <v>787265109</v>
      </c>
    </row>
    <row r="3" spans="1:6" x14ac:dyDescent="0.25">
      <c r="A3" s="8" t="s">
        <v>1066</v>
      </c>
      <c r="B3" s="8" t="s">
        <v>25</v>
      </c>
      <c r="C3" s="8" t="s">
        <v>1067</v>
      </c>
      <c r="D3" s="8" t="s">
        <v>1064</v>
      </c>
      <c r="E3" s="8" t="s">
        <v>1065</v>
      </c>
      <c r="F3" s="12">
        <v>775617169</v>
      </c>
    </row>
    <row r="4" spans="1:6" x14ac:dyDescent="0.25">
      <c r="A4" s="8" t="s">
        <v>1068</v>
      </c>
      <c r="B4" s="8" t="s">
        <v>24</v>
      </c>
      <c r="C4" s="8" t="s">
        <v>1069</v>
      </c>
      <c r="D4" s="8" t="s">
        <v>1064</v>
      </c>
      <c r="E4" s="8" t="s">
        <v>1065</v>
      </c>
      <c r="F4" s="12">
        <v>843454257</v>
      </c>
    </row>
    <row r="5" spans="1:6" x14ac:dyDescent="0.25">
      <c r="A5" s="8" t="s">
        <v>1074</v>
      </c>
      <c r="B5" s="8" t="s">
        <v>1074</v>
      </c>
      <c r="C5" s="8" t="s">
        <v>1075</v>
      </c>
      <c r="D5" s="8" t="s">
        <v>1076</v>
      </c>
      <c r="E5" s="8" t="s">
        <v>1077</v>
      </c>
      <c r="F5" s="12">
        <v>26860156</v>
      </c>
    </row>
    <row r="6" spans="1:6" x14ac:dyDescent="0.25">
      <c r="A6" s="8" t="s">
        <v>1078</v>
      </c>
      <c r="B6" s="8" t="s">
        <v>1078</v>
      </c>
      <c r="C6" s="8" t="s">
        <v>1079</v>
      </c>
      <c r="D6" s="8" t="s">
        <v>1076</v>
      </c>
      <c r="E6" s="8" t="s">
        <v>1077</v>
      </c>
      <c r="F6" s="12">
        <v>23313751</v>
      </c>
    </row>
    <row r="7" spans="1:6" x14ac:dyDescent="0.25">
      <c r="A7" s="8" t="s">
        <v>1080</v>
      </c>
      <c r="B7" s="8" t="s">
        <v>1080</v>
      </c>
      <c r="C7" s="8" t="s">
        <v>1081</v>
      </c>
      <c r="D7" s="8" t="s">
        <v>1076</v>
      </c>
      <c r="E7" s="8" t="s">
        <v>1077</v>
      </c>
      <c r="F7" s="12">
        <v>80681185</v>
      </c>
    </row>
    <row r="8" spans="1:6" x14ac:dyDescent="0.25">
      <c r="A8" s="8" t="s">
        <v>1082</v>
      </c>
      <c r="B8" s="8" t="s">
        <v>1082</v>
      </c>
      <c r="C8" s="8" t="s">
        <v>1083</v>
      </c>
      <c r="D8" s="8" t="s">
        <v>1076</v>
      </c>
      <c r="E8" s="8" t="s">
        <v>1077</v>
      </c>
      <c r="F8" s="12">
        <v>73831188</v>
      </c>
    </row>
    <row r="9" spans="1:6" x14ac:dyDescent="0.25">
      <c r="A9" s="8" t="s">
        <v>1084</v>
      </c>
      <c r="B9" s="8" t="s">
        <v>1084</v>
      </c>
      <c r="C9" s="8" t="s">
        <v>1085</v>
      </c>
      <c r="D9" s="8" t="s">
        <v>1086</v>
      </c>
      <c r="E9" s="8" t="s">
        <v>1077</v>
      </c>
      <c r="F9" s="12">
        <v>106735907</v>
      </c>
    </row>
    <row r="10" spans="1:6" x14ac:dyDescent="0.25">
      <c r="A10" s="8" t="s">
        <v>1087</v>
      </c>
      <c r="B10" s="8" t="s">
        <v>1087</v>
      </c>
      <c r="C10" s="8" t="s">
        <v>1088</v>
      </c>
      <c r="D10" s="8" t="s">
        <v>1086</v>
      </c>
      <c r="E10" s="8" t="s">
        <v>1077</v>
      </c>
      <c r="F10" s="12">
        <v>97252911</v>
      </c>
    </row>
    <row r="11" spans="1:6" x14ac:dyDescent="0.25">
      <c r="A11" s="8" t="s">
        <v>1089</v>
      </c>
      <c r="B11" s="8" t="s">
        <v>1089</v>
      </c>
      <c r="C11" s="8" t="s">
        <v>1090</v>
      </c>
      <c r="D11" s="8" t="s">
        <v>1086</v>
      </c>
      <c r="E11" s="8" t="s">
        <v>1077</v>
      </c>
      <c r="F11" s="12">
        <v>85654050</v>
      </c>
    </row>
    <row r="12" spans="1:6" x14ac:dyDescent="0.25">
      <c r="A12" s="8" t="s">
        <v>1091</v>
      </c>
      <c r="B12" s="8" t="s">
        <v>1091</v>
      </c>
      <c r="C12" s="8" t="s">
        <v>1092</v>
      </c>
      <c r="D12" s="8" t="s">
        <v>1093</v>
      </c>
      <c r="E12" s="8" t="s">
        <v>1077</v>
      </c>
      <c r="F12" s="12">
        <v>40829835</v>
      </c>
    </row>
    <row r="13" spans="1:6" x14ac:dyDescent="0.25">
      <c r="A13" s="8" t="s">
        <v>1094</v>
      </c>
      <c r="B13" s="8" t="s">
        <v>1094</v>
      </c>
      <c r="C13" s="8" t="s">
        <v>1095</v>
      </c>
      <c r="D13" s="8" t="s">
        <v>1093</v>
      </c>
      <c r="E13" s="8" t="s">
        <v>1077</v>
      </c>
      <c r="F13" s="12">
        <v>48951116</v>
      </c>
    </row>
    <row r="14" spans="1:6" x14ac:dyDescent="0.25">
      <c r="A14" s="8" t="s">
        <v>1096</v>
      </c>
      <c r="B14" s="8" t="s">
        <v>1096</v>
      </c>
      <c r="C14" s="8" t="s">
        <v>1097</v>
      </c>
      <c r="D14" s="8" t="s">
        <v>1093</v>
      </c>
      <c r="E14" s="8" t="s">
        <v>1077</v>
      </c>
      <c r="F14" s="12">
        <v>56196892</v>
      </c>
    </row>
    <row r="15" spans="1:6" x14ac:dyDescent="0.25">
      <c r="A15" s="8" t="s">
        <v>1098</v>
      </c>
      <c r="B15" s="8" t="s">
        <v>1098</v>
      </c>
      <c r="C15" s="8" t="s">
        <v>1099</v>
      </c>
      <c r="D15" s="8" t="s">
        <v>1093</v>
      </c>
      <c r="E15" s="8" t="s">
        <v>1077</v>
      </c>
      <c r="F15" s="12">
        <v>235800078</v>
      </c>
    </row>
    <row r="16" spans="1:6" x14ac:dyDescent="0.25">
      <c r="A16" s="8" t="s">
        <v>1100</v>
      </c>
      <c r="B16" s="8" t="s">
        <v>1100</v>
      </c>
      <c r="C16" s="8" t="s">
        <v>1101</v>
      </c>
      <c r="D16" s="8" t="s">
        <v>1102</v>
      </c>
      <c r="E16" s="8" t="s">
        <v>1077</v>
      </c>
      <c r="F16" s="12">
        <v>26953375</v>
      </c>
    </row>
    <row r="17" spans="1:6" x14ac:dyDescent="0.25">
      <c r="A17" s="8" t="s">
        <v>1103</v>
      </c>
      <c r="B17" s="8" t="s">
        <v>1103</v>
      </c>
      <c r="C17" s="8" t="s">
        <v>1104</v>
      </c>
      <c r="D17" s="8" t="s">
        <v>1102</v>
      </c>
      <c r="E17" s="8" t="s">
        <v>1077</v>
      </c>
      <c r="F17" s="12">
        <v>72988486</v>
      </c>
    </row>
    <row r="18" spans="1:6" x14ac:dyDescent="0.25">
      <c r="A18" s="8" t="s">
        <v>1105</v>
      </c>
      <c r="B18" s="8" t="s">
        <v>1105</v>
      </c>
      <c r="C18" s="8" t="s">
        <v>1106</v>
      </c>
      <c r="D18" s="8" t="s">
        <v>1102</v>
      </c>
      <c r="E18" s="8" t="s">
        <v>1077</v>
      </c>
      <c r="F18" s="12">
        <v>47064379</v>
      </c>
    </row>
    <row r="19" spans="1:6" x14ac:dyDescent="0.25">
      <c r="A19" s="8" t="s">
        <v>1107</v>
      </c>
      <c r="B19" s="8" t="s">
        <v>1107</v>
      </c>
      <c r="C19" s="8" t="s">
        <v>1108</v>
      </c>
      <c r="D19" s="8" t="s">
        <v>1102</v>
      </c>
      <c r="E19" s="8" t="s">
        <v>1077</v>
      </c>
      <c r="F19" s="12">
        <v>56470868</v>
      </c>
    </row>
    <row r="20" spans="1:6" x14ac:dyDescent="0.25">
      <c r="A20" s="8" t="s">
        <v>1109</v>
      </c>
      <c r="B20" s="8" t="s">
        <v>1109</v>
      </c>
      <c r="C20" s="8" t="s">
        <v>1110</v>
      </c>
      <c r="D20" s="8" t="s">
        <v>1064</v>
      </c>
      <c r="E20" s="8" t="s">
        <v>1077</v>
      </c>
      <c r="F20" s="12">
        <v>41922393</v>
      </c>
    </row>
    <row r="21" spans="1:6" x14ac:dyDescent="0.25">
      <c r="A21" s="8" t="s">
        <v>1111</v>
      </c>
      <c r="B21" s="8" t="s">
        <v>1111</v>
      </c>
      <c r="C21" s="8" t="s">
        <v>1112</v>
      </c>
      <c r="D21" s="8" t="s">
        <v>1064</v>
      </c>
      <c r="E21" s="8" t="s">
        <v>1077</v>
      </c>
      <c r="F21" s="12">
        <v>60755435</v>
      </c>
    </row>
    <row r="22" spans="1:6" x14ac:dyDescent="0.25">
      <c r="A22" s="8" t="s">
        <v>1113</v>
      </c>
      <c r="B22" s="8" t="s">
        <v>1113</v>
      </c>
      <c r="C22" s="8" t="s">
        <v>1114</v>
      </c>
      <c r="D22" s="8" t="s">
        <v>1064</v>
      </c>
      <c r="E22" s="8" t="s">
        <v>1077</v>
      </c>
      <c r="F22" s="12">
        <v>111014863</v>
      </c>
    </row>
    <row r="23" spans="1:6" x14ac:dyDescent="0.25">
      <c r="A23" s="8" t="s">
        <v>1115</v>
      </c>
      <c r="B23" s="8" t="s">
        <v>1115</v>
      </c>
      <c r="C23" s="8" t="s">
        <v>1116</v>
      </c>
      <c r="D23" s="8" t="s">
        <v>1064</v>
      </c>
      <c r="E23" s="8" t="s">
        <v>1077</v>
      </c>
      <c r="F23" s="12">
        <v>105441933</v>
      </c>
    </row>
    <row r="24" spans="1:6" x14ac:dyDescent="0.25">
      <c r="A24" s="8" t="s">
        <v>1117</v>
      </c>
      <c r="B24" s="8" t="s">
        <v>1117</v>
      </c>
      <c r="C24" s="8" t="s">
        <v>1118</v>
      </c>
      <c r="D24" s="8" t="s">
        <v>1119</v>
      </c>
      <c r="E24" s="8" t="s">
        <v>1077</v>
      </c>
      <c r="F24" s="12">
        <v>71492074</v>
      </c>
    </row>
    <row r="25" spans="1:6" x14ac:dyDescent="0.25">
      <c r="A25" s="8" t="s">
        <v>1120</v>
      </c>
      <c r="B25" s="8" t="s">
        <v>1120</v>
      </c>
      <c r="C25" s="8" t="s">
        <v>1121</v>
      </c>
      <c r="D25" s="8" t="s">
        <v>1119</v>
      </c>
      <c r="E25" s="8" t="s">
        <v>1077</v>
      </c>
      <c r="F25" s="12">
        <v>68132373</v>
      </c>
    </row>
    <row r="26" spans="1:6" x14ac:dyDescent="0.25">
      <c r="A26" s="8" t="s">
        <v>1122</v>
      </c>
      <c r="B26" s="8" t="s">
        <v>1122</v>
      </c>
      <c r="C26" s="8" t="s">
        <v>1123</v>
      </c>
      <c r="D26" s="8" t="s">
        <v>1119</v>
      </c>
      <c r="E26" s="8" t="s">
        <v>1077</v>
      </c>
      <c r="F26" s="12">
        <v>140831999</v>
      </c>
    </row>
    <row r="27" spans="1:6" x14ac:dyDescent="0.25">
      <c r="A27" s="8" t="s">
        <v>1124</v>
      </c>
      <c r="B27" s="8" t="s">
        <v>1124</v>
      </c>
      <c r="C27" s="8" t="s">
        <v>1125</v>
      </c>
      <c r="D27" s="8" t="s">
        <v>1119</v>
      </c>
      <c r="E27" s="8" t="s">
        <v>1077</v>
      </c>
      <c r="F27" s="12">
        <v>75723826</v>
      </c>
    </row>
    <row r="28" spans="1:6" x14ac:dyDescent="0.25">
      <c r="A28" s="8" t="s">
        <v>1126</v>
      </c>
      <c r="B28" s="8" t="s">
        <v>1126</v>
      </c>
      <c r="C28" s="8" t="s">
        <v>1127</v>
      </c>
      <c r="D28" s="8" t="s">
        <v>1071</v>
      </c>
      <c r="E28" s="8" t="s">
        <v>1077</v>
      </c>
      <c r="F28" s="12">
        <v>58310165</v>
      </c>
    </row>
    <row r="29" spans="1:6" x14ac:dyDescent="0.25">
      <c r="A29" s="8" t="s">
        <v>1128</v>
      </c>
      <c r="B29" s="8" t="s">
        <v>1128</v>
      </c>
      <c r="C29" s="8" t="s">
        <v>1129</v>
      </c>
      <c r="D29" s="8" t="s">
        <v>1071</v>
      </c>
      <c r="E29" s="8" t="s">
        <v>1077</v>
      </c>
      <c r="F29" s="12">
        <v>59799512</v>
      </c>
    </row>
    <row r="30" spans="1:6" x14ac:dyDescent="0.25">
      <c r="A30" s="8" t="s">
        <v>1130</v>
      </c>
      <c r="B30" s="8" t="s">
        <v>1130</v>
      </c>
      <c r="C30" s="8" t="s">
        <v>1131</v>
      </c>
      <c r="D30" s="8" t="s">
        <v>1071</v>
      </c>
      <c r="E30" s="8" t="s">
        <v>1077</v>
      </c>
      <c r="F30" s="12">
        <v>56444830</v>
      </c>
    </row>
    <row r="31" spans="1:6" x14ac:dyDescent="0.25">
      <c r="A31" s="8" t="s">
        <v>1132</v>
      </c>
      <c r="B31" s="8" t="s">
        <v>1132</v>
      </c>
      <c r="C31" s="8" t="s">
        <v>1133</v>
      </c>
      <c r="D31" s="8" t="s">
        <v>1071</v>
      </c>
      <c r="E31" s="8" t="s">
        <v>1077</v>
      </c>
      <c r="F31" s="12">
        <v>53043767</v>
      </c>
    </row>
    <row r="32" spans="1:6" x14ac:dyDescent="0.25">
      <c r="A32" s="8" t="s">
        <v>1134</v>
      </c>
      <c r="B32" s="8" t="s">
        <v>1134</v>
      </c>
      <c r="C32" s="8" t="s">
        <v>1135</v>
      </c>
      <c r="D32" s="8" t="s">
        <v>1136</v>
      </c>
      <c r="E32" s="8" t="s">
        <v>1077</v>
      </c>
      <c r="F32" s="12">
        <v>79334636</v>
      </c>
    </row>
    <row r="33" spans="1:6" x14ac:dyDescent="0.25">
      <c r="A33" s="8" t="s">
        <v>1137</v>
      </c>
      <c r="B33" s="8" t="s">
        <v>1137</v>
      </c>
      <c r="C33" s="8" t="s">
        <v>1138</v>
      </c>
      <c r="D33" s="8" t="s">
        <v>1136</v>
      </c>
      <c r="E33" s="8" t="s">
        <v>1077</v>
      </c>
      <c r="F33" s="12">
        <v>219563770</v>
      </c>
    </row>
    <row r="34" spans="1:6" x14ac:dyDescent="0.25">
      <c r="A34" s="8" t="s">
        <v>1139</v>
      </c>
      <c r="B34" s="8" t="s">
        <v>1139</v>
      </c>
      <c r="C34" s="8" t="s">
        <v>1140</v>
      </c>
      <c r="D34" s="8" t="s">
        <v>1136</v>
      </c>
      <c r="E34" s="8" t="s">
        <v>1077</v>
      </c>
      <c r="F34" s="12">
        <v>74345865</v>
      </c>
    </row>
    <row r="35" spans="1:6" x14ac:dyDescent="0.25">
      <c r="A35" s="8" t="s">
        <v>1141</v>
      </c>
      <c r="B35" s="8" t="s">
        <v>1141</v>
      </c>
      <c r="C35" s="8" t="s">
        <v>1142</v>
      </c>
      <c r="D35" s="8" t="s">
        <v>1136</v>
      </c>
      <c r="E35" s="8" t="s">
        <v>1077</v>
      </c>
      <c r="F35" s="12">
        <v>75965164</v>
      </c>
    </row>
    <row r="36" spans="1:6" x14ac:dyDescent="0.25">
      <c r="A36" s="8" t="s">
        <v>1143</v>
      </c>
      <c r="B36" s="8" t="s">
        <v>1143</v>
      </c>
      <c r="C36" s="8" t="s">
        <v>1144</v>
      </c>
      <c r="D36" s="8" t="s">
        <v>1145</v>
      </c>
      <c r="E36" s="8" t="s">
        <v>1077</v>
      </c>
      <c r="F36" s="12">
        <v>38728588</v>
      </c>
    </row>
    <row r="37" spans="1:6" x14ac:dyDescent="0.25">
      <c r="A37" s="8" t="s">
        <v>1146</v>
      </c>
      <c r="B37" s="8" t="s">
        <v>1146</v>
      </c>
      <c r="C37" s="8" t="s">
        <v>1147</v>
      </c>
      <c r="D37" s="8" t="s">
        <v>1145</v>
      </c>
      <c r="E37" s="8" t="s">
        <v>1077</v>
      </c>
      <c r="F37" s="12">
        <v>31418413</v>
      </c>
    </row>
    <row r="38" spans="1:6" x14ac:dyDescent="0.25">
      <c r="A38" s="8" t="s">
        <v>1148</v>
      </c>
      <c r="B38" s="8" t="s">
        <v>1148</v>
      </c>
      <c r="C38" s="8" t="s">
        <v>1149</v>
      </c>
      <c r="D38" s="8" t="s">
        <v>1145</v>
      </c>
      <c r="E38" s="8" t="s">
        <v>1077</v>
      </c>
      <c r="F38" s="12">
        <v>36534960</v>
      </c>
    </row>
    <row r="39" spans="1:6" x14ac:dyDescent="0.25">
      <c r="A39" s="8" t="s">
        <v>1150</v>
      </c>
      <c r="B39" s="8" t="s">
        <v>1150</v>
      </c>
      <c r="C39" s="8" t="s">
        <v>1151</v>
      </c>
      <c r="D39" s="8" t="s">
        <v>1145</v>
      </c>
      <c r="E39" s="8" t="s">
        <v>1077</v>
      </c>
      <c r="F39" s="12">
        <v>26856776</v>
      </c>
    </row>
    <row r="40" spans="1:6" x14ac:dyDescent="0.25">
      <c r="A40" s="8" t="s">
        <v>1152</v>
      </c>
      <c r="B40" s="8" t="s">
        <v>1152</v>
      </c>
      <c r="C40" s="8" t="s">
        <v>1153</v>
      </c>
      <c r="D40" s="8" t="s">
        <v>1154</v>
      </c>
      <c r="E40" s="8" t="s">
        <v>1077</v>
      </c>
      <c r="F40" s="12">
        <v>67512977</v>
      </c>
    </row>
    <row r="41" spans="1:6" x14ac:dyDescent="0.25">
      <c r="A41" s="8" t="s">
        <v>1155</v>
      </c>
      <c r="B41" s="8" t="s">
        <v>1155</v>
      </c>
      <c r="C41" s="8" t="s">
        <v>1156</v>
      </c>
      <c r="D41" s="8" t="s">
        <v>1154</v>
      </c>
      <c r="E41" s="8" t="s">
        <v>1077</v>
      </c>
      <c r="F41" s="12">
        <v>67389179</v>
      </c>
    </row>
    <row r="42" spans="1:6" x14ac:dyDescent="0.25">
      <c r="A42" s="8" t="s">
        <v>1157</v>
      </c>
      <c r="B42" s="8" t="s">
        <v>1157</v>
      </c>
      <c r="C42" s="8" t="s">
        <v>1158</v>
      </c>
      <c r="D42" s="8" t="s">
        <v>1154</v>
      </c>
      <c r="E42" s="8" t="s">
        <v>1077</v>
      </c>
      <c r="F42" s="12">
        <v>77530356</v>
      </c>
    </row>
    <row r="43" spans="1:6" x14ac:dyDescent="0.25">
      <c r="A43" s="8" t="s">
        <v>1159</v>
      </c>
      <c r="B43" s="8" t="s">
        <v>1159</v>
      </c>
      <c r="C43" s="8" t="s">
        <v>1160</v>
      </c>
      <c r="D43" s="8" t="s">
        <v>1154</v>
      </c>
      <c r="E43" s="8" t="s">
        <v>1077</v>
      </c>
      <c r="F43" s="12">
        <v>108611396</v>
      </c>
    </row>
    <row r="44" spans="1:6" x14ac:dyDescent="0.25">
      <c r="A44" s="8" t="s">
        <v>1161</v>
      </c>
      <c r="B44" s="8" t="s">
        <v>1161</v>
      </c>
      <c r="C44" s="8" t="s">
        <v>1162</v>
      </c>
      <c r="D44" s="8" t="s">
        <v>1163</v>
      </c>
      <c r="E44" s="8" t="s">
        <v>1077</v>
      </c>
      <c r="F44" s="12">
        <v>103058462</v>
      </c>
    </row>
    <row r="45" spans="1:6" x14ac:dyDescent="0.25">
      <c r="A45" s="8" t="s">
        <v>1164</v>
      </c>
      <c r="B45" s="8" t="s">
        <v>1164</v>
      </c>
      <c r="C45" s="8" t="s">
        <v>1165</v>
      </c>
      <c r="D45" s="8" t="s">
        <v>1163</v>
      </c>
      <c r="E45" s="8" t="s">
        <v>1077</v>
      </c>
      <c r="F45" s="12">
        <v>58919766</v>
      </c>
    </row>
    <row r="46" spans="1:6" x14ac:dyDescent="0.25">
      <c r="A46" s="8" t="s">
        <v>1166</v>
      </c>
      <c r="B46" s="8" t="s">
        <v>1166</v>
      </c>
      <c r="C46" s="8" t="s">
        <v>1167</v>
      </c>
      <c r="D46" s="8" t="s">
        <v>1163</v>
      </c>
      <c r="E46" s="8" t="s">
        <v>1077</v>
      </c>
      <c r="F46" s="12">
        <v>61537755</v>
      </c>
    </row>
    <row r="47" spans="1:6" x14ac:dyDescent="0.25">
      <c r="A47" s="8" t="s">
        <v>1168</v>
      </c>
      <c r="B47" s="8" t="s">
        <v>1168</v>
      </c>
      <c r="C47" s="8" t="s">
        <v>1169</v>
      </c>
      <c r="D47" s="8" t="s">
        <v>1163</v>
      </c>
      <c r="E47" s="8" t="s">
        <v>1077</v>
      </c>
      <c r="F47" s="12">
        <v>76393115</v>
      </c>
    </row>
    <row r="48" spans="1:6" x14ac:dyDescent="0.25">
      <c r="A48" s="8" t="s">
        <v>1170</v>
      </c>
      <c r="B48" s="8" t="s">
        <v>1170</v>
      </c>
      <c r="C48" s="8" t="s">
        <v>1171</v>
      </c>
      <c r="D48" s="8" t="s">
        <v>1172</v>
      </c>
      <c r="E48" s="8" t="s">
        <v>1077</v>
      </c>
      <c r="F48" s="12">
        <v>51869219</v>
      </c>
    </row>
    <row r="49" spans="1:6" x14ac:dyDescent="0.25">
      <c r="A49" s="8" t="s">
        <v>1173</v>
      </c>
      <c r="B49" s="8" t="s">
        <v>1173</v>
      </c>
      <c r="C49" s="8" t="s">
        <v>1174</v>
      </c>
      <c r="D49" s="8" t="s">
        <v>1172</v>
      </c>
      <c r="E49" s="8" t="s">
        <v>1077</v>
      </c>
      <c r="F49" s="12">
        <v>56124840</v>
      </c>
    </row>
    <row r="50" spans="1:6" x14ac:dyDescent="0.25">
      <c r="A50" s="8" t="s">
        <v>1175</v>
      </c>
      <c r="B50" s="8" t="s">
        <v>1175</v>
      </c>
      <c r="C50" s="8" t="s">
        <v>1176</v>
      </c>
      <c r="D50" s="8" t="s">
        <v>1172</v>
      </c>
      <c r="E50" s="8" t="s">
        <v>1077</v>
      </c>
      <c r="F50" s="12">
        <v>80372413</v>
      </c>
    </row>
    <row r="51" spans="1:6" x14ac:dyDescent="0.25">
      <c r="A51" s="8" t="s">
        <v>1177</v>
      </c>
      <c r="B51" s="8" t="s">
        <v>1177</v>
      </c>
      <c r="C51" s="8" t="s">
        <v>1178</v>
      </c>
      <c r="D51" s="8" t="s">
        <v>1172</v>
      </c>
      <c r="E51" s="8" t="s">
        <v>1077</v>
      </c>
      <c r="F51" s="12">
        <v>211816098</v>
      </c>
    </row>
    <row r="52" spans="1:6" x14ac:dyDescent="0.25">
      <c r="A52" s="8" t="s">
        <v>1179</v>
      </c>
      <c r="B52" s="8" t="s">
        <v>1179</v>
      </c>
      <c r="C52" s="8" t="s">
        <v>1180</v>
      </c>
      <c r="D52" s="8" t="s">
        <v>1181</v>
      </c>
      <c r="E52" s="8" t="s">
        <v>1077</v>
      </c>
      <c r="F52" s="12">
        <v>29307511</v>
      </c>
    </row>
    <row r="53" spans="1:6" x14ac:dyDescent="0.25">
      <c r="A53" s="8" t="s">
        <v>1182</v>
      </c>
      <c r="B53" s="8" t="s">
        <v>1182</v>
      </c>
      <c r="C53" s="8" t="s">
        <v>1183</v>
      </c>
      <c r="D53" s="8" t="s">
        <v>1181</v>
      </c>
      <c r="E53" s="8" t="s">
        <v>1077</v>
      </c>
      <c r="F53" s="12">
        <v>26201407</v>
      </c>
    </row>
    <row r="54" spans="1:6" x14ac:dyDescent="0.25">
      <c r="A54" s="8" t="s">
        <v>1184</v>
      </c>
      <c r="B54" s="8" t="s">
        <v>1184</v>
      </c>
      <c r="C54" s="8" t="s">
        <v>1185</v>
      </c>
      <c r="D54" s="8" t="s">
        <v>1181</v>
      </c>
      <c r="E54" s="8" t="s">
        <v>1077</v>
      </c>
      <c r="F54" s="12">
        <v>24555243</v>
      </c>
    </row>
    <row r="55" spans="1:6" x14ac:dyDescent="0.25">
      <c r="A55" s="8" t="s">
        <v>1186</v>
      </c>
      <c r="B55" s="8" t="s">
        <v>1186</v>
      </c>
      <c r="C55" s="8" t="s">
        <v>1187</v>
      </c>
      <c r="D55" s="8" t="s">
        <v>1181</v>
      </c>
      <c r="E55" s="8" t="s">
        <v>1077</v>
      </c>
      <c r="F55" s="12">
        <v>25507778</v>
      </c>
    </row>
    <row r="56" spans="1:6" x14ac:dyDescent="0.25">
      <c r="A56" s="8" t="s">
        <v>1188</v>
      </c>
      <c r="B56" s="8" t="s">
        <v>1188</v>
      </c>
      <c r="C56" s="8" t="s">
        <v>1189</v>
      </c>
      <c r="D56" s="8" t="s">
        <v>1190</v>
      </c>
      <c r="E56" s="8" t="s">
        <v>1077</v>
      </c>
      <c r="F56" s="12">
        <v>56706841</v>
      </c>
    </row>
    <row r="57" spans="1:6" x14ac:dyDescent="0.25">
      <c r="A57" s="8" t="s">
        <v>1191</v>
      </c>
      <c r="B57" s="8" t="s">
        <v>1191</v>
      </c>
      <c r="C57" s="8" t="s">
        <v>1192</v>
      </c>
      <c r="D57" s="8" t="s">
        <v>1190</v>
      </c>
      <c r="E57" s="8" t="s">
        <v>1077</v>
      </c>
      <c r="F57" s="12">
        <v>54112202</v>
      </c>
    </row>
    <row r="58" spans="1:6" x14ac:dyDescent="0.25">
      <c r="A58" s="8" t="s">
        <v>1193</v>
      </c>
      <c r="B58" s="8" t="s">
        <v>1193</v>
      </c>
      <c r="C58" s="8" t="s">
        <v>1194</v>
      </c>
      <c r="D58" s="8" t="s">
        <v>1190</v>
      </c>
      <c r="E58" s="8" t="s">
        <v>1077</v>
      </c>
      <c r="F58" s="12">
        <v>52659534</v>
      </c>
    </row>
    <row r="59" spans="1:6" x14ac:dyDescent="0.25">
      <c r="A59" s="8" t="s">
        <v>1195</v>
      </c>
      <c r="B59" s="8" t="s">
        <v>1195</v>
      </c>
      <c r="C59" s="8" t="s">
        <v>1196</v>
      </c>
      <c r="D59" s="8" t="s">
        <v>1190</v>
      </c>
      <c r="E59" s="8" t="s">
        <v>1077</v>
      </c>
      <c r="F59" s="12">
        <v>66777683</v>
      </c>
    </row>
    <row r="60" spans="1:6" x14ac:dyDescent="0.25">
      <c r="A60" s="8" t="s">
        <v>1197</v>
      </c>
      <c r="B60" s="8" t="s">
        <v>1197</v>
      </c>
      <c r="C60" s="8" t="s">
        <v>1198</v>
      </c>
      <c r="D60" s="8" t="s">
        <v>1199</v>
      </c>
      <c r="E60" s="8" t="s">
        <v>1077</v>
      </c>
      <c r="F60" s="12">
        <v>23321735</v>
      </c>
    </row>
    <row r="61" spans="1:6" x14ac:dyDescent="0.25">
      <c r="A61" s="8" t="s">
        <v>1200</v>
      </c>
      <c r="B61" s="8" t="s">
        <v>1200</v>
      </c>
      <c r="C61" s="8" t="s">
        <v>1201</v>
      </c>
      <c r="D61" s="8" t="s">
        <v>1199</v>
      </c>
      <c r="E61" s="8" t="s">
        <v>1077</v>
      </c>
      <c r="F61" s="12">
        <v>30483209</v>
      </c>
    </row>
    <row r="62" spans="1:6" x14ac:dyDescent="0.25">
      <c r="A62" s="8" t="s">
        <v>1202</v>
      </c>
      <c r="B62" s="8" t="s">
        <v>1202</v>
      </c>
      <c r="C62" s="8" t="s">
        <v>1203</v>
      </c>
      <c r="D62" s="8" t="s">
        <v>1199</v>
      </c>
      <c r="E62" s="8" t="s">
        <v>1077</v>
      </c>
      <c r="F62" s="12">
        <v>26595528</v>
      </c>
    </row>
    <row r="63" spans="1:6" x14ac:dyDescent="0.25">
      <c r="A63" s="8" t="s">
        <v>1204</v>
      </c>
      <c r="B63" s="8" t="s">
        <v>1204</v>
      </c>
      <c r="C63" s="8" t="s">
        <v>1205</v>
      </c>
      <c r="D63" s="8" t="s">
        <v>1199</v>
      </c>
      <c r="E63" s="8" t="s">
        <v>1077</v>
      </c>
      <c r="F63" s="12">
        <v>25097127</v>
      </c>
    </row>
    <row r="64" spans="1:6" x14ac:dyDescent="0.25">
      <c r="A64" s="8" t="s">
        <v>1206</v>
      </c>
      <c r="B64" s="8" t="s">
        <v>1206</v>
      </c>
      <c r="C64" s="8" t="s">
        <v>1207</v>
      </c>
      <c r="D64" s="8" t="s">
        <v>1208</v>
      </c>
      <c r="E64" s="8" t="s">
        <v>1077</v>
      </c>
      <c r="F64" s="12">
        <v>80472925</v>
      </c>
    </row>
    <row r="65" spans="1:6" x14ac:dyDescent="0.25">
      <c r="A65" s="8" t="s">
        <v>1209</v>
      </c>
      <c r="B65" s="8" t="s">
        <v>1209</v>
      </c>
      <c r="C65" s="8" t="s">
        <v>1210</v>
      </c>
      <c r="D65" s="8" t="s">
        <v>1208</v>
      </c>
      <c r="E65" s="8" t="s">
        <v>1077</v>
      </c>
      <c r="F65" s="12">
        <v>137179522</v>
      </c>
    </row>
    <row r="66" spans="1:6" x14ac:dyDescent="0.25">
      <c r="A66" s="8" t="s">
        <v>1211</v>
      </c>
      <c r="B66" s="8" t="s">
        <v>1211</v>
      </c>
      <c r="C66" s="8" t="s">
        <v>1212</v>
      </c>
      <c r="D66" s="8" t="s">
        <v>1208</v>
      </c>
      <c r="E66" s="8" t="s">
        <v>1077</v>
      </c>
      <c r="F66" s="12">
        <v>57290070</v>
      </c>
    </row>
    <row r="67" spans="1:6" x14ac:dyDescent="0.25">
      <c r="A67" s="8" t="s">
        <v>1213</v>
      </c>
      <c r="B67" s="8" t="s">
        <v>1213</v>
      </c>
      <c r="C67" s="8" t="s">
        <v>1214</v>
      </c>
      <c r="D67" s="8" t="s">
        <v>1208</v>
      </c>
      <c r="E67" s="8" t="s">
        <v>1077</v>
      </c>
      <c r="F67" s="12">
        <v>56957090</v>
      </c>
    </row>
    <row r="68" spans="1:6" x14ac:dyDescent="0.25">
      <c r="A68" s="8" t="s">
        <v>1215</v>
      </c>
      <c r="B68" s="8" t="s">
        <v>1215</v>
      </c>
      <c r="C68" s="8" t="s">
        <v>1216</v>
      </c>
      <c r="D68" s="8" t="s">
        <v>1217</v>
      </c>
      <c r="E68" s="8" t="s">
        <v>1077</v>
      </c>
      <c r="F68" s="12">
        <v>42753123</v>
      </c>
    </row>
    <row r="69" spans="1:6" x14ac:dyDescent="0.25">
      <c r="A69" s="8" t="s">
        <v>1218</v>
      </c>
      <c r="B69" s="8" t="s">
        <v>1218</v>
      </c>
      <c r="C69" s="8" t="s">
        <v>1219</v>
      </c>
      <c r="D69" s="8" t="s">
        <v>1217</v>
      </c>
      <c r="E69" s="8" t="s">
        <v>1077</v>
      </c>
      <c r="F69" s="12">
        <v>44391824</v>
      </c>
    </row>
    <row r="70" spans="1:6" x14ac:dyDescent="0.25">
      <c r="A70" s="8" t="s">
        <v>1220</v>
      </c>
      <c r="B70" s="8" t="s">
        <v>1220</v>
      </c>
      <c r="C70" s="8" t="s">
        <v>1221</v>
      </c>
      <c r="D70" s="8" t="s">
        <v>1217</v>
      </c>
      <c r="E70" s="8" t="s">
        <v>1077</v>
      </c>
      <c r="F70" s="12">
        <v>40303589</v>
      </c>
    </row>
    <row r="71" spans="1:6" x14ac:dyDescent="0.25">
      <c r="A71" s="8" t="s">
        <v>1222</v>
      </c>
      <c r="B71" s="8" t="s">
        <v>1222</v>
      </c>
      <c r="C71" s="8" t="s">
        <v>1223</v>
      </c>
      <c r="D71" s="8" t="s">
        <v>1217</v>
      </c>
      <c r="E71" s="8" t="s">
        <v>1077</v>
      </c>
      <c r="F71" s="12">
        <v>198213365</v>
      </c>
    </row>
    <row r="72" spans="1:6" x14ac:dyDescent="0.25">
      <c r="A72" s="8" t="s">
        <v>1224</v>
      </c>
      <c r="B72" s="8" t="s">
        <v>1224</v>
      </c>
      <c r="C72" s="8" t="s">
        <v>1225</v>
      </c>
      <c r="D72" s="8" t="s">
        <v>1226</v>
      </c>
      <c r="E72" s="8" t="s">
        <v>1077</v>
      </c>
      <c r="F72" s="12">
        <v>66474850</v>
      </c>
    </row>
    <row r="73" spans="1:6" x14ac:dyDescent="0.25">
      <c r="A73" s="8" t="s">
        <v>1227</v>
      </c>
      <c r="B73" s="8" t="s">
        <v>1227</v>
      </c>
      <c r="C73" s="8" t="s">
        <v>1228</v>
      </c>
      <c r="D73" s="8" t="s">
        <v>1226</v>
      </c>
      <c r="E73" s="8" t="s">
        <v>1077</v>
      </c>
      <c r="F73" s="12">
        <v>46748937</v>
      </c>
    </row>
    <row r="74" spans="1:6" x14ac:dyDescent="0.25">
      <c r="A74" s="8" t="s">
        <v>1229</v>
      </c>
      <c r="B74" s="8" t="s">
        <v>1229</v>
      </c>
      <c r="C74" s="8" t="s">
        <v>1230</v>
      </c>
      <c r="D74" s="8" t="s">
        <v>1226</v>
      </c>
      <c r="E74" s="8" t="s">
        <v>1077</v>
      </c>
      <c r="F74" s="12">
        <v>98995556</v>
      </c>
    </row>
    <row r="75" spans="1:6" x14ac:dyDescent="0.25">
      <c r="A75" s="8" t="s">
        <v>1231</v>
      </c>
      <c r="B75" s="8" t="s">
        <v>1231</v>
      </c>
      <c r="C75" s="8" t="s">
        <v>1232</v>
      </c>
      <c r="D75" s="8" t="s">
        <v>1226</v>
      </c>
      <c r="E75" s="8" t="s">
        <v>1077</v>
      </c>
      <c r="F75" s="12">
        <v>63483001</v>
      </c>
    </row>
    <row r="76" spans="1:6" x14ac:dyDescent="0.25">
      <c r="A76" s="8" t="s">
        <v>1233</v>
      </c>
      <c r="B76" s="8" t="s">
        <v>1233</v>
      </c>
      <c r="C76" s="8" t="s">
        <v>1234</v>
      </c>
      <c r="D76" s="8" t="s">
        <v>1235</v>
      </c>
      <c r="E76" s="8" t="s">
        <v>1077</v>
      </c>
      <c r="F76" s="12">
        <v>41723828</v>
      </c>
    </row>
    <row r="77" spans="1:6" x14ac:dyDescent="0.25">
      <c r="A77" s="8" t="s">
        <v>1236</v>
      </c>
      <c r="B77" s="8" t="s">
        <v>1236</v>
      </c>
      <c r="C77" s="8" t="s">
        <v>1237</v>
      </c>
      <c r="D77" s="8" t="s">
        <v>1235</v>
      </c>
      <c r="E77" s="8" t="s">
        <v>1077</v>
      </c>
      <c r="F77" s="12">
        <v>39025164</v>
      </c>
    </row>
    <row r="78" spans="1:6" x14ac:dyDescent="0.25">
      <c r="A78" s="8" t="s">
        <v>1238</v>
      </c>
      <c r="B78" s="8" t="s">
        <v>1238</v>
      </c>
      <c r="C78" s="8" t="s">
        <v>1239</v>
      </c>
      <c r="D78" s="8" t="s">
        <v>1235</v>
      </c>
      <c r="E78" s="8" t="s">
        <v>1077</v>
      </c>
      <c r="F78" s="12">
        <v>39391035</v>
      </c>
    </row>
    <row r="79" spans="1:6" x14ac:dyDescent="0.25">
      <c r="A79" s="8" t="s">
        <v>1240</v>
      </c>
      <c r="B79" s="8" t="s">
        <v>1240</v>
      </c>
      <c r="C79" s="8" t="s">
        <v>1241</v>
      </c>
      <c r="D79" s="8" t="s">
        <v>1235</v>
      </c>
      <c r="E79" s="8" t="s">
        <v>1077</v>
      </c>
      <c r="F79" s="12">
        <v>25561320</v>
      </c>
    </row>
    <row r="80" spans="1:6" x14ac:dyDescent="0.25">
      <c r="A80" s="8" t="s">
        <v>1242</v>
      </c>
      <c r="B80" s="8" t="s">
        <v>1242</v>
      </c>
      <c r="C80" s="8" t="s">
        <v>1243</v>
      </c>
      <c r="D80" s="8" t="s">
        <v>1244</v>
      </c>
      <c r="E80" s="8" t="s">
        <v>1077</v>
      </c>
      <c r="F80" s="12">
        <v>65500644</v>
      </c>
    </row>
    <row r="81" spans="1:6" x14ac:dyDescent="0.25">
      <c r="A81" s="8" t="s">
        <v>1245</v>
      </c>
      <c r="B81" s="8" t="s">
        <v>1245</v>
      </c>
      <c r="C81" s="8" t="s">
        <v>1246</v>
      </c>
      <c r="D81" s="8" t="s">
        <v>1244</v>
      </c>
      <c r="E81" s="8" t="s">
        <v>1077</v>
      </c>
      <c r="F81" s="12">
        <v>50624433</v>
      </c>
    </row>
    <row r="82" spans="1:6" x14ac:dyDescent="0.25">
      <c r="A82" s="8" t="s">
        <v>1247</v>
      </c>
      <c r="B82" s="8" t="s">
        <v>1247</v>
      </c>
      <c r="C82" s="8" t="s">
        <v>1248</v>
      </c>
      <c r="D82" s="8" t="s">
        <v>1244</v>
      </c>
      <c r="E82" s="8" t="s">
        <v>1077</v>
      </c>
      <c r="F82" s="12">
        <v>115657923</v>
      </c>
    </row>
    <row r="83" spans="1:6" x14ac:dyDescent="0.25">
      <c r="A83" s="8" t="s">
        <v>1249</v>
      </c>
      <c r="B83" s="8" t="s">
        <v>1249</v>
      </c>
      <c r="C83" s="8" t="s">
        <v>1250</v>
      </c>
      <c r="D83" s="8" t="s">
        <v>1244</v>
      </c>
      <c r="E83" s="8" t="s">
        <v>1077</v>
      </c>
      <c r="F83" s="12">
        <v>99996573</v>
      </c>
    </row>
    <row r="84" spans="1:6" x14ac:dyDescent="0.25">
      <c r="A84" s="8" t="s">
        <v>1251</v>
      </c>
      <c r="B84" s="8" t="s">
        <v>1251</v>
      </c>
      <c r="C84" s="8" t="s">
        <v>1252</v>
      </c>
      <c r="D84" s="8" t="s">
        <v>1253</v>
      </c>
      <c r="E84" s="8" t="s">
        <v>1077</v>
      </c>
      <c r="F84" s="12">
        <v>107014735</v>
      </c>
    </row>
    <row r="85" spans="1:6" x14ac:dyDescent="0.25">
      <c r="A85" s="8" t="s">
        <v>1254</v>
      </c>
      <c r="B85" s="8" t="s">
        <v>1254</v>
      </c>
      <c r="C85" s="8" t="s">
        <v>1255</v>
      </c>
      <c r="D85" s="8" t="s">
        <v>1253</v>
      </c>
      <c r="E85" s="8" t="s">
        <v>1077</v>
      </c>
      <c r="F85" s="12">
        <v>71703350</v>
      </c>
    </row>
    <row r="86" spans="1:6" x14ac:dyDescent="0.25">
      <c r="A86" s="8" t="s">
        <v>1256</v>
      </c>
      <c r="B86" s="8" t="s">
        <v>1256</v>
      </c>
      <c r="C86" s="8" t="s">
        <v>1257</v>
      </c>
      <c r="D86" s="8" t="s">
        <v>1253</v>
      </c>
      <c r="E86" s="8" t="s">
        <v>1077</v>
      </c>
      <c r="F86" s="12">
        <v>51690869</v>
      </c>
    </row>
    <row r="87" spans="1:6" x14ac:dyDescent="0.25">
      <c r="A87" s="8" t="s">
        <v>1258</v>
      </c>
      <c r="B87" s="8" t="s">
        <v>1258</v>
      </c>
      <c r="C87" s="8" t="s">
        <v>1259</v>
      </c>
      <c r="D87" s="8" t="s">
        <v>1253</v>
      </c>
      <c r="E87" s="8" t="s">
        <v>1077</v>
      </c>
      <c r="F87" s="12">
        <v>59934113</v>
      </c>
    </row>
    <row r="88" spans="1:6" x14ac:dyDescent="0.25">
      <c r="A88" s="8" t="s">
        <v>1260</v>
      </c>
      <c r="B88" s="8" t="s">
        <v>1260</v>
      </c>
      <c r="C88" s="8" t="s">
        <v>1261</v>
      </c>
      <c r="D88" s="8" t="s">
        <v>1262</v>
      </c>
      <c r="E88" s="8" t="s">
        <v>1077</v>
      </c>
      <c r="F88" s="12">
        <v>43270707</v>
      </c>
    </row>
    <row r="89" spans="1:6" x14ac:dyDescent="0.25">
      <c r="A89" s="8" t="s">
        <v>1263</v>
      </c>
      <c r="B89" s="8" t="s">
        <v>1263</v>
      </c>
      <c r="C89" s="8" t="s">
        <v>1264</v>
      </c>
      <c r="D89" s="8" t="s">
        <v>1262</v>
      </c>
      <c r="E89" s="8" t="s">
        <v>1077</v>
      </c>
      <c r="F89" s="12">
        <v>40593721</v>
      </c>
    </row>
    <row r="90" spans="1:6" x14ac:dyDescent="0.25">
      <c r="A90" s="8" t="s">
        <v>1265</v>
      </c>
      <c r="B90" s="8" t="s">
        <v>1265</v>
      </c>
      <c r="C90" s="8" t="s">
        <v>1266</v>
      </c>
      <c r="D90" s="8" t="s">
        <v>1262</v>
      </c>
      <c r="E90" s="8" t="s">
        <v>1077</v>
      </c>
      <c r="F90" s="12">
        <v>41255820</v>
      </c>
    </row>
    <row r="91" spans="1:6" x14ac:dyDescent="0.25">
      <c r="A91" s="8" t="s">
        <v>1267</v>
      </c>
      <c r="B91" s="8" t="s">
        <v>1267</v>
      </c>
      <c r="C91" s="8" t="s">
        <v>1268</v>
      </c>
      <c r="D91" s="8" t="s">
        <v>1262</v>
      </c>
      <c r="E91" s="8" t="s">
        <v>1077</v>
      </c>
      <c r="F91" s="12">
        <v>42796768</v>
      </c>
    </row>
    <row r="92" spans="1:6" x14ac:dyDescent="0.25">
      <c r="A92" s="8" t="s">
        <v>1269</v>
      </c>
      <c r="B92" s="8" t="s">
        <v>1269</v>
      </c>
      <c r="C92" s="8" t="s">
        <v>1270</v>
      </c>
      <c r="D92" s="8" t="s">
        <v>1072</v>
      </c>
      <c r="E92" s="8" t="s">
        <v>1077</v>
      </c>
      <c r="F92" s="12">
        <v>226955188</v>
      </c>
    </row>
    <row r="93" spans="1:6" x14ac:dyDescent="0.25">
      <c r="A93" s="8" t="s">
        <v>1271</v>
      </c>
      <c r="B93" s="8" t="s">
        <v>1271</v>
      </c>
      <c r="C93" s="8" t="s">
        <v>1272</v>
      </c>
      <c r="D93" s="8" t="s">
        <v>1072</v>
      </c>
      <c r="E93" s="8" t="s">
        <v>1077</v>
      </c>
      <c r="F93" s="12">
        <v>83942375</v>
      </c>
    </row>
    <row r="94" spans="1:6" x14ac:dyDescent="0.25">
      <c r="A94" s="8" t="s">
        <v>1273</v>
      </c>
      <c r="B94" s="8" t="s">
        <v>1273</v>
      </c>
      <c r="C94" s="8" t="s">
        <v>1274</v>
      </c>
      <c r="D94" s="8" t="s">
        <v>1072</v>
      </c>
      <c r="E94" s="8" t="s">
        <v>1077</v>
      </c>
      <c r="F94" s="12">
        <v>112615184</v>
      </c>
    </row>
    <row r="95" spans="1:6" x14ac:dyDescent="0.25">
      <c r="A95" s="8" t="s">
        <v>1275</v>
      </c>
      <c r="B95" s="8" t="s">
        <v>1275</v>
      </c>
      <c r="C95" s="8" t="s">
        <v>1276</v>
      </c>
      <c r="D95" s="8" t="s">
        <v>1072</v>
      </c>
      <c r="E95" s="8" t="s">
        <v>1077</v>
      </c>
      <c r="F95" s="12">
        <v>101444065</v>
      </c>
    </row>
    <row r="96" spans="1:6" x14ac:dyDescent="0.25">
      <c r="A96" s="8" t="s">
        <v>1277</v>
      </c>
      <c r="B96" s="8" t="s">
        <v>1277</v>
      </c>
      <c r="C96" s="8" t="s">
        <v>1278</v>
      </c>
      <c r="D96" s="8" t="s">
        <v>1279</v>
      </c>
      <c r="E96" s="8" t="s">
        <v>1077</v>
      </c>
      <c r="F96" s="12">
        <v>31113111</v>
      </c>
    </row>
    <row r="97" spans="1:6" x14ac:dyDescent="0.25">
      <c r="A97" s="8" t="s">
        <v>1280</v>
      </c>
      <c r="B97" s="8" t="s">
        <v>1280</v>
      </c>
      <c r="C97" s="8" t="s">
        <v>1281</v>
      </c>
      <c r="D97" s="8" t="s">
        <v>1279</v>
      </c>
      <c r="E97" s="8" t="s">
        <v>1077</v>
      </c>
      <c r="F97" s="12">
        <v>25754247</v>
      </c>
    </row>
    <row r="98" spans="1:6" x14ac:dyDescent="0.25">
      <c r="A98" s="8" t="s">
        <v>1282</v>
      </c>
      <c r="B98" s="8" t="s">
        <v>1282</v>
      </c>
      <c r="C98" s="8" t="s">
        <v>1283</v>
      </c>
      <c r="D98" s="8" t="s">
        <v>1279</v>
      </c>
      <c r="E98" s="8" t="s">
        <v>1077</v>
      </c>
      <c r="F98" s="12">
        <v>22940859</v>
      </c>
    </row>
    <row r="99" spans="1:6" x14ac:dyDescent="0.25">
      <c r="A99" s="8" t="s">
        <v>1284</v>
      </c>
      <c r="B99" s="8" t="s">
        <v>1284</v>
      </c>
      <c r="C99" s="8" t="s">
        <v>1285</v>
      </c>
      <c r="D99" s="8" t="s">
        <v>1279</v>
      </c>
      <c r="E99" s="8" t="s">
        <v>1077</v>
      </c>
      <c r="F99" s="12">
        <v>27958966</v>
      </c>
    </row>
    <row r="100" spans="1:6" x14ac:dyDescent="0.25">
      <c r="A100" s="8" t="s">
        <v>1286</v>
      </c>
      <c r="B100" s="8" t="s">
        <v>1286</v>
      </c>
      <c r="C100" s="8" t="s">
        <v>1287</v>
      </c>
      <c r="D100" s="8" t="s">
        <v>1288</v>
      </c>
      <c r="E100" s="8" t="s">
        <v>1077</v>
      </c>
      <c r="F100" s="12">
        <v>43254140</v>
      </c>
    </row>
    <row r="101" spans="1:6" x14ac:dyDescent="0.25">
      <c r="A101" s="8" t="s">
        <v>1289</v>
      </c>
      <c r="B101" s="8" t="s">
        <v>1289</v>
      </c>
      <c r="C101" s="8" t="s">
        <v>1290</v>
      </c>
      <c r="D101" s="8" t="s">
        <v>1288</v>
      </c>
      <c r="E101" s="8" t="s">
        <v>1077</v>
      </c>
      <c r="F101" s="12">
        <v>106937748</v>
      </c>
    </row>
    <row r="102" spans="1:6" x14ac:dyDescent="0.25">
      <c r="A102" s="8" t="s">
        <v>1291</v>
      </c>
      <c r="B102" s="8" t="s">
        <v>1291</v>
      </c>
      <c r="C102" s="8" t="s">
        <v>1292</v>
      </c>
      <c r="D102" s="8" t="s">
        <v>1288</v>
      </c>
      <c r="E102" s="8" t="s">
        <v>1077</v>
      </c>
      <c r="F102" s="12">
        <v>100399839</v>
      </c>
    </row>
    <row r="103" spans="1:6" x14ac:dyDescent="0.25">
      <c r="A103" s="8" t="s">
        <v>1293</v>
      </c>
      <c r="B103" s="8" t="s">
        <v>1293</v>
      </c>
      <c r="C103" s="8" t="s">
        <v>1294</v>
      </c>
      <c r="D103" s="8" t="s">
        <v>1288</v>
      </c>
      <c r="E103" s="8" t="s">
        <v>1077</v>
      </c>
      <c r="F103" s="12">
        <v>41207174</v>
      </c>
    </row>
    <row r="104" spans="1:6" x14ac:dyDescent="0.25">
      <c r="A104" s="8" t="s">
        <v>1295</v>
      </c>
      <c r="B104" s="8" t="s">
        <v>1295</v>
      </c>
      <c r="C104" s="8" t="s">
        <v>1296</v>
      </c>
      <c r="D104" s="8" t="s">
        <v>1070</v>
      </c>
      <c r="E104" s="8" t="s">
        <v>1077</v>
      </c>
      <c r="F104" s="12">
        <v>46428495</v>
      </c>
    </row>
    <row r="105" spans="1:6" x14ac:dyDescent="0.25">
      <c r="A105" s="8" t="s">
        <v>1297</v>
      </c>
      <c r="B105" s="8" t="s">
        <v>1297</v>
      </c>
      <c r="C105" s="8" t="s">
        <v>1298</v>
      </c>
      <c r="D105" s="8" t="s">
        <v>1070</v>
      </c>
      <c r="E105" s="8" t="s">
        <v>1077</v>
      </c>
      <c r="F105" s="12">
        <v>38202668</v>
      </c>
    </row>
    <row r="106" spans="1:6" x14ac:dyDescent="0.25">
      <c r="A106" s="8" t="s">
        <v>1299</v>
      </c>
      <c r="B106" s="8" t="s">
        <v>1299</v>
      </c>
      <c r="C106" s="8" t="s">
        <v>1300</v>
      </c>
      <c r="D106" s="8" t="s">
        <v>1070</v>
      </c>
      <c r="E106" s="8" t="s">
        <v>1077</v>
      </c>
      <c r="F106" s="12">
        <v>46360374</v>
      </c>
    </row>
    <row r="107" spans="1:6" x14ac:dyDescent="0.25">
      <c r="A107" s="8" t="s">
        <v>1301</v>
      </c>
      <c r="B107" s="8" t="s">
        <v>1301</v>
      </c>
      <c r="C107" s="8" t="s">
        <v>1302</v>
      </c>
      <c r="D107" s="8" t="s">
        <v>1070</v>
      </c>
      <c r="E107" s="8" t="s">
        <v>1077</v>
      </c>
      <c r="F107" s="12">
        <v>39174417</v>
      </c>
    </row>
    <row r="108" spans="1:6" x14ac:dyDescent="0.25">
      <c r="A108" s="8" t="s">
        <v>1073</v>
      </c>
      <c r="B108" s="8" t="s">
        <v>1073</v>
      </c>
      <c r="C108" s="8" t="s">
        <v>1303</v>
      </c>
      <c r="D108" s="8" t="s">
        <v>1070</v>
      </c>
      <c r="E108" s="8" t="s">
        <v>1077</v>
      </c>
      <c r="F108" s="12">
        <v>35543604</v>
      </c>
    </row>
    <row r="109" spans="1:6" x14ac:dyDescent="0.25">
      <c r="A109" s="8" t="s">
        <v>1322</v>
      </c>
      <c r="B109" s="8" t="s">
        <v>1307</v>
      </c>
      <c r="C109" s="8" t="s">
        <v>1304</v>
      </c>
      <c r="D109" s="8" t="s">
        <v>1306</v>
      </c>
      <c r="E109" s="8" t="s">
        <v>1308</v>
      </c>
      <c r="F109" s="12">
        <v>11906581</v>
      </c>
    </row>
    <row r="110" spans="1:6" x14ac:dyDescent="0.25">
      <c r="A110" s="8" t="s">
        <v>1305</v>
      </c>
      <c r="B110" s="8" t="s">
        <v>1307</v>
      </c>
      <c r="C110" s="8" t="s">
        <v>1309</v>
      </c>
      <c r="D110" s="8" t="s">
        <v>1306</v>
      </c>
      <c r="E110" s="8" t="s">
        <v>1308</v>
      </c>
      <c r="F110" s="12">
        <v>10905952</v>
      </c>
    </row>
    <row r="111" spans="1:6" x14ac:dyDescent="0.25">
      <c r="A111" s="8" t="s">
        <v>1055</v>
      </c>
      <c r="B111" s="8" t="s">
        <v>23</v>
      </c>
      <c r="C111" s="8" t="s">
        <v>1310</v>
      </c>
      <c r="D111" s="8" t="s">
        <v>1064</v>
      </c>
      <c r="E111" s="8" t="s">
        <v>1311</v>
      </c>
      <c r="F111" s="12">
        <v>76071452</v>
      </c>
    </row>
    <row r="112" spans="1:6" x14ac:dyDescent="0.25">
      <c r="A112" s="8"/>
      <c r="B112" s="8"/>
      <c r="C112" s="8"/>
      <c r="D112" s="8"/>
      <c r="E112" s="8"/>
      <c r="F112" s="12"/>
    </row>
    <row r="113" spans="1:6" x14ac:dyDescent="0.25">
      <c r="A113" s="8"/>
      <c r="B113" s="8"/>
      <c r="C113" s="8"/>
      <c r="D113" s="8"/>
      <c r="E113" s="8"/>
      <c r="F1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7"/>
  <sheetViews>
    <sheetView workbookViewId="0">
      <selection activeCell="D41" sqref="D41"/>
    </sheetView>
  </sheetViews>
  <sheetFormatPr defaultRowHeight="15" x14ac:dyDescent="0.25"/>
  <cols>
    <col min="1" max="1" width="20.42578125" customWidth="1"/>
    <col min="2" max="2" width="12.85546875" customWidth="1"/>
    <col min="3" max="8" width="20.42578125" customWidth="1"/>
  </cols>
  <sheetData>
    <row r="1" spans="1:9" x14ac:dyDescent="0.25">
      <c r="A1" s="1" t="s">
        <v>966</v>
      </c>
      <c r="B1" s="1" t="s">
        <v>965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/>
      <c r="I1" s="1"/>
    </row>
    <row r="2" spans="1:9" x14ac:dyDescent="0.25">
      <c r="A2" t="s">
        <v>38</v>
      </c>
      <c r="B2">
        <v>63</v>
      </c>
      <c r="C2">
        <v>0.75903614457831303</v>
      </c>
      <c r="D2">
        <v>8.6678534451669106E-2</v>
      </c>
      <c r="E2">
        <v>8.09902756232522E-2</v>
      </c>
      <c r="F2">
        <v>0.11419552951569099</v>
      </c>
      <c r="G2">
        <v>7.4043013473908806E-2</v>
      </c>
    </row>
    <row r="3" spans="1:9" x14ac:dyDescent="0.25">
      <c r="A3" t="s">
        <v>39</v>
      </c>
      <c r="B3">
        <v>23</v>
      </c>
      <c r="C3">
        <v>0.24210526315789499</v>
      </c>
      <c r="D3">
        <v>1.21812604514865E-2</v>
      </c>
      <c r="E3">
        <v>5.3976874864203703E-2</v>
      </c>
      <c r="F3">
        <v>5.03139018648356E-2</v>
      </c>
      <c r="G3">
        <v>0.102189983141437</v>
      </c>
    </row>
    <row r="4" spans="1:9" x14ac:dyDescent="0.25">
      <c r="A4" t="s">
        <v>40</v>
      </c>
      <c r="B4">
        <v>33</v>
      </c>
      <c r="C4">
        <v>0.31730769230769201</v>
      </c>
      <c r="D4">
        <v>1.9767236570931501E-2</v>
      </c>
      <c r="E4">
        <v>4.2109460243907999E-2</v>
      </c>
      <c r="F4">
        <v>6.1098731219242898E-2</v>
      </c>
      <c r="G4">
        <v>5.4703435885559801E-2</v>
      </c>
    </row>
    <row r="5" spans="1:9" x14ac:dyDescent="0.25">
      <c r="A5" t="s">
        <v>41</v>
      </c>
      <c r="B5">
        <v>37</v>
      </c>
      <c r="C5">
        <v>0.34579439252336402</v>
      </c>
      <c r="D5">
        <v>1.6674894567026002E-2</v>
      </c>
      <c r="E5">
        <v>3.18101146007361E-2</v>
      </c>
      <c r="F5">
        <v>4.8221992396534699E-2</v>
      </c>
      <c r="G5">
        <v>3.7628621902075998E-2</v>
      </c>
    </row>
    <row r="6" spans="1:9" x14ac:dyDescent="0.25">
      <c r="A6" t="s">
        <v>42</v>
      </c>
      <c r="B6">
        <v>60</v>
      </c>
      <c r="C6">
        <v>0.56074766355140204</v>
      </c>
      <c r="D6">
        <v>2.6421634829827699E-2</v>
      </c>
      <c r="E6">
        <v>3.5159773324232001E-2</v>
      </c>
      <c r="F6">
        <v>4.7118582113192801E-2</v>
      </c>
      <c r="G6">
        <v>3.5060619508431798E-2</v>
      </c>
    </row>
    <row r="7" spans="1:9" x14ac:dyDescent="0.25">
      <c r="A7" t="s">
        <v>43</v>
      </c>
      <c r="B7">
        <v>40</v>
      </c>
      <c r="C7">
        <v>0.37383177570093501</v>
      </c>
      <c r="D7">
        <v>2.7746152319054099E-2</v>
      </c>
      <c r="E7">
        <v>7.5022372695580195E-2</v>
      </c>
      <c r="F7">
        <v>7.4220957453469794E-2</v>
      </c>
      <c r="G7">
        <v>0.108442303876905</v>
      </c>
    </row>
    <row r="8" spans="1:9" x14ac:dyDescent="0.25">
      <c r="A8" t="s">
        <v>44</v>
      </c>
      <c r="B8">
        <v>39</v>
      </c>
      <c r="C8">
        <v>0.36448598130841098</v>
      </c>
      <c r="D8">
        <v>5.7962253406983397E-3</v>
      </c>
      <c r="E8">
        <v>1.45177028282604E-2</v>
      </c>
      <c r="F8">
        <v>1.59024643962749E-2</v>
      </c>
      <c r="G8">
        <v>2.0566389001760301E-2</v>
      </c>
    </row>
    <row r="9" spans="1:9" x14ac:dyDescent="0.25">
      <c r="A9" t="s">
        <v>45</v>
      </c>
      <c r="B9">
        <v>78</v>
      </c>
      <c r="C9">
        <v>0.73584905660377398</v>
      </c>
      <c r="D9">
        <v>0.15032199556321299</v>
      </c>
      <c r="E9">
        <v>0.17402524244797299</v>
      </c>
      <c r="F9">
        <v>0.20428373756026399</v>
      </c>
      <c r="G9">
        <v>0.173582157328625</v>
      </c>
    </row>
    <row r="10" spans="1:9" x14ac:dyDescent="0.25">
      <c r="A10" t="s">
        <v>46</v>
      </c>
      <c r="B10">
        <v>96</v>
      </c>
      <c r="C10">
        <v>0.90566037735849103</v>
      </c>
      <c r="D10">
        <v>9.2437597012441405E-2</v>
      </c>
      <c r="E10">
        <v>7.6157828479870807E-2</v>
      </c>
      <c r="F10">
        <v>0.102066513367904</v>
      </c>
      <c r="G10">
        <v>7.3603040966862501E-2</v>
      </c>
    </row>
    <row r="11" spans="1:9" x14ac:dyDescent="0.25">
      <c r="A11" t="s">
        <v>47</v>
      </c>
      <c r="B11">
        <v>51</v>
      </c>
      <c r="C11">
        <v>0.48113207547169801</v>
      </c>
      <c r="D11">
        <v>2.74679119877396E-2</v>
      </c>
      <c r="E11">
        <v>5.5572802021403203E-2</v>
      </c>
      <c r="F11">
        <v>5.7090170013733198E-2</v>
      </c>
      <c r="G11">
        <v>6.8996693686281904E-2</v>
      </c>
    </row>
    <row r="12" spans="1:9" x14ac:dyDescent="0.25">
      <c r="A12" t="s">
        <v>48</v>
      </c>
      <c r="B12">
        <v>42</v>
      </c>
      <c r="C12">
        <v>0.42857142857142899</v>
      </c>
      <c r="D12">
        <v>3.18446429963022E-2</v>
      </c>
      <c r="E12">
        <v>6.3368793510679894E-2</v>
      </c>
      <c r="F12">
        <v>7.4304166991371698E-2</v>
      </c>
      <c r="G12">
        <v>7.9173622971561497E-2</v>
      </c>
    </row>
    <row r="13" spans="1:9" x14ac:dyDescent="0.25">
      <c r="A13" t="s">
        <v>49</v>
      </c>
      <c r="B13">
        <v>79</v>
      </c>
      <c r="C13">
        <v>0.84946236559139798</v>
      </c>
      <c r="D13">
        <v>0.228249882786076</v>
      </c>
      <c r="E13">
        <v>0.19601810902950501</v>
      </c>
      <c r="F13">
        <v>0.26869922910259603</v>
      </c>
      <c r="G13">
        <v>0.18523364208711801</v>
      </c>
    </row>
    <row r="14" spans="1:9" x14ac:dyDescent="0.25">
      <c r="A14" t="s">
        <v>50</v>
      </c>
      <c r="B14">
        <v>43</v>
      </c>
      <c r="C14">
        <v>0.48314606741573002</v>
      </c>
      <c r="D14">
        <v>1.47618521364003E-2</v>
      </c>
      <c r="E14">
        <v>2.3217170253363999E-2</v>
      </c>
      <c r="F14">
        <v>3.0553600933479599E-2</v>
      </c>
      <c r="G14">
        <v>2.5207698898878E-2</v>
      </c>
    </row>
    <row r="15" spans="1:9" x14ac:dyDescent="0.25">
      <c r="A15" t="s">
        <v>51</v>
      </c>
      <c r="B15">
        <v>18</v>
      </c>
      <c r="C15">
        <v>0.20689655172413801</v>
      </c>
      <c r="D15">
        <v>2.3861906887590701E-2</v>
      </c>
      <c r="E15">
        <v>0.11132168000451501</v>
      </c>
      <c r="F15">
        <v>0.115332549956689</v>
      </c>
      <c r="G15">
        <v>0.226983369247267</v>
      </c>
    </row>
    <row r="16" spans="1:9" x14ac:dyDescent="0.25">
      <c r="A16" t="s">
        <v>52</v>
      </c>
      <c r="B16">
        <v>36</v>
      </c>
      <c r="C16">
        <v>0.42352941176470599</v>
      </c>
      <c r="D16">
        <v>5.0829601248673299E-2</v>
      </c>
      <c r="E16">
        <v>9.6347508780772695E-2</v>
      </c>
      <c r="F16">
        <v>0.12001433628159</v>
      </c>
      <c r="G16">
        <v>0.11721104331752299</v>
      </c>
    </row>
    <row r="17" spans="1:7" x14ac:dyDescent="0.25">
      <c r="A17" t="s">
        <v>53</v>
      </c>
      <c r="B17">
        <v>12</v>
      </c>
      <c r="C17">
        <v>0.14117647058823499</v>
      </c>
      <c r="D17">
        <v>7.7268351025734103E-3</v>
      </c>
      <c r="E17">
        <v>4.1032431399236999E-2</v>
      </c>
      <c r="F17">
        <v>5.4731748643228301E-2</v>
      </c>
      <c r="G17">
        <v>0.10025220127890801</v>
      </c>
    </row>
    <row r="18" spans="1:7" x14ac:dyDescent="0.25">
      <c r="A18" t="s">
        <v>54</v>
      </c>
      <c r="B18">
        <v>20</v>
      </c>
      <c r="C18">
        <v>0.224719101123595</v>
      </c>
      <c r="D18">
        <v>3.3595498126718998E-2</v>
      </c>
      <c r="E18">
        <v>9.9441826678994302E-2</v>
      </c>
      <c r="F18">
        <v>0.149499966663899</v>
      </c>
      <c r="G18">
        <v>0.166013519258673</v>
      </c>
    </row>
    <row r="19" spans="1:7" x14ac:dyDescent="0.25">
      <c r="A19" t="s">
        <v>55</v>
      </c>
      <c r="B19">
        <v>51</v>
      </c>
      <c r="C19">
        <v>0.54838709677419395</v>
      </c>
      <c r="D19">
        <v>0.14329684295114001</v>
      </c>
      <c r="E19">
        <v>0.29549319680598102</v>
      </c>
      <c r="F19">
        <v>0.26130600773443202</v>
      </c>
      <c r="G19">
        <v>0.35945601708658098</v>
      </c>
    </row>
    <row r="20" spans="1:7" x14ac:dyDescent="0.25">
      <c r="A20" t="s">
        <v>56</v>
      </c>
      <c r="B20">
        <v>47</v>
      </c>
      <c r="C20">
        <v>0.43925233644859801</v>
      </c>
      <c r="D20">
        <v>7.2928108828201096E-2</v>
      </c>
      <c r="E20">
        <v>0.105667268077485</v>
      </c>
      <c r="F20">
        <v>0.16602782222590501</v>
      </c>
      <c r="G20">
        <v>9.9680454484367104E-2</v>
      </c>
    </row>
    <row r="21" spans="1:7" x14ac:dyDescent="0.25">
      <c r="A21" t="s">
        <v>57</v>
      </c>
      <c r="B21">
        <v>27</v>
      </c>
      <c r="C21">
        <v>0.25233644859813098</v>
      </c>
      <c r="D21">
        <v>6.9867685265314096E-3</v>
      </c>
      <c r="E21">
        <v>1.5350457591572201E-2</v>
      </c>
      <c r="F21">
        <v>2.7688304901439299E-2</v>
      </c>
      <c r="G21">
        <v>1.9116376323837701E-2</v>
      </c>
    </row>
    <row r="22" spans="1:7" x14ac:dyDescent="0.25">
      <c r="A22" t="s">
        <v>58</v>
      </c>
      <c r="B22">
        <v>90</v>
      </c>
      <c r="C22">
        <v>0.84112149532710301</v>
      </c>
      <c r="D22">
        <v>9.2250520283810297E-2</v>
      </c>
      <c r="E22">
        <v>0.20310117649999501</v>
      </c>
      <c r="F22">
        <v>0.109675618559641</v>
      </c>
      <c r="G22">
        <v>0.217248099203603</v>
      </c>
    </row>
    <row r="23" spans="1:7" x14ac:dyDescent="0.25">
      <c r="A23" t="s">
        <v>59</v>
      </c>
      <c r="B23">
        <v>90</v>
      </c>
      <c r="C23">
        <v>0.84112149532710301</v>
      </c>
      <c r="D23">
        <v>8.8074022927500495E-2</v>
      </c>
      <c r="E23">
        <v>0.193857443620845</v>
      </c>
      <c r="F23">
        <v>0.10471022725825101</v>
      </c>
      <c r="G23">
        <v>0.20735836723491299</v>
      </c>
    </row>
    <row r="24" spans="1:7" x14ac:dyDescent="0.25">
      <c r="A24" t="s">
        <v>60</v>
      </c>
      <c r="B24">
        <v>90</v>
      </c>
      <c r="C24">
        <v>0.84112149532710301</v>
      </c>
      <c r="D24">
        <v>8.6534160252426301E-2</v>
      </c>
      <c r="E24">
        <v>0.18971374217460399</v>
      </c>
      <c r="F24">
        <v>0.10287950163343999</v>
      </c>
      <c r="G24">
        <v>0.202892958135618</v>
      </c>
    </row>
    <row r="25" spans="1:7" x14ac:dyDescent="0.25">
      <c r="A25" t="s">
        <v>61</v>
      </c>
      <c r="B25">
        <v>73</v>
      </c>
      <c r="C25">
        <v>0.68867924528301905</v>
      </c>
      <c r="D25">
        <v>4.2477984894882997E-2</v>
      </c>
      <c r="E25">
        <v>6.9986472567372796E-2</v>
      </c>
      <c r="F25">
        <v>6.1680361628186298E-2</v>
      </c>
      <c r="G25">
        <v>7.7085744958602098E-2</v>
      </c>
    </row>
    <row r="26" spans="1:7" x14ac:dyDescent="0.25">
      <c r="A26" t="s">
        <v>62</v>
      </c>
      <c r="B26">
        <v>92</v>
      </c>
      <c r="C26">
        <v>0.85981308411214996</v>
      </c>
      <c r="D26">
        <v>8.2444096568480105E-2</v>
      </c>
      <c r="E26">
        <v>0.180612165566502</v>
      </c>
      <c r="F26">
        <v>9.5886068835080093E-2</v>
      </c>
      <c r="G26">
        <v>0.19155871209651101</v>
      </c>
    </row>
    <row r="27" spans="1:7" x14ac:dyDescent="0.25">
      <c r="A27" t="s">
        <v>63</v>
      </c>
      <c r="B27">
        <v>91</v>
      </c>
      <c r="C27">
        <v>0.85046728971962604</v>
      </c>
      <c r="D27">
        <v>6.7004007139102206E-2</v>
      </c>
      <c r="E27">
        <v>0.15137084596455999</v>
      </c>
      <c r="F27">
        <v>7.8784931471252095E-2</v>
      </c>
      <c r="G27">
        <v>0.16139425850584899</v>
      </c>
    </row>
    <row r="28" spans="1:7" x14ac:dyDescent="0.25">
      <c r="A28" t="s">
        <v>64</v>
      </c>
      <c r="B28">
        <v>87</v>
      </c>
      <c r="C28">
        <v>0.820754716981132</v>
      </c>
      <c r="D28">
        <v>6.2835481011215805E-2</v>
      </c>
      <c r="E28">
        <v>0.14594342222996501</v>
      </c>
      <c r="F28">
        <v>7.6558172266538799E-2</v>
      </c>
      <c r="G28">
        <v>0.15793157333662</v>
      </c>
    </row>
    <row r="29" spans="1:7" x14ac:dyDescent="0.25">
      <c r="A29" t="s">
        <v>65</v>
      </c>
      <c r="B29">
        <v>87</v>
      </c>
      <c r="C29">
        <v>0.81308411214953302</v>
      </c>
      <c r="D29">
        <v>5.4329334047495098E-2</v>
      </c>
      <c r="E29">
        <v>0.12781054646894099</v>
      </c>
      <c r="F29">
        <v>6.6818836127379003E-2</v>
      </c>
      <c r="G29">
        <v>0.138889379448492</v>
      </c>
    </row>
    <row r="30" spans="1:7" x14ac:dyDescent="0.25">
      <c r="A30" t="s">
        <v>66</v>
      </c>
      <c r="B30">
        <v>17</v>
      </c>
      <c r="C30">
        <v>0.15887850467289699</v>
      </c>
      <c r="D30">
        <v>4.1908313731202698E-3</v>
      </c>
      <c r="E30">
        <v>2.4536776859576601E-2</v>
      </c>
      <c r="F30">
        <v>2.63775857014041E-2</v>
      </c>
      <c r="G30">
        <v>5.80240796696673E-2</v>
      </c>
    </row>
    <row r="31" spans="1:7" x14ac:dyDescent="0.25">
      <c r="A31" t="s">
        <v>67</v>
      </c>
      <c r="B31">
        <v>36</v>
      </c>
      <c r="C31">
        <v>0.33644859813084099</v>
      </c>
      <c r="D31">
        <v>1.07510123383529E-2</v>
      </c>
      <c r="E31">
        <v>3.1205488519480001E-2</v>
      </c>
      <c r="F31">
        <v>3.19543977834379E-2</v>
      </c>
      <c r="G31">
        <v>4.7458088455013397E-2</v>
      </c>
    </row>
    <row r="32" spans="1:7" x14ac:dyDescent="0.25">
      <c r="A32" t="s">
        <v>68</v>
      </c>
      <c r="B32">
        <v>86</v>
      </c>
      <c r="C32">
        <v>0.80373831775700899</v>
      </c>
      <c r="D32">
        <v>5.3863397933106301E-2</v>
      </c>
      <c r="E32">
        <v>0.12715998863436501</v>
      </c>
      <c r="F32">
        <v>6.7016088126074097E-2</v>
      </c>
      <c r="G32">
        <v>0.13882618199114999</v>
      </c>
    </row>
    <row r="33" spans="1:7" x14ac:dyDescent="0.25">
      <c r="A33" t="s">
        <v>69</v>
      </c>
      <c r="B33">
        <v>78</v>
      </c>
      <c r="C33">
        <v>0.73584905660377398</v>
      </c>
      <c r="D33">
        <v>3.9244425267702998E-2</v>
      </c>
      <c r="E33">
        <v>0.11280742122949899</v>
      </c>
      <c r="F33">
        <v>5.3332167671493798E-2</v>
      </c>
      <c r="G33">
        <v>0.12880949752975601</v>
      </c>
    </row>
    <row r="34" spans="1:7" x14ac:dyDescent="0.25">
      <c r="A34" t="s">
        <v>70</v>
      </c>
      <c r="B34">
        <v>80</v>
      </c>
      <c r="C34">
        <v>0.74766355140186902</v>
      </c>
      <c r="D34">
        <v>3.9411786414778001E-2</v>
      </c>
      <c r="E34">
        <v>0.111190104728679</v>
      </c>
      <c r="F34">
        <v>5.27132643297656E-2</v>
      </c>
      <c r="G34">
        <v>0.12601035870570801</v>
      </c>
    </row>
    <row r="35" spans="1:7" x14ac:dyDescent="0.25">
      <c r="A35" t="s">
        <v>71</v>
      </c>
      <c r="B35">
        <v>80</v>
      </c>
      <c r="C35">
        <v>0.74766355140186902</v>
      </c>
      <c r="D35">
        <v>3.9432556471259303E-2</v>
      </c>
      <c r="E35">
        <v>0.111241286333379</v>
      </c>
      <c r="F35">
        <v>5.2741044280309297E-2</v>
      </c>
      <c r="G35">
        <v>0.12606798636148001</v>
      </c>
    </row>
    <row r="36" spans="1:7" x14ac:dyDescent="0.25">
      <c r="A36" t="s">
        <v>72</v>
      </c>
      <c r="B36">
        <v>17</v>
      </c>
      <c r="C36">
        <v>0.15887850467289699</v>
      </c>
      <c r="D36">
        <v>1.2108437053649499E-2</v>
      </c>
      <c r="E36">
        <v>4.2639242989921597E-2</v>
      </c>
      <c r="F36">
        <v>7.6211927337676094E-2</v>
      </c>
      <c r="G36">
        <v>8.2789822476248207E-2</v>
      </c>
    </row>
    <row r="37" spans="1:7" x14ac:dyDescent="0.25">
      <c r="A37" t="s">
        <v>73</v>
      </c>
      <c r="B37">
        <v>27</v>
      </c>
      <c r="C37">
        <v>0.25233644859813098</v>
      </c>
      <c r="D37">
        <v>4.5811480225361301E-2</v>
      </c>
      <c r="E37">
        <v>0.113141613747978</v>
      </c>
      <c r="F37">
        <v>0.18154919941161701</v>
      </c>
      <c r="G37">
        <v>0.16308865215635701</v>
      </c>
    </row>
    <row r="38" spans="1:7" x14ac:dyDescent="0.25">
      <c r="A38" t="s">
        <v>74</v>
      </c>
      <c r="B38">
        <v>31</v>
      </c>
      <c r="C38">
        <v>0.289719626168224</v>
      </c>
      <c r="D38">
        <v>2.2581309366732898E-2</v>
      </c>
      <c r="E38">
        <v>5.35462031595835E-2</v>
      </c>
      <c r="F38">
        <v>7.7941938781948994E-2</v>
      </c>
      <c r="G38">
        <v>7.5312770954299696E-2</v>
      </c>
    </row>
    <row r="39" spans="1:7" x14ac:dyDescent="0.25">
      <c r="A39" t="s">
        <v>75</v>
      </c>
      <c r="B39">
        <v>96</v>
      </c>
      <c r="C39">
        <v>0.89719626168224298</v>
      </c>
      <c r="D39">
        <v>6.7357871008474901E-2</v>
      </c>
      <c r="E39">
        <v>5.7828250518702898E-2</v>
      </c>
      <c r="F39">
        <v>7.5075960394862695E-2</v>
      </c>
      <c r="G39">
        <v>5.6087222462353897E-2</v>
      </c>
    </row>
    <row r="40" spans="1:7" x14ac:dyDescent="0.25">
      <c r="A40" t="s">
        <v>76</v>
      </c>
      <c r="B40">
        <v>61</v>
      </c>
      <c r="C40">
        <v>0.57009345794392496</v>
      </c>
      <c r="D40">
        <v>1.77016445938106E-2</v>
      </c>
      <c r="E40">
        <v>4.5652282615418302E-2</v>
      </c>
      <c r="F40">
        <v>3.1050425762913701E-2</v>
      </c>
      <c r="G40">
        <v>5.7101411334875202E-2</v>
      </c>
    </row>
    <row r="41" spans="1:7" x14ac:dyDescent="0.25">
      <c r="A41" t="s">
        <v>77</v>
      </c>
      <c r="B41">
        <v>64</v>
      </c>
      <c r="C41">
        <v>0.59813084112149495</v>
      </c>
      <c r="D41">
        <v>2.4413997648671599E-2</v>
      </c>
      <c r="E41">
        <v>0.101194090828818</v>
      </c>
      <c r="F41">
        <v>4.0817152318872903E-2</v>
      </c>
      <c r="G41">
        <v>0.12864470216960999</v>
      </c>
    </row>
    <row r="42" spans="1:7" x14ac:dyDescent="0.25">
      <c r="A42" t="s">
        <v>78</v>
      </c>
      <c r="B42">
        <v>78</v>
      </c>
      <c r="C42">
        <v>0.74285714285714299</v>
      </c>
      <c r="D42">
        <v>3.2362021594215397E-2</v>
      </c>
      <c r="E42">
        <v>0.108532411410049</v>
      </c>
      <c r="F42">
        <v>4.3564259838366801E-2</v>
      </c>
      <c r="G42">
        <v>0.12415847785428</v>
      </c>
    </row>
    <row r="43" spans="1:7" x14ac:dyDescent="0.25">
      <c r="A43" t="s">
        <v>79</v>
      </c>
      <c r="B43">
        <v>80</v>
      </c>
      <c r="C43">
        <v>0.74766355140186902</v>
      </c>
      <c r="D43">
        <v>3.2987657393325202E-2</v>
      </c>
      <c r="E43">
        <v>0.107728433934399</v>
      </c>
      <c r="F43">
        <v>4.4120991763572398E-2</v>
      </c>
      <c r="G43">
        <v>0.122777814159836</v>
      </c>
    </row>
    <row r="44" spans="1:7" x14ac:dyDescent="0.25">
      <c r="A44" t="s">
        <v>80</v>
      </c>
      <c r="B44">
        <v>80</v>
      </c>
      <c r="C44">
        <v>0.74766355140186902</v>
      </c>
      <c r="D44">
        <v>4.8842754015615601E-2</v>
      </c>
      <c r="E44">
        <v>0.109082412498132</v>
      </c>
      <c r="F44">
        <v>6.5327183495885802E-2</v>
      </c>
      <c r="G44">
        <v>0.12196391871416599</v>
      </c>
    </row>
    <row r="45" spans="1:7" x14ac:dyDescent="0.25">
      <c r="A45" t="s">
        <v>81</v>
      </c>
      <c r="B45">
        <v>22</v>
      </c>
      <c r="C45">
        <v>0.20560747663551401</v>
      </c>
      <c r="D45">
        <v>9.3186519180423703E-3</v>
      </c>
      <c r="E45">
        <v>2.7040577138384401E-2</v>
      </c>
      <c r="F45">
        <v>4.5322534328660603E-2</v>
      </c>
      <c r="G45">
        <v>4.4511699770748599E-2</v>
      </c>
    </row>
    <row r="46" spans="1:7" x14ac:dyDescent="0.25">
      <c r="A46" t="s">
        <v>82</v>
      </c>
      <c r="B46">
        <v>56</v>
      </c>
      <c r="C46">
        <v>0.52336448598130803</v>
      </c>
      <c r="D46">
        <v>2.26631726133955E-2</v>
      </c>
      <c r="E46">
        <v>0.102152284701423</v>
      </c>
      <c r="F46">
        <v>4.3302847672023602E-2</v>
      </c>
      <c r="G46">
        <v>0.13856859719725401</v>
      </c>
    </row>
    <row r="47" spans="1:7" x14ac:dyDescent="0.25">
      <c r="A47" t="s">
        <v>83</v>
      </c>
      <c r="B47">
        <v>76</v>
      </c>
      <c r="C47">
        <v>0.710280373831776</v>
      </c>
      <c r="D47">
        <v>0.16405603116720599</v>
      </c>
      <c r="E47">
        <v>0.246069543100707</v>
      </c>
      <c r="F47">
        <v>0.23097362282751299</v>
      </c>
      <c r="G47">
        <v>0.26441513402483002</v>
      </c>
    </row>
    <row r="48" spans="1:7" x14ac:dyDescent="0.25">
      <c r="A48" t="s">
        <v>84</v>
      </c>
      <c r="B48">
        <v>55</v>
      </c>
      <c r="C48">
        <v>0.51401869158878499</v>
      </c>
      <c r="D48">
        <v>2.3002095440827701E-2</v>
      </c>
      <c r="E48">
        <v>0.10406629150581501</v>
      </c>
      <c r="F48">
        <v>4.47495311303375E-2</v>
      </c>
      <c r="G48">
        <v>0.14236317314532801</v>
      </c>
    </row>
    <row r="49" spans="1:7" x14ac:dyDescent="0.25">
      <c r="A49" t="s">
        <v>85</v>
      </c>
      <c r="B49">
        <v>40</v>
      </c>
      <c r="C49">
        <v>0.37735849056603799</v>
      </c>
      <c r="D49">
        <v>1.7480858976260501E-2</v>
      </c>
      <c r="E49">
        <v>3.40063867524888E-2</v>
      </c>
      <c r="F49">
        <v>4.63242762870903E-2</v>
      </c>
      <c r="G49">
        <v>4.1750046335903998E-2</v>
      </c>
    </row>
    <row r="50" spans="1:7" x14ac:dyDescent="0.25">
      <c r="A50" t="s">
        <v>86</v>
      </c>
      <c r="B50">
        <v>37</v>
      </c>
      <c r="C50">
        <v>0.34905660377358499</v>
      </c>
      <c r="D50">
        <v>4.36461817096475E-2</v>
      </c>
      <c r="E50">
        <v>0.11584831936550199</v>
      </c>
      <c r="F50">
        <v>0.12504041246547701</v>
      </c>
      <c r="G50">
        <v>0.16936297744108</v>
      </c>
    </row>
    <row r="51" spans="1:7" x14ac:dyDescent="0.25">
      <c r="A51" t="s">
        <v>87</v>
      </c>
      <c r="B51">
        <v>24</v>
      </c>
      <c r="C51">
        <v>0.22641509433962301</v>
      </c>
      <c r="D51">
        <v>9.7151343948591509E-3</v>
      </c>
      <c r="E51">
        <v>3.0599599382136002E-2</v>
      </c>
      <c r="F51">
        <v>4.2908510243961299E-2</v>
      </c>
      <c r="G51">
        <v>5.28050336297878E-2</v>
      </c>
    </row>
    <row r="52" spans="1:7" x14ac:dyDescent="0.25">
      <c r="A52" t="s">
        <v>88</v>
      </c>
      <c r="B52">
        <v>55</v>
      </c>
      <c r="C52">
        <v>0.51886792452830199</v>
      </c>
      <c r="D52">
        <v>3.1720956689292097E-2</v>
      </c>
      <c r="E52">
        <v>4.1499272962767397E-2</v>
      </c>
      <c r="F52">
        <v>6.11349347102721E-2</v>
      </c>
      <c r="G52">
        <v>3.89509959228235E-2</v>
      </c>
    </row>
    <row r="53" spans="1:7" x14ac:dyDescent="0.25">
      <c r="A53" t="s">
        <v>89</v>
      </c>
      <c r="B53">
        <v>54</v>
      </c>
      <c r="C53">
        <v>0.50943396226415105</v>
      </c>
      <c r="D53">
        <v>3.2114286567964397E-2</v>
      </c>
      <c r="E53">
        <v>4.2644634103693298E-2</v>
      </c>
      <c r="F53">
        <v>6.3039155114893206E-2</v>
      </c>
      <c r="G53">
        <v>4.0206428724242203E-2</v>
      </c>
    </row>
    <row r="54" spans="1:7" x14ac:dyDescent="0.25">
      <c r="A54" t="s">
        <v>90</v>
      </c>
      <c r="B54">
        <v>33</v>
      </c>
      <c r="C54">
        <v>0.31132075471698101</v>
      </c>
      <c r="D54">
        <v>9.7584904499947202E-3</v>
      </c>
      <c r="E54">
        <v>1.9902491829553299E-2</v>
      </c>
      <c r="F54">
        <v>3.1345454172710299E-2</v>
      </c>
      <c r="G54">
        <v>2.4534356649417201E-2</v>
      </c>
    </row>
    <row r="55" spans="1:7" x14ac:dyDescent="0.25">
      <c r="A55" t="s">
        <v>91</v>
      </c>
      <c r="B55">
        <v>16</v>
      </c>
      <c r="C55">
        <v>0.15094339622641501</v>
      </c>
      <c r="D55">
        <v>6.2423502083174603E-3</v>
      </c>
      <c r="E55">
        <v>2.03066120416566E-2</v>
      </c>
      <c r="F55">
        <v>4.1355570130103103E-2</v>
      </c>
      <c r="G55">
        <v>3.6572855198521798E-2</v>
      </c>
    </row>
    <row r="56" spans="1:7" x14ac:dyDescent="0.25">
      <c r="A56" t="s">
        <v>92</v>
      </c>
      <c r="B56">
        <v>32</v>
      </c>
      <c r="C56">
        <v>0.30188679245283001</v>
      </c>
      <c r="D56">
        <v>1.0476556118814401E-2</v>
      </c>
      <c r="E56">
        <v>2.1537002081874399E-2</v>
      </c>
      <c r="F56">
        <v>3.4703592143572701E-2</v>
      </c>
      <c r="G56">
        <v>2.6517780094417399E-2</v>
      </c>
    </row>
    <row r="57" spans="1:7" x14ac:dyDescent="0.25">
      <c r="A57" t="s">
        <v>93</v>
      </c>
      <c r="B57">
        <v>51</v>
      </c>
      <c r="C57">
        <v>0.48113207547169801</v>
      </c>
      <c r="D57">
        <v>2.1475076050080699E-2</v>
      </c>
      <c r="E57">
        <v>3.63575684227063E-2</v>
      </c>
      <c r="F57">
        <v>4.46344717903637E-2</v>
      </c>
      <c r="G57">
        <v>4.1491581045028397E-2</v>
      </c>
    </row>
    <row r="58" spans="1:7" x14ac:dyDescent="0.25">
      <c r="A58" t="s">
        <v>94</v>
      </c>
      <c r="B58">
        <v>37</v>
      </c>
      <c r="C58">
        <v>0.35238095238095202</v>
      </c>
      <c r="D58">
        <v>1.8314964102149899E-2</v>
      </c>
      <c r="E58">
        <v>3.4755815764858103E-2</v>
      </c>
      <c r="F58">
        <v>5.1974898127722699E-2</v>
      </c>
      <c r="G58">
        <v>4.1129230317140303E-2</v>
      </c>
    </row>
    <row r="59" spans="1:7" x14ac:dyDescent="0.25">
      <c r="A59" t="s">
        <v>95</v>
      </c>
      <c r="B59">
        <v>39</v>
      </c>
      <c r="C59">
        <v>0.36448598130841098</v>
      </c>
      <c r="D59">
        <v>9.3124821045407497E-3</v>
      </c>
      <c r="E59">
        <v>2.23163693561013E-2</v>
      </c>
      <c r="F59">
        <v>2.5549630389381E-2</v>
      </c>
      <c r="G59">
        <v>3.1039399333863099E-2</v>
      </c>
    </row>
    <row r="60" spans="1:7" x14ac:dyDescent="0.25">
      <c r="A60" t="s">
        <v>96</v>
      </c>
      <c r="B60">
        <v>18</v>
      </c>
      <c r="C60">
        <v>0.168224299065421</v>
      </c>
      <c r="D60">
        <v>8.4470410398197193E-3</v>
      </c>
      <c r="E60">
        <v>2.4045114949270599E-2</v>
      </c>
      <c r="F60">
        <v>5.0212966181150502E-2</v>
      </c>
      <c r="G60">
        <v>3.72087298819508E-2</v>
      </c>
    </row>
    <row r="61" spans="1:7" x14ac:dyDescent="0.25">
      <c r="A61" t="s">
        <v>97</v>
      </c>
      <c r="B61">
        <v>52</v>
      </c>
      <c r="C61">
        <v>0.48598130841121501</v>
      </c>
      <c r="D61">
        <v>1.4159319156242901E-2</v>
      </c>
      <c r="E61">
        <v>4.2858979916858601E-2</v>
      </c>
      <c r="F61">
        <v>2.9135522109961402E-2</v>
      </c>
      <c r="G61">
        <v>5.8077182470588198E-2</v>
      </c>
    </row>
    <row r="62" spans="1:7" x14ac:dyDescent="0.25">
      <c r="A62" t="s">
        <v>98</v>
      </c>
      <c r="B62">
        <v>88</v>
      </c>
      <c r="C62">
        <v>0.82242990654205606</v>
      </c>
      <c r="D62">
        <v>9.9323904761195805E-2</v>
      </c>
      <c r="E62">
        <v>0.115865991549437</v>
      </c>
      <c r="F62">
        <v>0.120768838743727</v>
      </c>
      <c r="G62">
        <v>0.117205632619703</v>
      </c>
    </row>
    <row r="63" spans="1:7" x14ac:dyDescent="0.25">
      <c r="A63" t="s">
        <v>99</v>
      </c>
      <c r="B63">
        <v>63</v>
      </c>
      <c r="C63">
        <v>0.58878504672897203</v>
      </c>
      <c r="D63">
        <v>1.58420130706893E-2</v>
      </c>
      <c r="E63">
        <v>4.3136514778860303E-2</v>
      </c>
      <c r="F63">
        <v>2.6906276167678701E-2</v>
      </c>
      <c r="G63">
        <v>5.3654429319319998E-2</v>
      </c>
    </row>
    <row r="64" spans="1:7" x14ac:dyDescent="0.25">
      <c r="A64" t="s">
        <v>100</v>
      </c>
      <c r="B64">
        <v>73</v>
      </c>
      <c r="C64">
        <v>0.68224299065420602</v>
      </c>
      <c r="D64">
        <v>1.7595103852177801E-2</v>
      </c>
      <c r="E64">
        <v>4.3255316942858502E-2</v>
      </c>
      <c r="F64">
        <v>2.57900837285347E-2</v>
      </c>
      <c r="G64">
        <v>5.0401152736023698E-2</v>
      </c>
    </row>
    <row r="65" spans="1:7" x14ac:dyDescent="0.25">
      <c r="A65" t="s">
        <v>101</v>
      </c>
      <c r="B65">
        <v>73</v>
      </c>
      <c r="C65">
        <v>0.68224299065420602</v>
      </c>
      <c r="D65">
        <v>1.6450935696084398E-2</v>
      </c>
      <c r="E65">
        <v>3.8234691170602797E-2</v>
      </c>
      <c r="F65">
        <v>2.4113015335356602E-2</v>
      </c>
      <c r="G65">
        <v>4.4327276206533602E-2</v>
      </c>
    </row>
    <row r="66" spans="1:7" x14ac:dyDescent="0.25">
      <c r="A66" t="s">
        <v>102</v>
      </c>
      <c r="B66">
        <v>72</v>
      </c>
      <c r="C66">
        <v>0.67289719626168198</v>
      </c>
      <c r="D66">
        <v>1.4857919898967301E-2</v>
      </c>
      <c r="E66">
        <v>3.6505516575374597E-2</v>
      </c>
      <c r="F66">
        <v>2.20805198498541E-2</v>
      </c>
      <c r="G66">
        <v>4.2753588046793703E-2</v>
      </c>
    </row>
    <row r="67" spans="1:7" x14ac:dyDescent="0.25">
      <c r="A67" t="s">
        <v>103</v>
      </c>
      <c r="B67">
        <v>57</v>
      </c>
      <c r="C67">
        <v>0.53271028037383195</v>
      </c>
      <c r="D67">
        <v>2.7322901913206701E-2</v>
      </c>
      <c r="E67">
        <v>4.0373400966767899E-2</v>
      </c>
      <c r="F67">
        <v>5.12903597318091E-2</v>
      </c>
      <c r="G67">
        <v>4.2826716084750902E-2</v>
      </c>
    </row>
    <row r="68" spans="1:7" x14ac:dyDescent="0.25">
      <c r="A68" t="s">
        <v>104</v>
      </c>
      <c r="B68">
        <v>69</v>
      </c>
      <c r="C68">
        <v>0.644859813084112</v>
      </c>
      <c r="D68">
        <v>1.24099083704119E-2</v>
      </c>
      <c r="E68">
        <v>3.2358875250323903E-2</v>
      </c>
      <c r="F68">
        <v>1.9244350661363398E-2</v>
      </c>
      <c r="G68">
        <v>3.8714087288943898E-2</v>
      </c>
    </row>
    <row r="69" spans="1:7" x14ac:dyDescent="0.25">
      <c r="A69" t="s">
        <v>105</v>
      </c>
      <c r="B69">
        <v>25</v>
      </c>
      <c r="C69">
        <v>0.233644859813084</v>
      </c>
      <c r="D69">
        <v>4.5232374705751702E-3</v>
      </c>
      <c r="E69">
        <v>1.36609004964769E-2</v>
      </c>
      <c r="F69">
        <v>1.9359456374061699E-2</v>
      </c>
      <c r="G69">
        <v>2.2913981481710598E-2</v>
      </c>
    </row>
    <row r="70" spans="1:7" x14ac:dyDescent="0.25">
      <c r="A70" t="s">
        <v>106</v>
      </c>
      <c r="B70">
        <v>69</v>
      </c>
      <c r="C70">
        <v>0.644859813084112</v>
      </c>
      <c r="D70">
        <v>1.23693973625845E-2</v>
      </c>
      <c r="E70">
        <v>3.2413475401165098E-2</v>
      </c>
      <c r="F70">
        <v>1.91815292434282E-2</v>
      </c>
      <c r="G70">
        <v>3.87964349311197E-2</v>
      </c>
    </row>
    <row r="71" spans="1:7" x14ac:dyDescent="0.25">
      <c r="A71" t="s">
        <v>107</v>
      </c>
      <c r="B71">
        <v>54</v>
      </c>
      <c r="C71">
        <v>0.50467289719626196</v>
      </c>
      <c r="D71">
        <v>1.0500271902290101E-2</v>
      </c>
      <c r="E71">
        <v>2.1646483454594401E-2</v>
      </c>
      <c r="F71">
        <v>2.0806094324908101E-2</v>
      </c>
      <c r="G71">
        <v>2.6808036934169999E-2</v>
      </c>
    </row>
    <row r="72" spans="1:7" x14ac:dyDescent="0.25">
      <c r="A72" t="s">
        <v>108</v>
      </c>
      <c r="B72">
        <v>36</v>
      </c>
      <c r="C72">
        <v>0.339622641509434</v>
      </c>
      <c r="D72">
        <v>5.85507409388294E-2</v>
      </c>
      <c r="E72">
        <v>0.14509053610877301</v>
      </c>
      <c r="F72">
        <v>0.172399403875442</v>
      </c>
      <c r="G72">
        <v>0.207281367557131</v>
      </c>
    </row>
    <row r="73" spans="1:7" x14ac:dyDescent="0.25">
      <c r="A73" t="s">
        <v>109</v>
      </c>
      <c r="B73">
        <v>25</v>
      </c>
      <c r="C73">
        <v>0.233644859813084</v>
      </c>
      <c r="D73">
        <v>1.99073117755942E-2</v>
      </c>
      <c r="E73">
        <v>5.3890963476107799E-2</v>
      </c>
      <c r="F73">
        <v>8.52032943995433E-2</v>
      </c>
      <c r="G73">
        <v>8.3855826009890097E-2</v>
      </c>
    </row>
    <row r="74" spans="1:7" x14ac:dyDescent="0.25">
      <c r="A74" t="s">
        <v>110</v>
      </c>
      <c r="B74">
        <v>76</v>
      </c>
      <c r="C74">
        <v>0.710280373831776</v>
      </c>
      <c r="D74">
        <v>6.9088419239301396E-2</v>
      </c>
      <c r="E74">
        <v>8.6065863526619796E-2</v>
      </c>
      <c r="F74">
        <v>9.7269221823753305E-2</v>
      </c>
      <c r="G74">
        <v>8.7700384155458805E-2</v>
      </c>
    </row>
    <row r="75" spans="1:7" x14ac:dyDescent="0.25">
      <c r="A75" t="s">
        <v>111</v>
      </c>
      <c r="B75">
        <v>61</v>
      </c>
      <c r="C75">
        <v>0.57009345794392496</v>
      </c>
      <c r="D75">
        <v>1.7502201896303901E-2</v>
      </c>
      <c r="E75">
        <v>2.4316347198716101E-2</v>
      </c>
      <c r="F75">
        <v>3.07005836541724E-2</v>
      </c>
      <c r="G75">
        <v>2.5152568833917099E-2</v>
      </c>
    </row>
    <row r="76" spans="1:7" x14ac:dyDescent="0.25">
      <c r="A76" t="s">
        <v>112</v>
      </c>
      <c r="B76">
        <v>54</v>
      </c>
      <c r="C76">
        <v>0.50467289719626196</v>
      </c>
      <c r="D76">
        <v>1.3883657568072401E-2</v>
      </c>
      <c r="E76">
        <v>2.26277069429081E-2</v>
      </c>
      <c r="F76">
        <v>2.7510210366365698E-2</v>
      </c>
      <c r="G76">
        <v>2.53393745510027E-2</v>
      </c>
    </row>
    <row r="77" spans="1:7" x14ac:dyDescent="0.25">
      <c r="A77" t="s">
        <v>113</v>
      </c>
      <c r="B77">
        <v>62</v>
      </c>
      <c r="C77">
        <v>0.579439252336449</v>
      </c>
      <c r="D77">
        <v>1.8524780459734502E-2</v>
      </c>
      <c r="E77">
        <v>2.9529798944951099E-2</v>
      </c>
      <c r="F77">
        <v>3.1970185632122498E-2</v>
      </c>
      <c r="G77">
        <v>3.2838932954539601E-2</v>
      </c>
    </row>
    <row r="78" spans="1:7" x14ac:dyDescent="0.25">
      <c r="A78" t="s">
        <v>114</v>
      </c>
      <c r="B78">
        <v>32</v>
      </c>
      <c r="C78">
        <v>0.29906542056074797</v>
      </c>
      <c r="D78">
        <v>6.8232972102410501E-3</v>
      </c>
      <c r="E78">
        <v>1.8404513196432701E-2</v>
      </c>
      <c r="F78">
        <v>2.2815400046743501E-2</v>
      </c>
      <c r="G78">
        <v>2.7956906973943499E-2</v>
      </c>
    </row>
    <row r="79" spans="1:7" x14ac:dyDescent="0.25">
      <c r="A79" t="s">
        <v>115</v>
      </c>
      <c r="B79">
        <v>33</v>
      </c>
      <c r="C79">
        <v>0.30841121495327101</v>
      </c>
      <c r="D79">
        <v>1.19508598837172E-2</v>
      </c>
      <c r="E79">
        <v>2.6533280218231699E-2</v>
      </c>
      <c r="F79">
        <v>3.8749757804780099E-2</v>
      </c>
      <c r="G79">
        <v>3.55126338174356E-2</v>
      </c>
    </row>
    <row r="80" spans="1:7" x14ac:dyDescent="0.25">
      <c r="A80" t="s">
        <v>116</v>
      </c>
      <c r="B80">
        <v>104</v>
      </c>
      <c r="C80">
        <v>0.97196261682243001</v>
      </c>
      <c r="D80">
        <v>0.16401652498550301</v>
      </c>
      <c r="E80">
        <v>0.11609264597022501</v>
      </c>
      <c r="F80">
        <v>0.16874777089854601</v>
      </c>
      <c r="G80">
        <v>0.11429747385623901</v>
      </c>
    </row>
    <row r="81" spans="1:7" x14ac:dyDescent="0.25">
      <c r="A81" t="s">
        <v>117</v>
      </c>
      <c r="B81">
        <v>104</v>
      </c>
      <c r="C81">
        <v>0.97196261682243001</v>
      </c>
      <c r="D81">
        <v>0.26027190206374801</v>
      </c>
      <c r="E81">
        <v>0.194782341178737</v>
      </c>
      <c r="F81">
        <v>0.26777974539250998</v>
      </c>
      <c r="G81">
        <v>0.19239346756150599</v>
      </c>
    </row>
    <row r="82" spans="1:7" x14ac:dyDescent="0.25">
      <c r="A82" t="s">
        <v>118</v>
      </c>
      <c r="B82">
        <v>21</v>
      </c>
      <c r="C82">
        <v>0.19811320754716999</v>
      </c>
      <c r="D82">
        <v>7.0462814166580096E-2</v>
      </c>
      <c r="E82">
        <v>0.183326211015961</v>
      </c>
      <c r="F82">
        <v>0.355669442936071</v>
      </c>
      <c r="G82">
        <v>0.26444919403126299</v>
      </c>
    </row>
    <row r="83" spans="1:7" x14ac:dyDescent="0.25">
      <c r="A83" t="s">
        <v>119</v>
      </c>
      <c r="B83">
        <v>16</v>
      </c>
      <c r="C83">
        <v>0.16</v>
      </c>
      <c r="D83">
        <v>1.13781538811952E-2</v>
      </c>
      <c r="E83">
        <v>4.1008864650195098E-2</v>
      </c>
      <c r="F83">
        <v>7.0402327139895401E-2</v>
      </c>
      <c r="G83">
        <v>8.0961808918885603E-2</v>
      </c>
    </row>
    <row r="84" spans="1:7" x14ac:dyDescent="0.25">
      <c r="A84" t="s">
        <v>120</v>
      </c>
      <c r="B84">
        <v>66</v>
      </c>
      <c r="C84">
        <v>0.67346938775510201</v>
      </c>
      <c r="D84">
        <v>4.0601217571179501E-2</v>
      </c>
      <c r="E84">
        <v>4.5474437673033399E-2</v>
      </c>
      <c r="F84">
        <v>6.0286656393569601E-2</v>
      </c>
      <c r="G84">
        <v>4.3369947381328398E-2</v>
      </c>
    </row>
    <row r="85" spans="1:7" x14ac:dyDescent="0.25">
      <c r="A85" t="s">
        <v>121</v>
      </c>
      <c r="B85">
        <v>28</v>
      </c>
      <c r="C85">
        <v>0.30107526881720398</v>
      </c>
      <c r="D85">
        <v>7.0161701039169494E-2</v>
      </c>
      <c r="E85">
        <v>0.175901096929405</v>
      </c>
      <c r="F85">
        <v>0.23303707845152699</v>
      </c>
      <c r="G85">
        <v>0.25703595107968402</v>
      </c>
    </row>
    <row r="86" spans="1:7" x14ac:dyDescent="0.25">
      <c r="A86" t="s">
        <v>122</v>
      </c>
      <c r="B86">
        <v>27</v>
      </c>
      <c r="C86">
        <v>0.25233644859813098</v>
      </c>
      <c r="D86">
        <v>3.94902262731047E-3</v>
      </c>
      <c r="E86">
        <v>1.63639478028678E-2</v>
      </c>
      <c r="F86">
        <v>1.5649830411934101E-2</v>
      </c>
      <c r="G86">
        <v>3.00259046765931E-2</v>
      </c>
    </row>
    <row r="87" spans="1:7" x14ac:dyDescent="0.25">
      <c r="A87" t="s">
        <v>123</v>
      </c>
      <c r="B87">
        <v>19</v>
      </c>
      <c r="C87">
        <v>0.177570093457944</v>
      </c>
      <c r="D87">
        <v>6.2526836891788002E-3</v>
      </c>
      <c r="E87">
        <v>2.78212443384683E-2</v>
      </c>
      <c r="F87">
        <v>3.5212481828533197E-2</v>
      </c>
      <c r="G87">
        <v>5.9006173181879902E-2</v>
      </c>
    </row>
    <row r="88" spans="1:7" x14ac:dyDescent="0.25">
      <c r="A88" t="s">
        <v>124</v>
      </c>
      <c r="B88">
        <v>15</v>
      </c>
      <c r="C88">
        <v>0.14018691588785001</v>
      </c>
      <c r="D88">
        <v>8.9224762147194596E-3</v>
      </c>
      <c r="E88">
        <v>3.9200680193541601E-2</v>
      </c>
      <c r="F88">
        <v>6.3646996998332095E-2</v>
      </c>
      <c r="G88">
        <v>8.8899510515567007E-2</v>
      </c>
    </row>
    <row r="89" spans="1:7" x14ac:dyDescent="0.25">
      <c r="A89" t="s">
        <v>125</v>
      </c>
      <c r="B89">
        <v>37</v>
      </c>
      <c r="C89">
        <v>0.34579439252336402</v>
      </c>
      <c r="D89">
        <v>1.15024447644979E-2</v>
      </c>
      <c r="E89">
        <v>3.9138964898933697E-2</v>
      </c>
      <c r="F89">
        <v>3.32638267513857E-2</v>
      </c>
      <c r="G89">
        <v>6.1371803081640898E-2</v>
      </c>
    </row>
    <row r="90" spans="1:7" x14ac:dyDescent="0.25">
      <c r="A90" t="s">
        <v>126</v>
      </c>
      <c r="B90">
        <v>14</v>
      </c>
      <c r="C90">
        <v>0.13084112149532701</v>
      </c>
      <c r="D90">
        <v>3.8602005955229602E-3</v>
      </c>
      <c r="E90">
        <v>1.70821247041682E-2</v>
      </c>
      <c r="F90">
        <v>2.9502961694353999E-2</v>
      </c>
      <c r="G90">
        <v>3.9554411179868999E-2</v>
      </c>
    </row>
    <row r="91" spans="1:7" x14ac:dyDescent="0.25">
      <c r="A91" t="s">
        <v>127</v>
      </c>
      <c r="B91">
        <v>9</v>
      </c>
      <c r="C91">
        <v>8.4112149532710304E-2</v>
      </c>
      <c r="D91">
        <v>4.1129222509974604E-3</v>
      </c>
      <c r="E91">
        <v>2.9643435895433601E-2</v>
      </c>
      <c r="F91">
        <v>4.8898075650747601E-2</v>
      </c>
      <c r="G91">
        <v>9.58100715922173E-2</v>
      </c>
    </row>
    <row r="92" spans="1:7" x14ac:dyDescent="0.25">
      <c r="A92" t="s">
        <v>128</v>
      </c>
      <c r="B92">
        <v>23</v>
      </c>
      <c r="C92">
        <v>0.21495327102803699</v>
      </c>
      <c r="D92">
        <v>2.3615001118685499E-3</v>
      </c>
      <c r="E92">
        <v>1.39842747972002E-2</v>
      </c>
      <c r="F92">
        <v>1.0986109216084099E-2</v>
      </c>
      <c r="G92">
        <v>2.9037658281170501E-2</v>
      </c>
    </row>
    <row r="93" spans="1:7" x14ac:dyDescent="0.25">
      <c r="A93" t="s">
        <v>129</v>
      </c>
      <c r="B93">
        <v>12</v>
      </c>
      <c r="C93">
        <v>0.11214953271028</v>
      </c>
      <c r="D93">
        <v>2.0188700099888798E-3</v>
      </c>
      <c r="E93">
        <v>1.11552321123076E-2</v>
      </c>
      <c r="F93">
        <v>1.8001590922400799E-2</v>
      </c>
      <c r="G93">
        <v>2.97535066298792E-2</v>
      </c>
    </row>
    <row r="94" spans="1:7" x14ac:dyDescent="0.25">
      <c r="A94" t="s">
        <v>130</v>
      </c>
      <c r="B94">
        <v>48</v>
      </c>
      <c r="C94">
        <v>0.475247524752475</v>
      </c>
      <c r="D94">
        <v>7.7269096788422703E-3</v>
      </c>
      <c r="E94">
        <v>2.6053340589020299E-2</v>
      </c>
      <c r="F94">
        <v>1.6258705782563901E-2</v>
      </c>
      <c r="G94">
        <v>3.6090692316240902E-2</v>
      </c>
    </row>
    <row r="95" spans="1:7" x14ac:dyDescent="0.25">
      <c r="A95" t="s">
        <v>131</v>
      </c>
      <c r="B95">
        <v>15</v>
      </c>
      <c r="C95">
        <v>0.14851485148514901</v>
      </c>
      <c r="D95">
        <v>3.8122324117386701E-3</v>
      </c>
      <c r="E95">
        <v>1.7800716708460701E-2</v>
      </c>
      <c r="F95">
        <v>2.5669031572373699E-2</v>
      </c>
      <c r="G95">
        <v>4.0770182134221698E-2</v>
      </c>
    </row>
    <row r="96" spans="1:7" x14ac:dyDescent="0.25">
      <c r="A96" t="s">
        <v>132</v>
      </c>
      <c r="B96">
        <v>53</v>
      </c>
      <c r="C96">
        <v>0.524752475247525</v>
      </c>
      <c r="D96">
        <v>1.5339510758409501E-2</v>
      </c>
      <c r="E96">
        <v>4.4392043907963703E-2</v>
      </c>
      <c r="F96">
        <v>2.92318978603653E-2</v>
      </c>
      <c r="G96">
        <v>5.8101703217157699E-2</v>
      </c>
    </row>
    <row r="97" spans="1:7" x14ac:dyDescent="0.25">
      <c r="A97" t="s">
        <v>133</v>
      </c>
      <c r="B97">
        <v>23</v>
      </c>
      <c r="C97">
        <v>0.23232323232323199</v>
      </c>
      <c r="D97">
        <v>6.6613361508890802E-3</v>
      </c>
      <c r="E97">
        <v>2.6247283162243899E-2</v>
      </c>
      <c r="F97">
        <v>2.8672707779913899E-2</v>
      </c>
      <c r="G97">
        <v>4.9081684318712501E-2</v>
      </c>
    </row>
    <row r="98" spans="1:7" x14ac:dyDescent="0.25">
      <c r="A98" t="s">
        <v>134</v>
      </c>
      <c r="B98">
        <v>87</v>
      </c>
      <c r="C98">
        <v>0.93548387096774199</v>
      </c>
      <c r="D98">
        <v>0.22734657809078901</v>
      </c>
      <c r="E98">
        <v>0.19533425002162899</v>
      </c>
      <c r="F98">
        <v>0.24302565244187799</v>
      </c>
      <c r="G98">
        <v>0.19225700055217601</v>
      </c>
    </row>
    <row r="99" spans="1:7" x14ac:dyDescent="0.25">
      <c r="A99" t="s">
        <v>135</v>
      </c>
      <c r="B99">
        <v>7</v>
      </c>
      <c r="C99">
        <v>8.04597701149425E-2</v>
      </c>
      <c r="D99">
        <v>1.8552121920135101E-3</v>
      </c>
      <c r="E99">
        <v>1.5547957486068201E-2</v>
      </c>
      <c r="F99">
        <v>2.3057637243596399E-2</v>
      </c>
      <c r="G99">
        <v>5.38011890704264E-2</v>
      </c>
    </row>
    <row r="100" spans="1:7" x14ac:dyDescent="0.25">
      <c r="A100" t="s">
        <v>136</v>
      </c>
      <c r="B100">
        <v>54</v>
      </c>
      <c r="C100">
        <v>0.683544303797468</v>
      </c>
      <c r="D100">
        <v>3.8168146372734101E-2</v>
      </c>
      <c r="E100">
        <v>5.61716627259021E-2</v>
      </c>
      <c r="F100">
        <v>5.5838584508259098E-2</v>
      </c>
      <c r="G100">
        <v>6.0318113055366301E-2</v>
      </c>
    </row>
    <row r="101" spans="1:7" x14ac:dyDescent="0.25">
      <c r="A101" t="s">
        <v>137</v>
      </c>
      <c r="B101">
        <v>69</v>
      </c>
      <c r="C101">
        <v>0.81176470588235305</v>
      </c>
      <c r="D101">
        <v>0.22836123903984501</v>
      </c>
      <c r="E101">
        <v>0.24510424763691499</v>
      </c>
      <c r="F101">
        <v>0.28131456983169301</v>
      </c>
      <c r="G101">
        <v>0.24309675651717599</v>
      </c>
    </row>
    <row r="102" spans="1:7" x14ac:dyDescent="0.25">
      <c r="A102" t="s">
        <v>138</v>
      </c>
      <c r="B102">
        <v>6</v>
      </c>
      <c r="C102">
        <v>7.0588235294117604E-2</v>
      </c>
      <c r="D102">
        <v>1.87104597945816E-3</v>
      </c>
      <c r="E102">
        <v>1.43645285695013E-2</v>
      </c>
      <c r="F102">
        <v>2.6506484708990599E-2</v>
      </c>
      <c r="G102">
        <v>5.1796795125018801E-2</v>
      </c>
    </row>
    <row r="103" spans="1:7" x14ac:dyDescent="0.25">
      <c r="A103" t="s">
        <v>139</v>
      </c>
      <c r="B103">
        <v>19</v>
      </c>
      <c r="C103">
        <v>0.223529411764706</v>
      </c>
      <c r="D103">
        <v>3.3834496420879802E-3</v>
      </c>
      <c r="E103">
        <v>1.68591831594712E-2</v>
      </c>
      <c r="F103">
        <v>1.51364852409199E-2</v>
      </c>
      <c r="G103">
        <v>3.3743640902076599E-2</v>
      </c>
    </row>
    <row r="104" spans="1:7" x14ac:dyDescent="0.25">
      <c r="A104" t="s">
        <v>140</v>
      </c>
      <c r="B104">
        <v>13</v>
      </c>
      <c r="C104">
        <v>0.152941176470588</v>
      </c>
      <c r="D104">
        <v>5.7079971619813201E-3</v>
      </c>
      <c r="E104">
        <v>2.3952846366219801E-2</v>
      </c>
      <c r="F104">
        <v>3.7321519905262501E-2</v>
      </c>
      <c r="G104">
        <v>5.23257600528238E-2</v>
      </c>
    </row>
    <row r="105" spans="1:7" x14ac:dyDescent="0.25">
      <c r="A105" t="s">
        <v>141</v>
      </c>
      <c r="B105">
        <v>32</v>
      </c>
      <c r="C105">
        <v>0.35555555555555601</v>
      </c>
      <c r="D105">
        <v>3.6775213570873801E-3</v>
      </c>
      <c r="E105">
        <v>1.27586536315998E-2</v>
      </c>
      <c r="F105">
        <v>1.03430288168083E-2</v>
      </c>
      <c r="G105">
        <v>1.99042704432391E-2</v>
      </c>
    </row>
    <row r="106" spans="1:7" x14ac:dyDescent="0.25">
      <c r="A106" t="s">
        <v>142</v>
      </c>
      <c r="B106">
        <v>53</v>
      </c>
      <c r="C106">
        <v>0.61627906976744196</v>
      </c>
      <c r="D106">
        <v>3.5119857962671197E-2</v>
      </c>
      <c r="E106">
        <v>6.6518722472637501E-2</v>
      </c>
      <c r="F106">
        <v>5.6986939335655198E-2</v>
      </c>
      <c r="G106">
        <v>7.7218175078406004E-2</v>
      </c>
    </row>
    <row r="107" spans="1:7" x14ac:dyDescent="0.25">
      <c r="A107" t="s">
        <v>143</v>
      </c>
      <c r="B107">
        <v>89</v>
      </c>
      <c r="C107">
        <v>0.86407766990291301</v>
      </c>
      <c r="D107">
        <v>0.15748973186229701</v>
      </c>
      <c r="E107">
        <v>0.31145495568446702</v>
      </c>
      <c r="F107">
        <v>0.18226339754850099</v>
      </c>
      <c r="G107">
        <v>0.32843573348053601</v>
      </c>
    </row>
    <row r="108" spans="1:7" x14ac:dyDescent="0.25">
      <c r="A108" t="s">
        <v>144</v>
      </c>
      <c r="B108">
        <v>89</v>
      </c>
      <c r="C108">
        <v>0.86407766990291301</v>
      </c>
      <c r="D108">
        <v>0.143619908705099</v>
      </c>
      <c r="E108">
        <v>0.285862149813431</v>
      </c>
      <c r="F108">
        <v>0.166211804456463</v>
      </c>
      <c r="G108">
        <v>0.301529296564784</v>
      </c>
    </row>
    <row r="109" spans="1:7" x14ac:dyDescent="0.25">
      <c r="A109" t="s">
        <v>145</v>
      </c>
      <c r="B109">
        <v>89</v>
      </c>
      <c r="C109">
        <v>0.85576923076923095</v>
      </c>
      <c r="D109">
        <v>0.135571321707118</v>
      </c>
      <c r="E109">
        <v>0.27416213781205501</v>
      </c>
      <c r="F109">
        <v>0.158420420871239</v>
      </c>
      <c r="G109">
        <v>0.29037247683623701</v>
      </c>
    </row>
    <row r="110" spans="1:7" x14ac:dyDescent="0.25">
      <c r="A110" t="s">
        <v>146</v>
      </c>
      <c r="B110">
        <v>87</v>
      </c>
      <c r="C110">
        <v>0.82857142857142896</v>
      </c>
      <c r="D110">
        <v>0.13263116881037501</v>
      </c>
      <c r="E110">
        <v>0.27507342296618298</v>
      </c>
      <c r="F110">
        <v>0.16007210028838301</v>
      </c>
      <c r="G110">
        <v>0.29505715762254398</v>
      </c>
    </row>
    <row r="111" spans="1:7" x14ac:dyDescent="0.25">
      <c r="A111" t="s">
        <v>147</v>
      </c>
      <c r="B111">
        <v>87</v>
      </c>
      <c r="C111">
        <v>0.82857142857142896</v>
      </c>
      <c r="D111">
        <v>0.123240951110985</v>
      </c>
      <c r="E111">
        <v>0.263066293184676</v>
      </c>
      <c r="F111">
        <v>0.14873907892705099</v>
      </c>
      <c r="G111">
        <v>0.28258049973567201</v>
      </c>
    </row>
    <row r="112" spans="1:7" x14ac:dyDescent="0.25">
      <c r="A112" t="s">
        <v>148</v>
      </c>
      <c r="B112">
        <v>87</v>
      </c>
      <c r="C112">
        <v>0.82857142857142896</v>
      </c>
      <c r="D112">
        <v>0.12493457237533501</v>
      </c>
      <c r="E112">
        <v>0.26584362721990101</v>
      </c>
      <c r="F112">
        <v>0.15078310459092201</v>
      </c>
      <c r="G112">
        <v>0.28552054341830901</v>
      </c>
    </row>
    <row r="113" spans="1:7" x14ac:dyDescent="0.25">
      <c r="A113" t="s">
        <v>149</v>
      </c>
      <c r="B113">
        <v>38</v>
      </c>
      <c r="C113">
        <v>0.35849056603773599</v>
      </c>
      <c r="D113">
        <v>2.3725180418551102E-3</v>
      </c>
      <c r="E113">
        <v>8.7661247656345906E-3</v>
      </c>
      <c r="F113">
        <v>6.61807664306952E-3</v>
      </c>
      <c r="G113">
        <v>1.3755604885667599E-2</v>
      </c>
    </row>
    <row r="114" spans="1:7" x14ac:dyDescent="0.25">
      <c r="A114" t="s">
        <v>150</v>
      </c>
      <c r="B114">
        <v>81</v>
      </c>
      <c r="C114">
        <v>0.76415094339622602</v>
      </c>
      <c r="D114">
        <v>0.129186217196673</v>
      </c>
      <c r="E114">
        <v>0.26980276629125799</v>
      </c>
      <c r="F114">
        <v>0.169058506454906</v>
      </c>
      <c r="G114">
        <v>0.297853156143843</v>
      </c>
    </row>
    <row r="115" spans="1:7" x14ac:dyDescent="0.25">
      <c r="A115" t="s">
        <v>151</v>
      </c>
      <c r="B115">
        <v>81</v>
      </c>
      <c r="C115">
        <v>0.76415094339622602</v>
      </c>
      <c r="D115">
        <v>0.124212645217778</v>
      </c>
      <c r="E115">
        <v>0.26376786097124799</v>
      </c>
      <c r="F115">
        <v>0.16254988139610499</v>
      </c>
      <c r="G115">
        <v>0.291557179251351</v>
      </c>
    </row>
    <row r="116" spans="1:7" x14ac:dyDescent="0.25">
      <c r="A116" t="s">
        <v>152</v>
      </c>
      <c r="B116">
        <v>38</v>
      </c>
      <c r="C116">
        <v>0.355140186915888</v>
      </c>
      <c r="D116">
        <v>7.8370079880222092E-3</v>
      </c>
      <c r="E116">
        <v>2.4408725869799398E-2</v>
      </c>
      <c r="F116">
        <v>2.2067364597852E-2</v>
      </c>
      <c r="G116">
        <v>3.7206617937518602E-2</v>
      </c>
    </row>
    <row r="117" spans="1:7" x14ac:dyDescent="0.25">
      <c r="A117" t="s">
        <v>153</v>
      </c>
      <c r="B117">
        <v>86</v>
      </c>
      <c r="C117">
        <v>0.80373831775700899</v>
      </c>
      <c r="D117">
        <v>0.130393128196506</v>
      </c>
      <c r="E117">
        <v>0.27482913622445998</v>
      </c>
      <c r="F117">
        <v>0.16223331066309399</v>
      </c>
      <c r="G117">
        <v>0.29827061242553499</v>
      </c>
    </row>
    <row r="118" spans="1:7" x14ac:dyDescent="0.25">
      <c r="A118" t="s">
        <v>154</v>
      </c>
      <c r="B118">
        <v>82</v>
      </c>
      <c r="C118">
        <v>0.76635514018691597</v>
      </c>
      <c r="D118">
        <v>0.12997708442019201</v>
      </c>
      <c r="E118">
        <v>0.27599284373438898</v>
      </c>
      <c r="F118">
        <v>0.16960424430439699</v>
      </c>
      <c r="G118">
        <v>0.30475897476157199</v>
      </c>
    </row>
    <row r="119" spans="1:7" x14ac:dyDescent="0.25">
      <c r="A119" t="s">
        <v>155</v>
      </c>
      <c r="B119">
        <v>106</v>
      </c>
      <c r="C119">
        <v>0.99065420560747697</v>
      </c>
      <c r="D119">
        <v>0.21179842829421899</v>
      </c>
      <c r="E119">
        <v>0.26803477313423801</v>
      </c>
      <c r="F119">
        <v>0.213796526674353</v>
      </c>
      <c r="G119">
        <v>0.26850623882514302</v>
      </c>
    </row>
    <row r="120" spans="1:7" x14ac:dyDescent="0.25">
      <c r="A120" t="s">
        <v>156</v>
      </c>
      <c r="B120">
        <v>81</v>
      </c>
      <c r="C120">
        <v>0.75700934579439205</v>
      </c>
      <c r="D120">
        <v>0.121062961793011</v>
      </c>
      <c r="E120">
        <v>0.262552340805005</v>
      </c>
      <c r="F120">
        <v>0.159922677924101</v>
      </c>
      <c r="G120">
        <v>0.29162469496255999</v>
      </c>
    </row>
    <row r="121" spans="1:7" x14ac:dyDescent="0.25">
      <c r="A121" t="s">
        <v>157</v>
      </c>
      <c r="B121">
        <v>76</v>
      </c>
      <c r="C121">
        <v>0.72380952380952401</v>
      </c>
      <c r="D121">
        <v>9.8331225598520505E-2</v>
      </c>
      <c r="E121">
        <v>0.224338396677289</v>
      </c>
      <c r="F121">
        <v>0.13585235115585101</v>
      </c>
      <c r="G121">
        <v>0.25420949811183602</v>
      </c>
    </row>
    <row r="122" spans="1:7" x14ac:dyDescent="0.25">
      <c r="A122" t="s">
        <v>158</v>
      </c>
      <c r="B122">
        <v>15</v>
      </c>
      <c r="C122">
        <v>0.14150943396226401</v>
      </c>
      <c r="D122">
        <v>2.01921308995816E-3</v>
      </c>
      <c r="E122">
        <v>1.6904938950786898E-2</v>
      </c>
      <c r="F122">
        <v>1.42691058357043E-2</v>
      </c>
      <c r="G122">
        <v>4.4227218232874399E-2</v>
      </c>
    </row>
    <row r="123" spans="1:7" x14ac:dyDescent="0.25">
      <c r="A123" t="s">
        <v>159</v>
      </c>
      <c r="B123">
        <v>40</v>
      </c>
      <c r="C123">
        <v>0.37383177570093501</v>
      </c>
      <c r="D123">
        <v>3.9653060834467901E-2</v>
      </c>
      <c r="E123">
        <v>0.12059567431026499</v>
      </c>
      <c r="F123">
        <v>0.106071937732202</v>
      </c>
      <c r="G123">
        <v>0.17972802866519899</v>
      </c>
    </row>
    <row r="124" spans="1:7" x14ac:dyDescent="0.25">
      <c r="A124" t="s">
        <v>160</v>
      </c>
      <c r="B124">
        <v>27</v>
      </c>
      <c r="C124">
        <v>0.25233644859813098</v>
      </c>
      <c r="D124">
        <v>7.5636314487407697E-3</v>
      </c>
      <c r="E124">
        <v>2.5693884723987401E-2</v>
      </c>
      <c r="F124">
        <v>2.9974391296861601E-2</v>
      </c>
      <c r="G124">
        <v>4.4653109806695297E-2</v>
      </c>
    </row>
    <row r="125" spans="1:7" x14ac:dyDescent="0.25">
      <c r="A125" t="s">
        <v>161</v>
      </c>
      <c r="B125">
        <v>71</v>
      </c>
      <c r="C125">
        <v>0.66355140186915895</v>
      </c>
      <c r="D125">
        <v>8.8175922491704695E-2</v>
      </c>
      <c r="E125">
        <v>0.214505532855778</v>
      </c>
      <c r="F125">
        <v>0.13288484093820299</v>
      </c>
      <c r="G125">
        <v>0.25229000718200001</v>
      </c>
    </row>
    <row r="126" spans="1:7" x14ac:dyDescent="0.25">
      <c r="A126" t="s">
        <v>162</v>
      </c>
      <c r="B126">
        <v>13</v>
      </c>
      <c r="C126">
        <v>0.121495327102804</v>
      </c>
      <c r="D126">
        <v>1.59457153404121E-2</v>
      </c>
      <c r="E126">
        <v>8.8838469496443806E-2</v>
      </c>
      <c r="F126">
        <v>0.13124550318646899</v>
      </c>
      <c r="G126">
        <v>0.23091439349373399</v>
      </c>
    </row>
    <row r="127" spans="1:7" x14ac:dyDescent="0.25">
      <c r="A127" t="s">
        <v>163</v>
      </c>
      <c r="B127">
        <v>70</v>
      </c>
      <c r="C127">
        <v>0.65420560747663503</v>
      </c>
      <c r="D127">
        <v>2.8497255772405299E-2</v>
      </c>
      <c r="E127">
        <v>4.8021313554949201E-2</v>
      </c>
      <c r="F127">
        <v>4.3560090966390901E-2</v>
      </c>
      <c r="G127">
        <v>5.3637435810060502E-2</v>
      </c>
    </row>
    <row r="128" spans="1:7" x14ac:dyDescent="0.25">
      <c r="A128" t="s">
        <v>164</v>
      </c>
      <c r="B128">
        <v>72</v>
      </c>
      <c r="C128">
        <v>0.67289719626168198</v>
      </c>
      <c r="D128">
        <v>8.8256252434291499E-2</v>
      </c>
      <c r="E128">
        <v>0.202034454212074</v>
      </c>
      <c r="F128">
        <v>0.131158597367628</v>
      </c>
      <c r="G128">
        <v>0.23501737344447399</v>
      </c>
    </row>
    <row r="129" spans="1:7" x14ac:dyDescent="0.25">
      <c r="A129" t="s">
        <v>165</v>
      </c>
      <c r="B129">
        <v>72</v>
      </c>
      <c r="C129">
        <v>0.67289719626168198</v>
      </c>
      <c r="D129">
        <v>8.5629591113997094E-2</v>
      </c>
      <c r="E129">
        <v>0.19860674156563199</v>
      </c>
      <c r="F129">
        <v>0.127255086794412</v>
      </c>
      <c r="G129">
        <v>0.23133852913953001</v>
      </c>
    </row>
    <row r="130" spans="1:7" x14ac:dyDescent="0.25">
      <c r="A130" t="s">
        <v>166</v>
      </c>
      <c r="B130">
        <v>80</v>
      </c>
      <c r="C130">
        <v>0.75471698113207597</v>
      </c>
      <c r="D130">
        <v>8.5540132083081602E-2</v>
      </c>
      <c r="E130">
        <v>0.19725312443080101</v>
      </c>
      <c r="F130">
        <v>0.11334067501008301</v>
      </c>
      <c r="G130">
        <v>0.22028028466572</v>
      </c>
    </row>
    <row r="131" spans="1:7" x14ac:dyDescent="0.25">
      <c r="A131" t="s">
        <v>167</v>
      </c>
      <c r="B131">
        <v>73</v>
      </c>
      <c r="C131">
        <v>0.68224299065420602</v>
      </c>
      <c r="D131">
        <v>8.5465567805516895E-2</v>
      </c>
      <c r="E131">
        <v>0.197026394739337</v>
      </c>
      <c r="F131">
        <v>0.12527144870123699</v>
      </c>
      <c r="G131">
        <v>0.228243260122518</v>
      </c>
    </row>
    <row r="132" spans="1:7" x14ac:dyDescent="0.25">
      <c r="A132" t="s">
        <v>168</v>
      </c>
      <c r="B132">
        <v>83</v>
      </c>
      <c r="C132">
        <v>0.77570093457943901</v>
      </c>
      <c r="D132">
        <v>3.5714556913663098E-2</v>
      </c>
      <c r="E132">
        <v>4.0539903183916599E-2</v>
      </c>
      <c r="F132">
        <v>4.6041657707975303E-2</v>
      </c>
      <c r="G132">
        <v>4.0536749332180003E-2</v>
      </c>
    </row>
    <row r="133" spans="1:7" x14ac:dyDescent="0.25">
      <c r="A133" t="s">
        <v>169</v>
      </c>
      <c r="B133">
        <v>16</v>
      </c>
      <c r="C133">
        <v>0.14953271028037399</v>
      </c>
      <c r="D133">
        <v>1.59757221827408E-3</v>
      </c>
      <c r="E133">
        <v>1.08228464876634E-2</v>
      </c>
      <c r="F133">
        <v>1.06837642097079E-2</v>
      </c>
      <c r="G133">
        <v>2.6910975358660098E-2</v>
      </c>
    </row>
    <row r="134" spans="1:7" x14ac:dyDescent="0.25">
      <c r="A134" t="s">
        <v>170</v>
      </c>
      <c r="B134">
        <v>68</v>
      </c>
      <c r="C134">
        <v>0.65384615384615397</v>
      </c>
      <c r="D134">
        <v>8.1063287858184299E-2</v>
      </c>
      <c r="E134">
        <v>0.204322707957385</v>
      </c>
      <c r="F134">
        <v>0.12397914613604701</v>
      </c>
      <c r="G134">
        <v>0.24244447113262099</v>
      </c>
    </row>
    <row r="135" spans="1:7" x14ac:dyDescent="0.25">
      <c r="A135" t="s">
        <v>171</v>
      </c>
      <c r="B135">
        <v>97</v>
      </c>
      <c r="C135">
        <v>0.92380952380952397</v>
      </c>
      <c r="D135">
        <v>0.121468982977619</v>
      </c>
      <c r="E135">
        <v>0.218183538380851</v>
      </c>
      <c r="F135">
        <v>0.131487043429382</v>
      </c>
      <c r="G135">
        <v>0.224143022797377</v>
      </c>
    </row>
    <row r="136" spans="1:7" x14ac:dyDescent="0.25">
      <c r="A136" t="s">
        <v>172</v>
      </c>
      <c r="B136">
        <v>51</v>
      </c>
      <c r="C136">
        <v>0.47663551401869197</v>
      </c>
      <c r="D136">
        <v>1.8218193739668698E-2</v>
      </c>
      <c r="E136">
        <v>4.34707812220076E-2</v>
      </c>
      <c r="F136">
        <v>3.8222484904795101E-2</v>
      </c>
      <c r="G136">
        <v>5.6800323124763297E-2</v>
      </c>
    </row>
    <row r="137" spans="1:7" x14ac:dyDescent="0.25">
      <c r="A137" t="s">
        <v>173</v>
      </c>
      <c r="B137">
        <v>51</v>
      </c>
      <c r="C137">
        <v>0.47663551401869197</v>
      </c>
      <c r="D137">
        <v>4.4750897830418003E-2</v>
      </c>
      <c r="E137">
        <v>0.11758971491996301</v>
      </c>
      <c r="F137">
        <v>9.3889138585386903E-2</v>
      </c>
      <c r="G137">
        <v>0.15686983457154599</v>
      </c>
    </row>
    <row r="138" spans="1:7" x14ac:dyDescent="0.25">
      <c r="A138" t="s">
        <v>174</v>
      </c>
      <c r="B138">
        <v>75</v>
      </c>
      <c r="C138">
        <v>0.70093457943925197</v>
      </c>
      <c r="D138">
        <v>9.3623028924313803E-2</v>
      </c>
      <c r="E138">
        <v>0.21453754210638301</v>
      </c>
      <c r="F138">
        <v>0.133568854598688</v>
      </c>
      <c r="G138">
        <v>0.24601224907824601</v>
      </c>
    </row>
    <row r="139" spans="1:7" x14ac:dyDescent="0.25">
      <c r="A139" t="s">
        <v>175</v>
      </c>
      <c r="B139">
        <v>54</v>
      </c>
      <c r="C139">
        <v>0.50467289719626196</v>
      </c>
      <c r="D139">
        <v>4.9204537588385201E-2</v>
      </c>
      <c r="E139">
        <v>0.12616085309314101</v>
      </c>
      <c r="F139">
        <v>9.7497880036244697E-2</v>
      </c>
      <c r="G139">
        <v>0.164425617235718</v>
      </c>
    </row>
    <row r="140" spans="1:7" x14ac:dyDescent="0.25">
      <c r="A140" t="s">
        <v>176</v>
      </c>
      <c r="B140">
        <v>55</v>
      </c>
      <c r="C140">
        <v>0.51401869158878499</v>
      </c>
      <c r="D140">
        <v>6.0876212577623802E-2</v>
      </c>
      <c r="E140">
        <v>0.16131075836813299</v>
      </c>
      <c r="F140">
        <v>0.11843190446919501</v>
      </c>
      <c r="G140">
        <v>0.210085493175692</v>
      </c>
    </row>
    <row r="141" spans="1:7" x14ac:dyDescent="0.25">
      <c r="A141" t="s">
        <v>177</v>
      </c>
      <c r="B141">
        <v>56</v>
      </c>
      <c r="C141">
        <v>0.52336448598130803</v>
      </c>
      <c r="D141">
        <v>7.3280921156376494E-2</v>
      </c>
      <c r="E141">
        <v>0.18922439810583899</v>
      </c>
      <c r="F141">
        <v>0.14001890292379099</v>
      </c>
      <c r="G141">
        <v>0.243912282944624</v>
      </c>
    </row>
    <row r="142" spans="1:7" x14ac:dyDescent="0.25">
      <c r="A142" t="s">
        <v>178</v>
      </c>
      <c r="B142">
        <v>59</v>
      </c>
      <c r="C142">
        <v>0.55140186915887801</v>
      </c>
      <c r="D142">
        <v>8.8769086623049595E-2</v>
      </c>
      <c r="E142">
        <v>0.207251498501304</v>
      </c>
      <c r="F142">
        <v>0.16098800455366599</v>
      </c>
      <c r="G142">
        <v>0.25821272555575298</v>
      </c>
    </row>
    <row r="143" spans="1:7" x14ac:dyDescent="0.25">
      <c r="A143" t="s">
        <v>179</v>
      </c>
      <c r="B143">
        <v>60</v>
      </c>
      <c r="C143">
        <v>0.56074766355140204</v>
      </c>
      <c r="D143">
        <v>9.0700269602469297E-2</v>
      </c>
      <c r="E143">
        <v>0.20843835569871699</v>
      </c>
      <c r="F143">
        <v>0.16174881412440401</v>
      </c>
      <c r="G143">
        <v>0.257623198505878</v>
      </c>
    </row>
    <row r="144" spans="1:7" x14ac:dyDescent="0.25">
      <c r="A144" t="s">
        <v>180</v>
      </c>
      <c r="B144">
        <v>58</v>
      </c>
      <c r="C144">
        <v>0.54716981132075504</v>
      </c>
      <c r="D144">
        <v>0.10393349199240801</v>
      </c>
      <c r="E144">
        <v>0.22465507685439501</v>
      </c>
      <c r="F144">
        <v>0.18994741639991899</v>
      </c>
      <c r="G144">
        <v>0.27630801386303899</v>
      </c>
    </row>
    <row r="145" spans="1:7" x14ac:dyDescent="0.25">
      <c r="A145" t="s">
        <v>181</v>
      </c>
      <c r="B145">
        <v>69</v>
      </c>
      <c r="C145">
        <v>0.65094339622641495</v>
      </c>
      <c r="D145">
        <v>0.120739081791191</v>
      </c>
      <c r="E145">
        <v>0.25185631262314301</v>
      </c>
      <c r="F145">
        <v>0.18548322709951101</v>
      </c>
      <c r="G145">
        <v>0.292848597560386</v>
      </c>
    </row>
    <row r="146" spans="1:7" x14ac:dyDescent="0.25">
      <c r="A146" t="s">
        <v>182</v>
      </c>
      <c r="B146">
        <v>61</v>
      </c>
      <c r="C146">
        <v>0.57547169811320797</v>
      </c>
      <c r="D146">
        <v>0.12549261741008699</v>
      </c>
      <c r="E146">
        <v>0.269910565487123</v>
      </c>
      <c r="F146">
        <v>0.218069138450315</v>
      </c>
      <c r="G146">
        <v>0.32705649078162702</v>
      </c>
    </row>
    <row r="147" spans="1:7" x14ac:dyDescent="0.25">
      <c r="A147" t="s">
        <v>183</v>
      </c>
      <c r="B147">
        <v>84</v>
      </c>
      <c r="C147">
        <v>0.79245283018867896</v>
      </c>
      <c r="D147">
        <v>0.148058088136618</v>
      </c>
      <c r="E147">
        <v>0.29276753808151801</v>
      </c>
      <c r="F147">
        <v>0.186835206458113</v>
      </c>
      <c r="G147">
        <v>0.31796175218907802</v>
      </c>
    </row>
    <row r="148" spans="1:7" x14ac:dyDescent="0.25">
      <c r="A148" t="s">
        <v>184</v>
      </c>
      <c r="B148">
        <v>21</v>
      </c>
      <c r="C148">
        <v>0.19811320754716999</v>
      </c>
      <c r="D148">
        <v>4.3978162231952198E-3</v>
      </c>
      <c r="E148">
        <v>2.1456539868513098E-2</v>
      </c>
      <c r="F148">
        <v>2.2198500936128199E-2</v>
      </c>
      <c r="G148">
        <v>4.4744891879976503E-2</v>
      </c>
    </row>
    <row r="149" spans="1:7" x14ac:dyDescent="0.25">
      <c r="A149" t="s">
        <v>185</v>
      </c>
      <c r="B149">
        <v>62</v>
      </c>
      <c r="C149">
        <v>0.58490566037735803</v>
      </c>
      <c r="D149">
        <v>0.13899428875528999</v>
      </c>
      <c r="E149">
        <v>0.29974432378268301</v>
      </c>
      <c r="F149">
        <v>0.23763539690420599</v>
      </c>
      <c r="G149">
        <v>0.36170318624346398</v>
      </c>
    </row>
    <row r="150" spans="1:7" x14ac:dyDescent="0.25">
      <c r="A150" t="s">
        <v>186</v>
      </c>
      <c r="B150">
        <v>63</v>
      </c>
      <c r="C150">
        <v>0.59433962264150897</v>
      </c>
      <c r="D150">
        <v>0.158979899676467</v>
      </c>
      <c r="E150">
        <v>0.32619548443108798</v>
      </c>
      <c r="F150">
        <v>0.26748998993183298</v>
      </c>
      <c r="G150">
        <v>0.388208644657763</v>
      </c>
    </row>
    <row r="151" spans="1:7" x14ac:dyDescent="0.25">
      <c r="A151" t="s">
        <v>187</v>
      </c>
      <c r="B151">
        <v>86</v>
      </c>
      <c r="C151">
        <v>0.81132075471698095</v>
      </c>
      <c r="D151">
        <v>0.19174332198135399</v>
      </c>
      <c r="E151">
        <v>0.36348692855651499</v>
      </c>
      <c r="F151">
        <v>0.23633479220957501</v>
      </c>
      <c r="G151">
        <v>0.39057387786723802</v>
      </c>
    </row>
    <row r="152" spans="1:7" x14ac:dyDescent="0.25">
      <c r="A152" t="s">
        <v>188</v>
      </c>
      <c r="B152">
        <v>56</v>
      </c>
      <c r="C152">
        <v>0.53846153846153799</v>
      </c>
      <c r="D152">
        <v>0.159119838963828</v>
      </c>
      <c r="E152">
        <v>0.34849795198560202</v>
      </c>
      <c r="F152">
        <v>0.29550827236139399</v>
      </c>
      <c r="G152">
        <v>0.431749416872173</v>
      </c>
    </row>
    <row r="153" spans="1:7" x14ac:dyDescent="0.25">
      <c r="A153" t="s">
        <v>189</v>
      </c>
      <c r="B153">
        <v>55</v>
      </c>
      <c r="C153">
        <v>0.52884615384615397</v>
      </c>
      <c r="D153">
        <v>0.16089787034427699</v>
      </c>
      <c r="E153">
        <v>0.348220743439697</v>
      </c>
      <c r="F153">
        <v>0.30424324574190598</v>
      </c>
      <c r="G153">
        <v>0.43228268463784503</v>
      </c>
    </row>
    <row r="154" spans="1:7" x14ac:dyDescent="0.25">
      <c r="A154" t="s">
        <v>190</v>
      </c>
      <c r="B154">
        <v>49</v>
      </c>
      <c r="C154">
        <v>0.47115384615384598</v>
      </c>
      <c r="D154">
        <v>0.16509518457528699</v>
      </c>
      <c r="E154">
        <v>0.356172327927197</v>
      </c>
      <c r="F154">
        <v>0.35040610603734501</v>
      </c>
      <c r="G154">
        <v>0.45379600451499802</v>
      </c>
    </row>
    <row r="155" spans="1:7" x14ac:dyDescent="0.25">
      <c r="A155" t="s">
        <v>191</v>
      </c>
      <c r="B155">
        <v>28</v>
      </c>
      <c r="C155">
        <v>0.269230769230769</v>
      </c>
      <c r="D155">
        <v>6.0709852300010296E-3</v>
      </c>
      <c r="E155">
        <v>2.16631024315431E-2</v>
      </c>
      <c r="F155">
        <v>2.25493737114324E-2</v>
      </c>
      <c r="G155">
        <v>3.7482195870292799E-2</v>
      </c>
    </row>
    <row r="156" spans="1:7" x14ac:dyDescent="0.25">
      <c r="A156" t="s">
        <v>192</v>
      </c>
      <c r="B156">
        <v>95</v>
      </c>
      <c r="C156">
        <v>0.91346153846153799</v>
      </c>
      <c r="D156">
        <v>0.24602051394448099</v>
      </c>
      <c r="E156">
        <v>0.34685496403037402</v>
      </c>
      <c r="F156">
        <v>0.26932772052869502</v>
      </c>
      <c r="G156">
        <v>0.35423607357801501</v>
      </c>
    </row>
    <row r="157" spans="1:7" x14ac:dyDescent="0.25">
      <c r="A157" t="s">
        <v>193</v>
      </c>
      <c r="B157">
        <v>50</v>
      </c>
      <c r="C157">
        <v>0.480769230769231</v>
      </c>
      <c r="D157">
        <v>0.160677062961712</v>
      </c>
      <c r="E157">
        <v>0.34896541688827198</v>
      </c>
      <c r="F157">
        <v>0.33420829096035998</v>
      </c>
      <c r="G157">
        <v>0.44362233542867802</v>
      </c>
    </row>
    <row r="158" spans="1:7" x14ac:dyDescent="0.25">
      <c r="A158" t="s">
        <v>194</v>
      </c>
      <c r="B158">
        <v>29</v>
      </c>
      <c r="C158">
        <v>0.27884615384615402</v>
      </c>
      <c r="D158">
        <v>3.4417719150948E-3</v>
      </c>
      <c r="E158">
        <v>2.19472032322429E-2</v>
      </c>
      <c r="F158">
        <v>1.2342906178270999E-2</v>
      </c>
      <c r="G158">
        <v>4.0719818829086901E-2</v>
      </c>
    </row>
    <row r="159" spans="1:7" x14ac:dyDescent="0.25">
      <c r="A159" t="s">
        <v>195</v>
      </c>
      <c r="B159">
        <v>52</v>
      </c>
      <c r="C159">
        <v>0.5</v>
      </c>
      <c r="D159">
        <v>2.6499552406944699E-2</v>
      </c>
      <c r="E159">
        <v>4.8489423558274097E-2</v>
      </c>
      <c r="F159">
        <v>5.2999104813889301E-2</v>
      </c>
      <c r="G159">
        <v>5.7589582289885297E-2</v>
      </c>
    </row>
    <row r="160" spans="1:7" x14ac:dyDescent="0.25">
      <c r="A160" t="s">
        <v>196</v>
      </c>
      <c r="B160">
        <v>48</v>
      </c>
      <c r="C160">
        <v>0.47058823529411797</v>
      </c>
      <c r="D160">
        <v>0.16271187794772901</v>
      </c>
      <c r="E160">
        <v>0.35186431207680202</v>
      </c>
      <c r="F160">
        <v>0.34576274063892398</v>
      </c>
      <c r="G160">
        <v>0.44879587937912102</v>
      </c>
    </row>
    <row r="161" spans="1:7" x14ac:dyDescent="0.25">
      <c r="A161" t="s">
        <v>197</v>
      </c>
      <c r="B161">
        <v>49</v>
      </c>
      <c r="C161">
        <v>0.48514851485148502</v>
      </c>
      <c r="D161">
        <v>0.16756503902654199</v>
      </c>
      <c r="E161">
        <v>0.359507207796532</v>
      </c>
      <c r="F161">
        <v>0.345389162075117</v>
      </c>
      <c r="G161">
        <v>0.45449228834212002</v>
      </c>
    </row>
    <row r="162" spans="1:7" x14ac:dyDescent="0.25">
      <c r="A162" t="s">
        <v>198</v>
      </c>
      <c r="B162">
        <v>48</v>
      </c>
      <c r="C162">
        <v>0.47058823529411797</v>
      </c>
      <c r="D162">
        <v>0.16600816772274299</v>
      </c>
      <c r="E162">
        <v>0.358079690669379</v>
      </c>
      <c r="F162">
        <v>0.35276735641082901</v>
      </c>
      <c r="G162">
        <v>0.45634918924067502</v>
      </c>
    </row>
    <row r="163" spans="1:7" x14ac:dyDescent="0.25">
      <c r="A163" t="s">
        <v>199</v>
      </c>
      <c r="B163">
        <v>47</v>
      </c>
      <c r="C163">
        <v>0.46534653465346498</v>
      </c>
      <c r="D163">
        <v>0.15851924523324301</v>
      </c>
      <c r="E163">
        <v>0.349772139370846</v>
      </c>
      <c r="F163">
        <v>0.340647739756544</v>
      </c>
      <c r="G163">
        <v>0.45007479880253298</v>
      </c>
    </row>
    <row r="164" spans="1:7" x14ac:dyDescent="0.25">
      <c r="A164" t="s">
        <v>200</v>
      </c>
      <c r="B164">
        <v>44</v>
      </c>
      <c r="C164">
        <v>0.43564356435643597</v>
      </c>
      <c r="D164">
        <v>0.15990529966164299</v>
      </c>
      <c r="E164">
        <v>0.349896748377376</v>
      </c>
      <c r="F164">
        <v>0.36705534695059</v>
      </c>
      <c r="G164">
        <v>0.45487565444914502</v>
      </c>
    </row>
    <row r="165" spans="1:7" x14ac:dyDescent="0.25">
      <c r="A165" t="s">
        <v>201</v>
      </c>
      <c r="B165">
        <v>45</v>
      </c>
      <c r="C165">
        <v>0.45</v>
      </c>
      <c r="D165">
        <v>1.03128603450518E-2</v>
      </c>
      <c r="E165">
        <v>2.37708540208274E-2</v>
      </c>
      <c r="F165">
        <v>2.2917467433448399E-2</v>
      </c>
      <c r="G165">
        <v>3.1240031619695401E-2</v>
      </c>
    </row>
    <row r="166" spans="1:7" x14ac:dyDescent="0.25">
      <c r="A166" t="s">
        <v>202</v>
      </c>
      <c r="B166">
        <v>44</v>
      </c>
      <c r="C166">
        <v>0.43564356435643597</v>
      </c>
      <c r="D166">
        <v>0.16144409239355101</v>
      </c>
      <c r="E166">
        <v>0.35102856947078198</v>
      </c>
      <c r="F166">
        <v>0.37058757572156098</v>
      </c>
      <c r="G166">
        <v>0.45524955318504301</v>
      </c>
    </row>
    <row r="167" spans="1:7" x14ac:dyDescent="0.25">
      <c r="A167" t="s">
        <v>203</v>
      </c>
      <c r="B167">
        <v>51</v>
      </c>
      <c r="C167">
        <v>0.52040816326530603</v>
      </c>
      <c r="D167">
        <v>0.161301237706197</v>
      </c>
      <c r="E167">
        <v>0.35197040560388299</v>
      </c>
      <c r="F167">
        <v>0.30995139794524201</v>
      </c>
      <c r="G167">
        <v>0.43970163905354398</v>
      </c>
    </row>
    <row r="168" spans="1:7" x14ac:dyDescent="0.25">
      <c r="A168" t="s">
        <v>204</v>
      </c>
      <c r="B168">
        <v>42</v>
      </c>
      <c r="C168">
        <v>0.42857142857142899</v>
      </c>
      <c r="D168">
        <v>0.159363796757544</v>
      </c>
      <c r="E168">
        <v>0.35254110324624799</v>
      </c>
      <c r="F168">
        <v>0.37184885910093501</v>
      </c>
      <c r="G168">
        <v>0.46162886272738002</v>
      </c>
    </row>
    <row r="169" spans="1:7" x14ac:dyDescent="0.25">
      <c r="A169" t="s">
        <v>205</v>
      </c>
      <c r="B169">
        <v>41</v>
      </c>
      <c r="C169">
        <v>0.42268041237113402</v>
      </c>
      <c r="D169">
        <v>0.16077272010292601</v>
      </c>
      <c r="E169">
        <v>0.35412540450012903</v>
      </c>
      <c r="F169">
        <v>0.380364728048386</v>
      </c>
      <c r="G169">
        <v>0.46406717652333801</v>
      </c>
    </row>
    <row r="170" spans="1:7" x14ac:dyDescent="0.25">
      <c r="A170" t="s">
        <v>206</v>
      </c>
      <c r="B170">
        <v>42</v>
      </c>
      <c r="C170">
        <v>0.43298969072165</v>
      </c>
      <c r="D170">
        <v>0.16488085067361699</v>
      </c>
      <c r="E170">
        <v>0.35585253750469698</v>
      </c>
      <c r="F170">
        <v>0.38079625036525699</v>
      </c>
      <c r="G170">
        <v>0.46073504893265399</v>
      </c>
    </row>
    <row r="171" spans="1:7" x14ac:dyDescent="0.25">
      <c r="A171" t="s">
        <v>207</v>
      </c>
      <c r="B171">
        <v>41</v>
      </c>
      <c r="C171">
        <v>0.42708333333333298</v>
      </c>
      <c r="D171">
        <v>0.17122886227520001</v>
      </c>
      <c r="E171">
        <v>0.36600379016715501</v>
      </c>
      <c r="F171">
        <v>0.40092611654680999</v>
      </c>
      <c r="G171">
        <v>0.473030834512636</v>
      </c>
    </row>
    <row r="172" spans="1:7" x14ac:dyDescent="0.25">
      <c r="A172" t="s">
        <v>208</v>
      </c>
      <c r="B172">
        <v>41</v>
      </c>
      <c r="C172">
        <v>0.42708333333333298</v>
      </c>
      <c r="D172">
        <v>3.9737227920402197E-3</v>
      </c>
      <c r="E172">
        <v>1.14809530430509E-2</v>
      </c>
      <c r="F172">
        <v>9.3043265374600295E-3</v>
      </c>
      <c r="G172">
        <v>1.61931019807303E-2</v>
      </c>
    </row>
    <row r="173" spans="1:7" x14ac:dyDescent="0.25">
      <c r="A173" t="s">
        <v>209</v>
      </c>
      <c r="B173">
        <v>78</v>
      </c>
      <c r="C173">
        <v>0.8125</v>
      </c>
      <c r="D173">
        <v>0.19995378660102001</v>
      </c>
      <c r="E173">
        <v>0.356075484264193</v>
      </c>
      <c r="F173">
        <v>0.24609696812433199</v>
      </c>
      <c r="G173">
        <v>0.38069113371506702</v>
      </c>
    </row>
    <row r="174" spans="1:7" x14ac:dyDescent="0.25">
      <c r="A174" t="s">
        <v>210</v>
      </c>
      <c r="B174">
        <v>41</v>
      </c>
      <c r="C174">
        <v>0.42268041237113402</v>
      </c>
      <c r="D174">
        <v>0.18385409258733301</v>
      </c>
      <c r="E174">
        <v>0.37416283278899098</v>
      </c>
      <c r="F174">
        <v>0.43497187758466599</v>
      </c>
      <c r="G174">
        <v>0.473323227046345</v>
      </c>
    </row>
    <row r="175" spans="1:7" x14ac:dyDescent="0.25">
      <c r="A175" t="s">
        <v>211</v>
      </c>
      <c r="B175">
        <v>40</v>
      </c>
      <c r="C175">
        <v>0.42105263157894701</v>
      </c>
      <c r="D175">
        <v>0.17151753105301301</v>
      </c>
      <c r="E175">
        <v>0.36709930470417701</v>
      </c>
      <c r="F175">
        <v>0.407354136250905</v>
      </c>
      <c r="G175">
        <v>0.47568730005939203</v>
      </c>
    </row>
    <row r="176" spans="1:7" x14ac:dyDescent="0.25">
      <c r="A176" t="s">
        <v>212</v>
      </c>
      <c r="B176">
        <v>68</v>
      </c>
      <c r="C176">
        <v>0.73118279569892497</v>
      </c>
      <c r="D176">
        <v>0.19433751918287501</v>
      </c>
      <c r="E176">
        <v>0.38502601339675102</v>
      </c>
      <c r="F176">
        <v>0.26578513652952002</v>
      </c>
      <c r="G176">
        <v>0.42928684787056498</v>
      </c>
    </row>
    <row r="177" spans="1:7" x14ac:dyDescent="0.25">
      <c r="A177" t="s">
        <v>213</v>
      </c>
      <c r="B177">
        <v>75</v>
      </c>
      <c r="C177">
        <v>0.79787234042553201</v>
      </c>
      <c r="D177">
        <v>0.19133571602625801</v>
      </c>
      <c r="E177">
        <v>0.38243221213753498</v>
      </c>
      <c r="F177">
        <v>0.23980743075291</v>
      </c>
      <c r="G177">
        <v>0.414759261123961</v>
      </c>
    </row>
    <row r="178" spans="1:7" x14ac:dyDescent="0.25">
      <c r="A178" t="s">
        <v>214</v>
      </c>
      <c r="B178">
        <v>40</v>
      </c>
      <c r="C178">
        <v>0.42553191489361702</v>
      </c>
      <c r="D178">
        <v>0.18407074308195601</v>
      </c>
      <c r="E178">
        <v>0.38570538197076898</v>
      </c>
      <c r="F178">
        <v>0.43256624624259599</v>
      </c>
      <c r="G178">
        <v>0.49447856493271197</v>
      </c>
    </row>
    <row r="179" spans="1:7" x14ac:dyDescent="0.25">
      <c r="A179" t="s">
        <v>215</v>
      </c>
      <c r="B179">
        <v>44</v>
      </c>
      <c r="C179">
        <v>0.45833333333333298</v>
      </c>
      <c r="D179">
        <v>0.202731993550963</v>
      </c>
      <c r="E179">
        <v>0.39874304834043101</v>
      </c>
      <c r="F179">
        <v>0.44232434956573802</v>
      </c>
      <c r="G179">
        <v>0.49277596007119701</v>
      </c>
    </row>
    <row r="180" spans="1:7" x14ac:dyDescent="0.25">
      <c r="A180" t="s">
        <v>216</v>
      </c>
      <c r="B180">
        <v>43</v>
      </c>
      <c r="C180">
        <v>0.452631578947368</v>
      </c>
      <c r="D180">
        <v>0.19428623765571701</v>
      </c>
      <c r="E180">
        <v>0.39225728052720898</v>
      </c>
      <c r="F180">
        <v>0.42923703668123497</v>
      </c>
      <c r="G180">
        <v>0.49103512201261501</v>
      </c>
    </row>
    <row r="181" spans="1:7" x14ac:dyDescent="0.25">
      <c r="A181" t="s">
        <v>217</v>
      </c>
      <c r="B181">
        <v>43</v>
      </c>
      <c r="C181">
        <v>0.44791666666666702</v>
      </c>
      <c r="D181">
        <v>0.19208035259703199</v>
      </c>
      <c r="E181">
        <v>0.390758674903324</v>
      </c>
      <c r="F181">
        <v>0.42883055463523501</v>
      </c>
      <c r="G181">
        <v>0.49135784922539699</v>
      </c>
    </row>
    <row r="182" spans="1:7" x14ac:dyDescent="0.25">
      <c r="A182" t="s">
        <v>218</v>
      </c>
      <c r="B182">
        <v>35</v>
      </c>
      <c r="C182">
        <v>0.44871794871794901</v>
      </c>
      <c r="D182">
        <v>1.4666951930628299E-2</v>
      </c>
      <c r="E182">
        <v>3.3149647059329899E-2</v>
      </c>
      <c r="F182">
        <v>3.2686350016828701E-2</v>
      </c>
      <c r="G182">
        <v>4.3386307937542397E-2</v>
      </c>
    </row>
    <row r="183" spans="1:7" x14ac:dyDescent="0.25">
      <c r="A183" t="s">
        <v>219</v>
      </c>
      <c r="B183">
        <v>9</v>
      </c>
      <c r="C183">
        <v>0.11111111111111099</v>
      </c>
      <c r="D183">
        <v>2.4100399924281402E-3</v>
      </c>
      <c r="E183">
        <v>1.59980205225334E-2</v>
      </c>
      <c r="F183">
        <v>2.1690359931853202E-2</v>
      </c>
      <c r="G183">
        <v>4.5704429680509702E-2</v>
      </c>
    </row>
    <row r="184" spans="1:7" x14ac:dyDescent="0.25">
      <c r="A184" t="s">
        <v>220</v>
      </c>
      <c r="B184">
        <v>18</v>
      </c>
      <c r="C184">
        <v>0.22222222222222199</v>
      </c>
      <c r="D184">
        <v>4.6668915655233203E-3</v>
      </c>
      <c r="E184">
        <v>2.52235031057121E-2</v>
      </c>
      <c r="F184">
        <v>2.1001012044854901E-2</v>
      </c>
      <c r="G184">
        <v>5.1291217925738701E-2</v>
      </c>
    </row>
    <row r="185" spans="1:7" x14ac:dyDescent="0.25">
      <c r="A185" t="s">
        <v>221</v>
      </c>
      <c r="B185">
        <v>11</v>
      </c>
      <c r="C185">
        <v>0.123595505617978</v>
      </c>
      <c r="D185">
        <v>1.4509050757068799E-3</v>
      </c>
      <c r="E185">
        <v>1.0132023313446901E-2</v>
      </c>
      <c r="F185">
        <v>1.1739141067083E-2</v>
      </c>
      <c r="G185">
        <v>2.7758546963694002E-2</v>
      </c>
    </row>
    <row r="186" spans="1:7" x14ac:dyDescent="0.25">
      <c r="A186" t="s">
        <v>222</v>
      </c>
      <c r="B186">
        <v>34</v>
      </c>
      <c r="C186">
        <v>0.38202247191011202</v>
      </c>
      <c r="D186">
        <v>5.2105521023533899E-3</v>
      </c>
      <c r="E186">
        <v>1.61513009706751E-2</v>
      </c>
      <c r="F186">
        <v>1.36393863855721E-2</v>
      </c>
      <c r="G186">
        <v>2.4024796338587801E-2</v>
      </c>
    </row>
    <row r="187" spans="1:7" x14ac:dyDescent="0.25">
      <c r="A187" t="s">
        <v>223</v>
      </c>
      <c r="B187">
        <v>23</v>
      </c>
      <c r="C187">
        <v>0.25842696629213502</v>
      </c>
      <c r="D187">
        <v>3.1352426490342698E-3</v>
      </c>
      <c r="E187">
        <v>1.4116309673977E-2</v>
      </c>
      <c r="F187">
        <v>1.2132025902784799E-2</v>
      </c>
      <c r="G187">
        <v>2.6133699702829399E-2</v>
      </c>
    </row>
    <row r="188" spans="1:7" x14ac:dyDescent="0.25">
      <c r="A188" t="s">
        <v>224</v>
      </c>
      <c r="B188">
        <v>45</v>
      </c>
      <c r="C188">
        <v>0.50561797752809001</v>
      </c>
      <c r="D188">
        <v>4.0897829681683803E-2</v>
      </c>
      <c r="E188">
        <v>0.167401433008706</v>
      </c>
      <c r="F188">
        <v>8.0886818703774704E-2</v>
      </c>
      <c r="G188">
        <v>0.229648392574162</v>
      </c>
    </row>
    <row r="189" spans="1:7" x14ac:dyDescent="0.25">
      <c r="A189" t="s">
        <v>225</v>
      </c>
      <c r="B189">
        <v>30</v>
      </c>
      <c r="C189">
        <v>0.32967032967033</v>
      </c>
      <c r="D189">
        <v>3.7029897880658698E-2</v>
      </c>
      <c r="E189">
        <v>0.164923621758368</v>
      </c>
      <c r="F189">
        <v>0.11232402357133101</v>
      </c>
      <c r="G189">
        <v>0.27507127081370297</v>
      </c>
    </row>
    <row r="190" spans="1:7" x14ac:dyDescent="0.25">
      <c r="A190" t="s">
        <v>226</v>
      </c>
      <c r="B190">
        <v>51</v>
      </c>
      <c r="C190">
        <v>0.56043956043956</v>
      </c>
      <c r="D190">
        <v>4.2291957464384099E-2</v>
      </c>
      <c r="E190">
        <v>0.17001665205724201</v>
      </c>
      <c r="F190">
        <v>7.5462120181548104E-2</v>
      </c>
      <c r="G190">
        <v>0.22243434747503299</v>
      </c>
    </row>
    <row r="191" spans="1:7" x14ac:dyDescent="0.25">
      <c r="A191" t="s">
        <v>227</v>
      </c>
      <c r="B191">
        <v>33</v>
      </c>
      <c r="C191">
        <v>0.35869565217391303</v>
      </c>
      <c r="D191">
        <v>6.7729182551602004E-3</v>
      </c>
      <c r="E191">
        <v>1.84232759844986E-2</v>
      </c>
      <c r="F191">
        <v>1.88820751355981E-2</v>
      </c>
      <c r="G191">
        <v>2.7007890968775601E-2</v>
      </c>
    </row>
    <row r="192" spans="1:7" x14ac:dyDescent="0.25">
      <c r="A192" t="s">
        <v>228</v>
      </c>
      <c r="B192">
        <v>32</v>
      </c>
      <c r="C192">
        <v>0.35164835164835201</v>
      </c>
      <c r="D192">
        <v>5.75611069014135E-2</v>
      </c>
      <c r="E192">
        <v>0.212877626441315</v>
      </c>
      <c r="F192">
        <v>0.163689397750894</v>
      </c>
      <c r="G192">
        <v>0.33709446905561402</v>
      </c>
    </row>
    <row r="193" spans="1:7" x14ac:dyDescent="0.25">
      <c r="A193" t="s">
        <v>229</v>
      </c>
      <c r="B193">
        <v>62</v>
      </c>
      <c r="C193">
        <v>0.69662921348314599</v>
      </c>
      <c r="D193">
        <v>6.2146166157007299E-2</v>
      </c>
      <c r="E193">
        <v>9.2859616254134997E-2</v>
      </c>
      <c r="F193">
        <v>8.9209819160865303E-2</v>
      </c>
      <c r="G193">
        <v>9.9928386695142493E-2</v>
      </c>
    </row>
    <row r="194" spans="1:7" x14ac:dyDescent="0.25">
      <c r="A194" t="s">
        <v>230</v>
      </c>
      <c r="B194">
        <v>38</v>
      </c>
      <c r="C194">
        <v>0.426966292134831</v>
      </c>
      <c r="D194">
        <v>2.56645565291619E-2</v>
      </c>
      <c r="E194">
        <v>5.5513132600633702E-2</v>
      </c>
      <c r="F194">
        <v>6.0109092923563402E-2</v>
      </c>
      <c r="G194">
        <v>7.2132378407361197E-2</v>
      </c>
    </row>
    <row r="195" spans="1:7" x14ac:dyDescent="0.25">
      <c r="A195" t="s">
        <v>231</v>
      </c>
      <c r="B195">
        <v>31</v>
      </c>
      <c r="C195">
        <v>0.344444444444444</v>
      </c>
      <c r="D195">
        <v>2.4997537869392999E-2</v>
      </c>
      <c r="E195">
        <v>7.75669450071345E-2</v>
      </c>
      <c r="F195">
        <v>7.2573497040173102E-2</v>
      </c>
      <c r="G195">
        <v>0.119505200660175</v>
      </c>
    </row>
    <row r="196" spans="1:7" x14ac:dyDescent="0.25">
      <c r="A196" t="s">
        <v>232</v>
      </c>
      <c r="B196">
        <v>30</v>
      </c>
      <c r="C196">
        <v>0.33333333333333298</v>
      </c>
      <c r="D196">
        <v>2.4922587256866899E-2</v>
      </c>
      <c r="E196">
        <v>7.7532029419966106E-2</v>
      </c>
      <c r="F196">
        <v>7.4767761770600794E-2</v>
      </c>
      <c r="G196">
        <v>0.12080103664038799</v>
      </c>
    </row>
    <row r="197" spans="1:7" x14ac:dyDescent="0.25">
      <c r="A197" t="s">
        <v>233</v>
      </c>
      <c r="B197">
        <v>48</v>
      </c>
      <c r="C197">
        <v>0.51063829787234005</v>
      </c>
      <c r="D197">
        <v>5.1274284110043297E-2</v>
      </c>
      <c r="E197">
        <v>0.17622707649358901</v>
      </c>
      <c r="F197">
        <v>0.100412139715502</v>
      </c>
      <c r="G197">
        <v>0.23751248947440001</v>
      </c>
    </row>
    <row r="198" spans="1:7" x14ac:dyDescent="0.25">
      <c r="A198" t="s">
        <v>234</v>
      </c>
      <c r="B198">
        <v>17</v>
      </c>
      <c r="C198">
        <v>0.18888888888888899</v>
      </c>
      <c r="D198">
        <v>1.8983336079190401E-3</v>
      </c>
      <c r="E198">
        <v>1.1813163607150999E-2</v>
      </c>
      <c r="F198">
        <v>1.00500014536891E-2</v>
      </c>
      <c r="G198">
        <v>2.6252751771873299E-2</v>
      </c>
    </row>
    <row r="199" spans="1:7" x14ac:dyDescent="0.25">
      <c r="A199" t="s">
        <v>235</v>
      </c>
      <c r="B199">
        <v>16</v>
      </c>
      <c r="C199">
        <v>0.17977528089887601</v>
      </c>
      <c r="D199">
        <v>7.9656243899011905E-3</v>
      </c>
      <c r="E199">
        <v>2.8546414010101901E-2</v>
      </c>
      <c r="F199">
        <v>4.4308785668825297E-2</v>
      </c>
      <c r="G199">
        <v>5.5344894827143797E-2</v>
      </c>
    </row>
    <row r="200" spans="1:7" x14ac:dyDescent="0.25">
      <c r="A200" t="s">
        <v>236</v>
      </c>
      <c r="B200">
        <v>61</v>
      </c>
      <c r="C200">
        <v>0.67032967032966995</v>
      </c>
      <c r="D200">
        <v>3.8901131510567802E-2</v>
      </c>
      <c r="E200">
        <v>0.12174753419524301</v>
      </c>
      <c r="F200">
        <v>5.8032835532158503E-2</v>
      </c>
      <c r="G200">
        <v>0.145275330460643</v>
      </c>
    </row>
    <row r="201" spans="1:7" x14ac:dyDescent="0.25">
      <c r="A201" t="s">
        <v>237</v>
      </c>
      <c r="B201">
        <v>9</v>
      </c>
      <c r="C201">
        <v>0.10344827586206901</v>
      </c>
      <c r="D201">
        <v>1.7920201607017001E-3</v>
      </c>
      <c r="E201">
        <v>1.2854211022749799E-2</v>
      </c>
      <c r="F201">
        <v>1.7322861553449701E-2</v>
      </c>
      <c r="G201">
        <v>3.83870033185034E-2</v>
      </c>
    </row>
    <row r="202" spans="1:7" x14ac:dyDescent="0.25">
      <c r="A202" t="s">
        <v>238</v>
      </c>
      <c r="B202">
        <v>61</v>
      </c>
      <c r="C202">
        <v>0.74390243902439002</v>
      </c>
      <c r="D202">
        <v>0.19918985583719001</v>
      </c>
      <c r="E202">
        <v>0.21738739052225101</v>
      </c>
      <c r="F202">
        <v>0.26776341276474802</v>
      </c>
      <c r="G202">
        <v>0.212437779709542</v>
      </c>
    </row>
    <row r="203" spans="1:7" x14ac:dyDescent="0.25">
      <c r="A203" t="s">
        <v>239</v>
      </c>
      <c r="B203">
        <v>8</v>
      </c>
      <c r="C203">
        <v>9.7560975609756101E-2</v>
      </c>
      <c r="D203">
        <v>3.5226521064531799E-3</v>
      </c>
      <c r="E203">
        <v>2.4626427078349E-2</v>
      </c>
      <c r="F203">
        <v>3.6107184091145099E-2</v>
      </c>
      <c r="G203">
        <v>7.5319365943678301E-2</v>
      </c>
    </row>
    <row r="204" spans="1:7" x14ac:dyDescent="0.25">
      <c r="A204" t="s">
        <v>240</v>
      </c>
      <c r="B204">
        <v>76</v>
      </c>
      <c r="C204">
        <v>0.92682926829268297</v>
      </c>
      <c r="D204">
        <v>0.133409596638145</v>
      </c>
      <c r="E204">
        <v>0.114635827858398</v>
      </c>
      <c r="F204">
        <v>0.143941933214841</v>
      </c>
      <c r="G204">
        <v>0.112500773557883</v>
      </c>
    </row>
    <row r="205" spans="1:7" x14ac:dyDescent="0.25">
      <c r="A205" t="s">
        <v>241</v>
      </c>
      <c r="B205">
        <v>13</v>
      </c>
      <c r="C205">
        <v>0.15476190476190499</v>
      </c>
      <c r="D205">
        <v>3.8549615212243602E-3</v>
      </c>
      <c r="E205">
        <v>1.5701786513057099E-2</v>
      </c>
      <c r="F205">
        <v>2.4908982137141999E-2</v>
      </c>
      <c r="G205">
        <v>3.3721508184138001E-2</v>
      </c>
    </row>
    <row r="206" spans="1:7" x14ac:dyDescent="0.25">
      <c r="A206" t="s">
        <v>242</v>
      </c>
      <c r="B206">
        <v>14</v>
      </c>
      <c r="C206">
        <v>0.16470588235294101</v>
      </c>
      <c r="D206">
        <v>3.4677150272749298E-3</v>
      </c>
      <c r="E206">
        <v>1.5942901115644701E-2</v>
      </c>
      <c r="F206">
        <v>2.1053984094169201E-2</v>
      </c>
      <c r="G206">
        <v>3.5265081502210902E-2</v>
      </c>
    </row>
    <row r="207" spans="1:7" x14ac:dyDescent="0.25">
      <c r="A207" t="s">
        <v>243</v>
      </c>
      <c r="B207">
        <v>26</v>
      </c>
      <c r="C207">
        <v>0.30952380952380998</v>
      </c>
      <c r="D207">
        <v>4.1208858178439396E-3</v>
      </c>
      <c r="E207">
        <v>1.7287241612723499E-2</v>
      </c>
      <c r="F207">
        <v>1.33136311038035E-2</v>
      </c>
      <c r="G207">
        <v>2.9409069801735299E-2</v>
      </c>
    </row>
    <row r="208" spans="1:7" x14ac:dyDescent="0.25">
      <c r="A208" t="s">
        <v>244</v>
      </c>
      <c r="B208">
        <v>15</v>
      </c>
      <c r="C208">
        <v>0.17857142857142899</v>
      </c>
      <c r="D208">
        <v>3.17033524526516E-3</v>
      </c>
      <c r="E208">
        <v>1.55290673182229E-2</v>
      </c>
      <c r="F208">
        <v>1.77538773734849E-2</v>
      </c>
      <c r="G208">
        <v>3.3945222741942997E-2</v>
      </c>
    </row>
    <row r="209" spans="1:7" x14ac:dyDescent="0.25">
      <c r="A209" t="s">
        <v>245</v>
      </c>
      <c r="B209">
        <v>7</v>
      </c>
      <c r="C209">
        <v>8.3333333333333301E-2</v>
      </c>
      <c r="D209">
        <v>3.5835522245476099E-3</v>
      </c>
      <c r="E209">
        <v>1.67607322708327E-2</v>
      </c>
      <c r="F209">
        <v>4.3002626694571403E-2</v>
      </c>
      <c r="G209">
        <v>4.3685756508970802E-2</v>
      </c>
    </row>
    <row r="210" spans="1:7" x14ac:dyDescent="0.25">
      <c r="A210" t="s">
        <v>246</v>
      </c>
      <c r="B210">
        <v>33</v>
      </c>
      <c r="C210">
        <v>0.38823529411764701</v>
      </c>
      <c r="D210">
        <v>3.4806719061845799E-3</v>
      </c>
      <c r="E210">
        <v>1.19006685463863E-2</v>
      </c>
      <c r="F210">
        <v>8.9653670310814795E-3</v>
      </c>
      <c r="G210">
        <v>1.7918121531955999E-2</v>
      </c>
    </row>
    <row r="211" spans="1:7" x14ac:dyDescent="0.25">
      <c r="A211" t="s">
        <v>247</v>
      </c>
      <c r="B211">
        <v>18</v>
      </c>
      <c r="C211">
        <v>0.219512195121951</v>
      </c>
      <c r="D211">
        <v>6.2851325795603404E-3</v>
      </c>
      <c r="E211">
        <v>2.53410090792047E-2</v>
      </c>
      <c r="F211">
        <v>2.8632270640219299E-2</v>
      </c>
      <c r="G211">
        <v>4.88082795191737E-2</v>
      </c>
    </row>
    <row r="212" spans="1:7" x14ac:dyDescent="0.25">
      <c r="A212" t="s">
        <v>248</v>
      </c>
      <c r="B212">
        <v>72</v>
      </c>
      <c r="C212">
        <v>0.80898876404494402</v>
      </c>
      <c r="D212">
        <v>7.7990173675073202E-2</v>
      </c>
      <c r="E212">
        <v>8.8435406492110596E-2</v>
      </c>
      <c r="F212">
        <v>9.6404520237243205E-2</v>
      </c>
      <c r="G212">
        <v>8.8843585372222297E-2</v>
      </c>
    </row>
    <row r="213" spans="1:7" x14ac:dyDescent="0.25">
      <c r="A213" t="s">
        <v>249</v>
      </c>
      <c r="B213">
        <v>44</v>
      </c>
      <c r="C213">
        <v>0.46315789473684199</v>
      </c>
      <c r="D213">
        <v>9.4542291460108605E-2</v>
      </c>
      <c r="E213">
        <v>0.27012396984176101</v>
      </c>
      <c r="F213">
        <v>0.20412540201614399</v>
      </c>
      <c r="G213">
        <v>0.36962178997877498</v>
      </c>
    </row>
    <row r="214" spans="1:7" x14ac:dyDescent="0.25">
      <c r="A214" t="s">
        <v>250</v>
      </c>
      <c r="B214">
        <v>44</v>
      </c>
      <c r="C214">
        <v>0.46315789473684199</v>
      </c>
      <c r="D214">
        <v>9.4529807816674596E-2</v>
      </c>
      <c r="E214">
        <v>0.27012805424875302</v>
      </c>
      <c r="F214">
        <v>0.204098448695093</v>
      </c>
      <c r="G214">
        <v>0.36963649118270803</v>
      </c>
    </row>
    <row r="215" spans="1:7" x14ac:dyDescent="0.25">
      <c r="A215" t="s">
        <v>251</v>
      </c>
      <c r="B215">
        <v>94</v>
      </c>
      <c r="C215">
        <v>0.98947368421052595</v>
      </c>
      <c r="D215">
        <v>0.51129085461191504</v>
      </c>
      <c r="E215">
        <v>0.29813854855073402</v>
      </c>
      <c r="F215">
        <v>0.51673011902268096</v>
      </c>
      <c r="G215">
        <v>0.294960184377838</v>
      </c>
    </row>
    <row r="216" spans="1:7" x14ac:dyDescent="0.25">
      <c r="A216" t="s">
        <v>252</v>
      </c>
      <c r="B216">
        <v>13</v>
      </c>
      <c r="C216">
        <v>0.13684210526315799</v>
      </c>
      <c r="D216">
        <v>2.4418927995216002E-3</v>
      </c>
      <c r="E216">
        <v>1.4400405672793101E-2</v>
      </c>
      <c r="F216">
        <v>1.7844601227273299E-2</v>
      </c>
      <c r="G216">
        <v>3.6423230666915003E-2</v>
      </c>
    </row>
    <row r="217" spans="1:7" x14ac:dyDescent="0.25">
      <c r="A217" t="s">
        <v>253</v>
      </c>
      <c r="B217">
        <v>28</v>
      </c>
      <c r="C217">
        <v>0.29473684210526302</v>
      </c>
      <c r="D217">
        <v>7.1136461909862003E-3</v>
      </c>
      <c r="E217">
        <v>2.1898696288252101E-2</v>
      </c>
      <c r="F217">
        <v>2.4135585290846001E-2</v>
      </c>
      <c r="G217">
        <v>3.5263351847403999E-2</v>
      </c>
    </row>
    <row r="218" spans="1:7" x14ac:dyDescent="0.25">
      <c r="A218" t="s">
        <v>254</v>
      </c>
      <c r="B218">
        <v>49</v>
      </c>
      <c r="C218">
        <v>0.51578947368421102</v>
      </c>
      <c r="D218">
        <v>0.100742856903847</v>
      </c>
      <c r="E218">
        <v>0.26469532081516001</v>
      </c>
      <c r="F218">
        <v>0.19531778379317399</v>
      </c>
      <c r="G218">
        <v>0.34402166592311101</v>
      </c>
    </row>
    <row r="219" spans="1:7" x14ac:dyDescent="0.25">
      <c r="A219" t="s">
        <v>255</v>
      </c>
      <c r="B219">
        <v>33</v>
      </c>
      <c r="C219">
        <v>0.35483870967741898</v>
      </c>
      <c r="D219">
        <v>6.9978194267582394E-2</v>
      </c>
      <c r="E219">
        <v>0.22015255799188799</v>
      </c>
      <c r="F219">
        <v>0.197211274754096</v>
      </c>
      <c r="G219">
        <v>0.33684883270004301</v>
      </c>
    </row>
    <row r="220" spans="1:7" x14ac:dyDescent="0.25">
      <c r="A220" t="s">
        <v>256</v>
      </c>
      <c r="B220">
        <v>11</v>
      </c>
      <c r="C220">
        <v>0.118279569892473</v>
      </c>
      <c r="D220">
        <v>4.5029412561833002E-3</v>
      </c>
      <c r="E220">
        <v>2.7890998957330299E-2</v>
      </c>
      <c r="F220">
        <v>3.8070321529549797E-2</v>
      </c>
      <c r="G220">
        <v>7.5835604528511999E-2</v>
      </c>
    </row>
    <row r="221" spans="1:7" x14ac:dyDescent="0.25">
      <c r="A221" t="s">
        <v>257</v>
      </c>
      <c r="B221">
        <v>41</v>
      </c>
      <c r="C221">
        <v>0.43617021276595702</v>
      </c>
      <c r="D221">
        <v>7.1013928092353906E-2</v>
      </c>
      <c r="E221">
        <v>0.21887960014567201</v>
      </c>
      <c r="F221">
        <v>0.16281242050442099</v>
      </c>
      <c r="G221">
        <v>0.30994703804821799</v>
      </c>
    </row>
    <row r="222" spans="1:7" x14ac:dyDescent="0.25">
      <c r="A222" t="s">
        <v>258</v>
      </c>
      <c r="B222">
        <v>79</v>
      </c>
      <c r="C222">
        <v>0.83157894736842097</v>
      </c>
      <c r="D222">
        <v>7.7973183197193999E-2</v>
      </c>
      <c r="E222">
        <v>0.22030631593532801</v>
      </c>
      <c r="F222">
        <v>9.3765220300423099E-2</v>
      </c>
      <c r="G222">
        <v>0.23872791303000199</v>
      </c>
    </row>
    <row r="223" spans="1:7" x14ac:dyDescent="0.25">
      <c r="A223" t="s">
        <v>259</v>
      </c>
      <c r="B223">
        <v>32</v>
      </c>
      <c r="C223">
        <v>0.33333333333333298</v>
      </c>
      <c r="D223">
        <v>6.4755426790491705E-2</v>
      </c>
      <c r="E223">
        <v>0.21326612213604501</v>
      </c>
      <c r="F223">
        <v>0.194266280371475</v>
      </c>
      <c r="G223">
        <v>0.336764718933384</v>
      </c>
    </row>
    <row r="224" spans="1:7" x14ac:dyDescent="0.25">
      <c r="A224" t="s">
        <v>260</v>
      </c>
      <c r="B224">
        <v>63</v>
      </c>
      <c r="C224">
        <v>0.65625</v>
      </c>
      <c r="D224">
        <v>9.8413992776237302E-3</v>
      </c>
      <c r="E224">
        <v>4.0418756106657301E-2</v>
      </c>
      <c r="F224">
        <v>1.49964179468552E-2</v>
      </c>
      <c r="G224">
        <v>4.9240829501899099E-2</v>
      </c>
    </row>
    <row r="225" spans="1:7" x14ac:dyDescent="0.25">
      <c r="A225" t="s">
        <v>261</v>
      </c>
      <c r="B225">
        <v>74</v>
      </c>
      <c r="C225">
        <v>0.76288659793814395</v>
      </c>
      <c r="D225">
        <v>7.2065871706572304E-2</v>
      </c>
      <c r="E225">
        <v>0.21446651184187199</v>
      </c>
      <c r="F225">
        <v>9.4464723723479901E-2</v>
      </c>
      <c r="G225">
        <v>0.24154265144680301</v>
      </c>
    </row>
    <row r="226" spans="1:7" x14ac:dyDescent="0.25">
      <c r="A226" t="s">
        <v>262</v>
      </c>
      <c r="B226">
        <v>40</v>
      </c>
      <c r="C226">
        <v>0.41237113402061898</v>
      </c>
      <c r="D226">
        <v>1.56084883864121E-2</v>
      </c>
      <c r="E226">
        <v>3.8499589807058601E-2</v>
      </c>
      <c r="F226">
        <v>3.7850584337049402E-2</v>
      </c>
      <c r="G226">
        <v>5.2773807296325102E-2</v>
      </c>
    </row>
    <row r="227" spans="1:7" x14ac:dyDescent="0.25">
      <c r="A227" t="s">
        <v>263</v>
      </c>
      <c r="B227">
        <v>31</v>
      </c>
      <c r="C227">
        <v>0.31632653061224503</v>
      </c>
      <c r="D227">
        <v>6.7794863139124695E-2</v>
      </c>
      <c r="E227">
        <v>0.22827810532236001</v>
      </c>
      <c r="F227">
        <v>0.214319244762394</v>
      </c>
      <c r="G227">
        <v>0.36883889065443698</v>
      </c>
    </row>
    <row r="228" spans="1:7" x14ac:dyDescent="0.25">
      <c r="A228" t="s">
        <v>264</v>
      </c>
      <c r="B228">
        <v>25</v>
      </c>
      <c r="C228">
        <v>0.26315789473684198</v>
      </c>
      <c r="D228">
        <v>8.0983465504513193E-3</v>
      </c>
      <c r="E228">
        <v>3.1777888358268599E-2</v>
      </c>
      <c r="F228">
        <v>3.0773716891715E-2</v>
      </c>
      <c r="G228">
        <v>5.6818159522863503E-2</v>
      </c>
    </row>
    <row r="229" spans="1:7" x14ac:dyDescent="0.25">
      <c r="A229" t="s">
        <v>265</v>
      </c>
      <c r="B229">
        <v>67</v>
      </c>
      <c r="C229">
        <v>0.73626373626373598</v>
      </c>
      <c r="D229">
        <v>4.7939196561665197E-2</v>
      </c>
      <c r="E229">
        <v>0.114958812310058</v>
      </c>
      <c r="F229">
        <v>6.5111446076291504E-2</v>
      </c>
      <c r="G229">
        <v>0.129946620603379</v>
      </c>
    </row>
    <row r="230" spans="1:7" x14ac:dyDescent="0.25">
      <c r="A230" t="s">
        <v>266</v>
      </c>
      <c r="B230">
        <v>60</v>
      </c>
      <c r="C230">
        <v>0.625</v>
      </c>
      <c r="D230">
        <v>5.1813096008313998E-2</v>
      </c>
      <c r="E230">
        <v>0.124181198609478</v>
      </c>
      <c r="F230">
        <v>8.2900953613302394E-2</v>
      </c>
      <c r="G230">
        <v>0.14902845683742699</v>
      </c>
    </row>
    <row r="231" spans="1:7" x14ac:dyDescent="0.25">
      <c r="A231" t="s">
        <v>267</v>
      </c>
      <c r="B231">
        <v>33</v>
      </c>
      <c r="C231">
        <v>0.34020618556700999</v>
      </c>
      <c r="D231">
        <v>4.2750009442185898E-3</v>
      </c>
      <c r="E231">
        <v>1.7096568780956799E-2</v>
      </c>
      <c r="F231">
        <v>1.2565911866339499E-2</v>
      </c>
      <c r="G231">
        <v>2.7738771098569301E-2</v>
      </c>
    </row>
    <row r="232" spans="1:7" x14ac:dyDescent="0.25">
      <c r="A232" t="s">
        <v>268</v>
      </c>
      <c r="B232">
        <v>50</v>
      </c>
      <c r="C232">
        <v>0.51546391752577303</v>
      </c>
      <c r="D232">
        <v>3.0981779880336301E-2</v>
      </c>
      <c r="E232">
        <v>5.49535253234276E-2</v>
      </c>
      <c r="F232">
        <v>6.0104652967852501E-2</v>
      </c>
      <c r="G232">
        <v>6.4268001646766604E-2</v>
      </c>
    </row>
    <row r="233" spans="1:7" x14ac:dyDescent="0.25">
      <c r="A233" t="s">
        <v>269</v>
      </c>
      <c r="B233">
        <v>68</v>
      </c>
      <c r="C233">
        <v>0.69387755102040805</v>
      </c>
      <c r="D233">
        <v>2.3916944772200702E-2</v>
      </c>
      <c r="E233">
        <v>4.1798424594426897E-2</v>
      </c>
      <c r="F233">
        <v>3.4468538054053997E-2</v>
      </c>
      <c r="G233">
        <v>4.6478696986923702E-2</v>
      </c>
    </row>
    <row r="234" spans="1:7" x14ac:dyDescent="0.25">
      <c r="A234" t="s">
        <v>270</v>
      </c>
      <c r="B234">
        <v>52</v>
      </c>
      <c r="C234">
        <v>0.530612244897959</v>
      </c>
      <c r="D234">
        <v>0.14313864566207901</v>
      </c>
      <c r="E234">
        <v>0.32439350443494203</v>
      </c>
      <c r="F234">
        <v>0.26976129374776497</v>
      </c>
      <c r="G234">
        <v>0.40659299126412801</v>
      </c>
    </row>
    <row r="235" spans="1:7" x14ac:dyDescent="0.25">
      <c r="A235" t="s">
        <v>271</v>
      </c>
      <c r="B235">
        <v>51</v>
      </c>
      <c r="C235">
        <v>0.52040816326530603</v>
      </c>
      <c r="D235">
        <v>0.14309045375642801</v>
      </c>
      <c r="E235">
        <v>0.32441470491867802</v>
      </c>
      <c r="F235">
        <v>0.27495812682607801</v>
      </c>
      <c r="G235">
        <v>0.408891009127408</v>
      </c>
    </row>
    <row r="236" spans="1:7" x14ac:dyDescent="0.25">
      <c r="A236" t="s">
        <v>272</v>
      </c>
      <c r="B236">
        <v>51</v>
      </c>
      <c r="C236">
        <v>0.52040816326530603</v>
      </c>
      <c r="D236">
        <v>0.14305113041591599</v>
      </c>
      <c r="E236">
        <v>0.32443083600952299</v>
      </c>
      <c r="F236">
        <v>0.27488256432862201</v>
      </c>
      <c r="G236">
        <v>0.40894068861039101</v>
      </c>
    </row>
    <row r="237" spans="1:7" x14ac:dyDescent="0.25">
      <c r="A237" t="s">
        <v>273</v>
      </c>
      <c r="B237">
        <v>55</v>
      </c>
      <c r="C237">
        <v>0.57291666666666696</v>
      </c>
      <c r="D237">
        <v>0.14955815108588</v>
      </c>
      <c r="E237">
        <v>0.32876398701105602</v>
      </c>
      <c r="F237">
        <v>0.261046954622626</v>
      </c>
      <c r="G237">
        <v>0.40063462213984202</v>
      </c>
    </row>
    <row r="238" spans="1:7" x14ac:dyDescent="0.25">
      <c r="A238" t="s">
        <v>274</v>
      </c>
      <c r="B238">
        <v>51</v>
      </c>
      <c r="C238">
        <v>0.51515151515151503</v>
      </c>
      <c r="D238">
        <v>0.13844706361738601</v>
      </c>
      <c r="E238">
        <v>0.32129422687682802</v>
      </c>
      <c r="F238">
        <v>0.26875018231610198</v>
      </c>
      <c r="G238">
        <v>0.408180590664245</v>
      </c>
    </row>
    <row r="239" spans="1:7" x14ac:dyDescent="0.25">
      <c r="A239" t="s">
        <v>275</v>
      </c>
      <c r="B239">
        <v>51</v>
      </c>
      <c r="C239">
        <v>0.51515151515151503</v>
      </c>
      <c r="D239">
        <v>0.136266348382234</v>
      </c>
      <c r="E239">
        <v>0.31544733864327001</v>
      </c>
      <c r="F239">
        <v>0.26451702921257197</v>
      </c>
      <c r="G239">
        <v>0.40053812191409799</v>
      </c>
    </row>
    <row r="240" spans="1:7" x14ac:dyDescent="0.25">
      <c r="A240" t="s">
        <v>276</v>
      </c>
      <c r="B240">
        <v>53</v>
      </c>
      <c r="C240">
        <v>0.53535353535353503</v>
      </c>
      <c r="D240">
        <v>0.141000579096175</v>
      </c>
      <c r="E240">
        <v>0.31717068015448902</v>
      </c>
      <c r="F240">
        <v>0.26337844019851497</v>
      </c>
      <c r="G240">
        <v>0.39589844208489</v>
      </c>
    </row>
    <row r="241" spans="1:7" x14ac:dyDescent="0.25">
      <c r="A241" t="s">
        <v>277</v>
      </c>
      <c r="B241">
        <v>31</v>
      </c>
      <c r="C241">
        <v>0.31313131313131298</v>
      </c>
      <c r="D241">
        <v>5.6969807247739899E-3</v>
      </c>
      <c r="E241">
        <v>2.20626990452285E-2</v>
      </c>
      <c r="F241">
        <v>1.8193583604923399E-2</v>
      </c>
      <c r="G241">
        <v>3.6812428096187302E-2</v>
      </c>
    </row>
    <row r="242" spans="1:7" x14ac:dyDescent="0.25">
      <c r="A242" t="s">
        <v>278</v>
      </c>
      <c r="B242">
        <v>55</v>
      </c>
      <c r="C242">
        <v>0.55555555555555602</v>
      </c>
      <c r="D242">
        <v>0.14262219769960699</v>
      </c>
      <c r="E242">
        <v>0.31688583623404198</v>
      </c>
      <c r="F242">
        <v>0.25671995585929203</v>
      </c>
      <c r="G242">
        <v>0.39038954014741101</v>
      </c>
    </row>
    <row r="243" spans="1:7" x14ac:dyDescent="0.25">
      <c r="A243" t="s">
        <v>279</v>
      </c>
      <c r="B243">
        <v>56</v>
      </c>
      <c r="C243">
        <v>0.55445544554455495</v>
      </c>
      <c r="D243">
        <v>0.13933014531935201</v>
      </c>
      <c r="E243">
        <v>0.31418759740183499</v>
      </c>
      <c r="F243">
        <v>0.251291869236688</v>
      </c>
      <c r="G243">
        <v>0.38837237675596897</v>
      </c>
    </row>
    <row r="244" spans="1:7" x14ac:dyDescent="0.25">
      <c r="A244" t="s">
        <v>280</v>
      </c>
      <c r="B244">
        <v>73</v>
      </c>
      <c r="C244">
        <v>0.73</v>
      </c>
      <c r="D244">
        <v>8.0505251681917897E-2</v>
      </c>
      <c r="E244">
        <v>9.5638154195727396E-2</v>
      </c>
      <c r="F244">
        <v>0.110281166687559</v>
      </c>
      <c r="G244">
        <v>9.61630013816063E-2</v>
      </c>
    </row>
    <row r="245" spans="1:7" x14ac:dyDescent="0.25">
      <c r="A245" t="s">
        <v>281</v>
      </c>
      <c r="B245">
        <v>44</v>
      </c>
      <c r="C245">
        <v>0.44</v>
      </c>
      <c r="D245">
        <v>6.2850506218284904E-2</v>
      </c>
      <c r="E245">
        <v>0.22788767045679301</v>
      </c>
      <c r="F245">
        <v>0.14284205958701099</v>
      </c>
      <c r="G245">
        <v>0.32844224588888499</v>
      </c>
    </row>
    <row r="246" spans="1:7" x14ac:dyDescent="0.25">
      <c r="A246" t="s">
        <v>282</v>
      </c>
      <c r="B246">
        <v>42</v>
      </c>
      <c r="C246">
        <v>0.42424242424242398</v>
      </c>
      <c r="D246">
        <v>0.11144059112072</v>
      </c>
      <c r="E246">
        <v>0.29459970723112799</v>
      </c>
      <c r="F246">
        <v>0.26268139335598201</v>
      </c>
      <c r="G246">
        <v>0.40835000229062901</v>
      </c>
    </row>
    <row r="247" spans="1:7" x14ac:dyDescent="0.25">
      <c r="A247" t="s">
        <v>283</v>
      </c>
      <c r="B247">
        <v>68</v>
      </c>
      <c r="C247">
        <v>0.69387755102040805</v>
      </c>
      <c r="D247">
        <v>0.166700153899004</v>
      </c>
      <c r="E247">
        <v>0.354722505216926</v>
      </c>
      <c r="F247">
        <v>0.240244339442683</v>
      </c>
      <c r="G247">
        <v>0.405261263672894</v>
      </c>
    </row>
    <row r="248" spans="1:7" x14ac:dyDescent="0.25">
      <c r="A248" t="s">
        <v>284</v>
      </c>
      <c r="B248">
        <v>42</v>
      </c>
      <c r="C248">
        <v>0.42424242424242398</v>
      </c>
      <c r="D248">
        <v>0.105694798669665</v>
      </c>
      <c r="E248">
        <v>0.283050784205716</v>
      </c>
      <c r="F248">
        <v>0.249137739721353</v>
      </c>
      <c r="G248">
        <v>0.39356355194923698</v>
      </c>
    </row>
    <row r="249" spans="1:7" x14ac:dyDescent="0.25">
      <c r="A249" t="s">
        <v>285</v>
      </c>
      <c r="B249">
        <v>42</v>
      </c>
      <c r="C249">
        <v>0.42424242424242398</v>
      </c>
      <c r="D249">
        <v>0.10534013571322701</v>
      </c>
      <c r="E249">
        <v>0.28296368469570898</v>
      </c>
      <c r="F249">
        <v>0.24830174846689201</v>
      </c>
      <c r="G249">
        <v>0.393725415607526</v>
      </c>
    </row>
    <row r="250" spans="1:7" x14ac:dyDescent="0.25">
      <c r="A250" t="s">
        <v>286</v>
      </c>
      <c r="B250">
        <v>91</v>
      </c>
      <c r="C250">
        <v>0.90099009900990101</v>
      </c>
      <c r="D250">
        <v>0.12008280799941599</v>
      </c>
      <c r="E250">
        <v>0.26588438132564002</v>
      </c>
      <c r="F250">
        <v>0.13327872096638499</v>
      </c>
      <c r="G250">
        <v>0.27707611454636</v>
      </c>
    </row>
    <row r="251" spans="1:7" x14ac:dyDescent="0.25">
      <c r="A251" t="s">
        <v>287</v>
      </c>
      <c r="B251">
        <v>69</v>
      </c>
      <c r="C251">
        <v>0.683168316831683</v>
      </c>
      <c r="D251">
        <v>2.52293259079449E-2</v>
      </c>
      <c r="E251">
        <v>6.8935172328902894E-2</v>
      </c>
      <c r="F251">
        <v>3.6929882850760001E-2</v>
      </c>
      <c r="G251">
        <v>8.0931242131067102E-2</v>
      </c>
    </row>
    <row r="252" spans="1:7" x14ac:dyDescent="0.25">
      <c r="A252" t="s">
        <v>288</v>
      </c>
      <c r="B252">
        <v>91</v>
      </c>
      <c r="C252">
        <v>0.90099009900990101</v>
      </c>
      <c r="D252">
        <v>0.12695998991875801</v>
      </c>
      <c r="E252">
        <v>0.28103746370139998</v>
      </c>
      <c r="F252">
        <v>0.14091163716257701</v>
      </c>
      <c r="G252">
        <v>0.29286523635806</v>
      </c>
    </row>
    <row r="253" spans="1:7" x14ac:dyDescent="0.25">
      <c r="A253" t="s">
        <v>289</v>
      </c>
      <c r="B253">
        <v>95</v>
      </c>
      <c r="C253">
        <v>0.969387755102041</v>
      </c>
      <c r="D253">
        <v>0.185921907993948</v>
      </c>
      <c r="E253">
        <v>0.33981321597699798</v>
      </c>
      <c r="F253">
        <v>0.19179312614112501</v>
      </c>
      <c r="G253">
        <v>0.34354081609137299</v>
      </c>
    </row>
    <row r="254" spans="1:7" x14ac:dyDescent="0.25">
      <c r="A254" t="s">
        <v>290</v>
      </c>
      <c r="B254">
        <v>56</v>
      </c>
      <c r="C254">
        <v>0.58333333333333304</v>
      </c>
      <c r="D254">
        <v>2.3639883106290002E-2</v>
      </c>
      <c r="E254">
        <v>8.2462241425379404E-2</v>
      </c>
      <c r="F254">
        <v>4.0525513896497098E-2</v>
      </c>
      <c r="G254">
        <v>0.105113037279082</v>
      </c>
    </row>
    <row r="255" spans="1:7" x14ac:dyDescent="0.25">
      <c r="A255" t="s">
        <v>291</v>
      </c>
      <c r="B255">
        <v>93</v>
      </c>
      <c r="C255">
        <v>0.97894736842105301</v>
      </c>
      <c r="D255">
        <v>0.13410517702433999</v>
      </c>
      <c r="E255">
        <v>0.28107950078386401</v>
      </c>
      <c r="F255">
        <v>0.136989159325939</v>
      </c>
      <c r="G255">
        <v>0.28341459396395902</v>
      </c>
    </row>
    <row r="256" spans="1:7" x14ac:dyDescent="0.25">
      <c r="A256" t="s">
        <v>292</v>
      </c>
      <c r="B256">
        <v>56</v>
      </c>
      <c r="C256">
        <v>0.58333333333333304</v>
      </c>
      <c r="D256">
        <v>2.3696615050274102E-2</v>
      </c>
      <c r="E256">
        <v>8.2798848963219901E-2</v>
      </c>
      <c r="F256">
        <v>4.0622768657612801E-2</v>
      </c>
      <c r="G256">
        <v>0.10555324443306099</v>
      </c>
    </row>
    <row r="257" spans="1:7" x14ac:dyDescent="0.25">
      <c r="A257" t="s">
        <v>293</v>
      </c>
      <c r="B257">
        <v>87</v>
      </c>
      <c r="C257">
        <v>0.93548387096774199</v>
      </c>
      <c r="D257">
        <v>0.12594003905109399</v>
      </c>
      <c r="E257">
        <v>0.27549514097231198</v>
      </c>
      <c r="F257">
        <v>0.13462555898565301</v>
      </c>
      <c r="G257">
        <v>0.28286014704050999</v>
      </c>
    </row>
    <row r="258" spans="1:7" x14ac:dyDescent="0.25">
      <c r="A258" t="s">
        <v>294</v>
      </c>
      <c r="B258">
        <v>92</v>
      </c>
      <c r="C258">
        <v>0.95833333333333304</v>
      </c>
      <c r="D258">
        <v>0.16993711073600001</v>
      </c>
      <c r="E258">
        <v>0.32106478976352698</v>
      </c>
      <c r="F258">
        <v>0.17732568076800001</v>
      </c>
      <c r="G258">
        <v>0.32602012462430502</v>
      </c>
    </row>
    <row r="259" spans="1:7" x14ac:dyDescent="0.25">
      <c r="A259" t="s">
        <v>295</v>
      </c>
      <c r="B259">
        <v>56</v>
      </c>
      <c r="C259">
        <v>0.58333333333333304</v>
      </c>
      <c r="D259">
        <v>2.1899456631414699E-2</v>
      </c>
      <c r="E259">
        <v>7.3539915847696605E-2</v>
      </c>
      <c r="F259">
        <v>3.7541925653853801E-2</v>
      </c>
      <c r="G259">
        <v>9.3505995458292704E-2</v>
      </c>
    </row>
    <row r="260" spans="1:7" x14ac:dyDescent="0.25">
      <c r="A260" t="s">
        <v>296</v>
      </c>
      <c r="B260">
        <v>84</v>
      </c>
      <c r="C260">
        <v>0.875</v>
      </c>
      <c r="D260">
        <v>0.10681534356722901</v>
      </c>
      <c r="E260">
        <v>0.25574507822838199</v>
      </c>
      <c r="F260">
        <v>0.122074678362548</v>
      </c>
      <c r="G260">
        <v>0.27014171635786299</v>
      </c>
    </row>
    <row r="261" spans="1:7" x14ac:dyDescent="0.25">
      <c r="A261" t="s">
        <v>297</v>
      </c>
      <c r="B261">
        <v>64</v>
      </c>
      <c r="C261">
        <v>0.69565217391304301</v>
      </c>
      <c r="D261">
        <v>2.69368577020168E-2</v>
      </c>
      <c r="E261">
        <v>7.0209988951912605E-2</v>
      </c>
      <c r="F261">
        <v>3.8721732946649198E-2</v>
      </c>
      <c r="G261">
        <v>8.1588796814488093E-2</v>
      </c>
    </row>
    <row r="262" spans="1:7" x14ac:dyDescent="0.25">
      <c r="A262" t="s">
        <v>298</v>
      </c>
      <c r="B262">
        <v>9</v>
      </c>
      <c r="C262">
        <v>9.6774193548387094E-2</v>
      </c>
      <c r="D262">
        <v>1.63310844066073E-3</v>
      </c>
      <c r="E262">
        <v>1.3147082498132699E-2</v>
      </c>
      <c r="F262">
        <v>1.6875453886827499E-2</v>
      </c>
      <c r="G262">
        <v>4.1211069684360897E-2</v>
      </c>
    </row>
    <row r="263" spans="1:7" x14ac:dyDescent="0.25">
      <c r="A263" t="s">
        <v>299</v>
      </c>
      <c r="B263">
        <v>50</v>
      </c>
      <c r="C263">
        <v>0.54347826086956497</v>
      </c>
      <c r="D263">
        <v>2.2886421534118798E-2</v>
      </c>
      <c r="E263">
        <v>7.7851624976536096E-2</v>
      </c>
      <c r="F263">
        <v>4.2111015622778601E-2</v>
      </c>
      <c r="G263">
        <v>0.10212650343058199</v>
      </c>
    </row>
    <row r="264" spans="1:7" x14ac:dyDescent="0.25">
      <c r="A264" t="s">
        <v>300</v>
      </c>
      <c r="B264">
        <v>49</v>
      </c>
      <c r="C264">
        <v>0.53260869565217395</v>
      </c>
      <c r="D264">
        <v>1.7612476430208399E-2</v>
      </c>
      <c r="E264">
        <v>5.7244036431879197E-2</v>
      </c>
      <c r="F264">
        <v>3.3068323093452402E-2</v>
      </c>
      <c r="G264">
        <v>7.5436535924838705E-2</v>
      </c>
    </row>
    <row r="265" spans="1:7" x14ac:dyDescent="0.25">
      <c r="A265" t="s">
        <v>301</v>
      </c>
      <c r="B265">
        <v>49</v>
      </c>
      <c r="C265">
        <v>0.53846153846153799</v>
      </c>
      <c r="D265">
        <v>1.90193329974307E-2</v>
      </c>
      <c r="E265">
        <v>6.6322250476984798E-2</v>
      </c>
      <c r="F265">
        <v>3.53216184237998E-2</v>
      </c>
      <c r="G265">
        <v>8.75193251982853E-2</v>
      </c>
    </row>
    <row r="266" spans="1:7" x14ac:dyDescent="0.25">
      <c r="A266" t="s">
        <v>302</v>
      </c>
      <c r="B266">
        <v>45</v>
      </c>
      <c r="C266">
        <v>0.49450549450549502</v>
      </c>
      <c r="D266">
        <v>1.1987648935052501E-2</v>
      </c>
      <c r="E266">
        <v>4.94168680529933E-2</v>
      </c>
      <c r="F266">
        <v>2.42416900686616E-2</v>
      </c>
      <c r="G266">
        <v>6.8492663228326603E-2</v>
      </c>
    </row>
    <row r="267" spans="1:7" x14ac:dyDescent="0.25">
      <c r="A267" t="s">
        <v>303</v>
      </c>
      <c r="B267">
        <v>32</v>
      </c>
      <c r="C267">
        <v>0.35164835164835201</v>
      </c>
      <c r="D267">
        <v>9.7344373952142297E-3</v>
      </c>
      <c r="E267">
        <v>3.7930981025165497E-2</v>
      </c>
      <c r="F267">
        <v>2.76823063426405E-2</v>
      </c>
      <c r="G267">
        <v>6.0532451955748502E-2</v>
      </c>
    </row>
    <row r="268" spans="1:7" x14ac:dyDescent="0.25">
      <c r="A268" t="s">
        <v>304</v>
      </c>
      <c r="B268">
        <v>71</v>
      </c>
      <c r="C268">
        <v>0.75531914893617003</v>
      </c>
      <c r="D268">
        <v>2.7219793415081399E-2</v>
      </c>
      <c r="E268">
        <v>8.2616743534180803E-2</v>
      </c>
      <c r="F268">
        <v>3.6037472972079702E-2</v>
      </c>
      <c r="G268">
        <v>9.3519478332849099E-2</v>
      </c>
    </row>
    <row r="269" spans="1:7" x14ac:dyDescent="0.25">
      <c r="A269" t="s">
        <v>305</v>
      </c>
      <c r="B269">
        <v>42</v>
      </c>
      <c r="C269">
        <v>0.4375</v>
      </c>
      <c r="D269">
        <v>6.4872942854441703E-3</v>
      </c>
      <c r="E269">
        <v>2.0463505730759599E-2</v>
      </c>
      <c r="F269">
        <v>1.48281012238724E-2</v>
      </c>
      <c r="G269">
        <v>2.9044642469449398E-2</v>
      </c>
    </row>
    <row r="270" spans="1:7" x14ac:dyDescent="0.25">
      <c r="A270" t="s">
        <v>306</v>
      </c>
      <c r="B270">
        <v>13</v>
      </c>
      <c r="C270">
        <v>0.13829787234042601</v>
      </c>
      <c r="D270">
        <v>2.0419249067874698E-3</v>
      </c>
      <c r="E270">
        <v>1.6159209954820598E-2</v>
      </c>
      <c r="F270">
        <v>1.47646877875402E-2</v>
      </c>
      <c r="G270">
        <v>4.2663554986828403E-2</v>
      </c>
    </row>
    <row r="271" spans="1:7" x14ac:dyDescent="0.25">
      <c r="A271" t="s">
        <v>307</v>
      </c>
      <c r="B271">
        <v>12</v>
      </c>
      <c r="C271">
        <v>0.12765957446808501</v>
      </c>
      <c r="D271">
        <v>1.6557291366059101E-3</v>
      </c>
      <c r="E271">
        <v>1.32579668102265E-2</v>
      </c>
      <c r="F271">
        <v>1.29698782367463E-2</v>
      </c>
      <c r="G271">
        <v>3.6414326566669597E-2</v>
      </c>
    </row>
    <row r="272" spans="1:7" x14ac:dyDescent="0.25">
      <c r="A272" t="s">
        <v>308</v>
      </c>
      <c r="B272">
        <v>29</v>
      </c>
      <c r="C272">
        <v>0.30851063829787201</v>
      </c>
      <c r="D272">
        <v>5.9599383818307898E-3</v>
      </c>
      <c r="E272">
        <v>2.16512670294709E-2</v>
      </c>
      <c r="F272">
        <v>1.9318420961796302E-2</v>
      </c>
      <c r="G272">
        <v>3.5912799122839602E-2</v>
      </c>
    </row>
    <row r="273" spans="1:7" x14ac:dyDescent="0.25">
      <c r="A273" t="s">
        <v>309</v>
      </c>
      <c r="B273">
        <v>11</v>
      </c>
      <c r="C273">
        <v>0.126436781609195</v>
      </c>
      <c r="D273">
        <v>3.25943455991897E-3</v>
      </c>
      <c r="E273">
        <v>2.74442129679092E-2</v>
      </c>
      <c r="F273">
        <v>2.5779164246631799E-2</v>
      </c>
      <c r="G273">
        <v>7.6412012846531902E-2</v>
      </c>
    </row>
    <row r="274" spans="1:7" x14ac:dyDescent="0.25">
      <c r="A274" t="s">
        <v>310</v>
      </c>
      <c r="B274">
        <v>15</v>
      </c>
      <c r="C274">
        <v>0.170454545454545</v>
      </c>
      <c r="D274">
        <v>3.4279919122339798E-3</v>
      </c>
      <c r="E274">
        <v>1.3472423142113599E-2</v>
      </c>
      <c r="F274">
        <v>2.0110885885106001E-2</v>
      </c>
      <c r="G274">
        <v>2.7721087214593699E-2</v>
      </c>
    </row>
    <row r="275" spans="1:7" x14ac:dyDescent="0.25">
      <c r="A275" t="s">
        <v>311</v>
      </c>
      <c r="B275">
        <v>12</v>
      </c>
      <c r="C275">
        <v>0.13636363636363599</v>
      </c>
      <c r="D275">
        <v>4.8589838303905297E-3</v>
      </c>
      <c r="E275">
        <v>2.59489056538737E-2</v>
      </c>
      <c r="F275">
        <v>3.5632548089530598E-2</v>
      </c>
      <c r="G275">
        <v>6.4259834905515706E-2</v>
      </c>
    </row>
    <row r="276" spans="1:7" x14ac:dyDescent="0.25">
      <c r="A276" t="s">
        <v>312</v>
      </c>
      <c r="B276">
        <v>74</v>
      </c>
      <c r="C276">
        <v>0.83146067415730296</v>
      </c>
      <c r="D276">
        <v>4.3975786299572203E-2</v>
      </c>
      <c r="E276">
        <v>5.3579407372902697E-2</v>
      </c>
      <c r="F276">
        <v>5.2889797035971998E-2</v>
      </c>
      <c r="G276">
        <v>5.4614238513230703E-2</v>
      </c>
    </row>
    <row r="277" spans="1:7" x14ac:dyDescent="0.25">
      <c r="A277" t="s">
        <v>313</v>
      </c>
      <c r="B277">
        <v>25</v>
      </c>
      <c r="C277">
        <v>0.28089887640449401</v>
      </c>
      <c r="D277">
        <v>1.4143136885450099E-2</v>
      </c>
      <c r="E277">
        <v>4.4512223440675902E-2</v>
      </c>
      <c r="F277">
        <v>5.0349567312202297E-2</v>
      </c>
      <c r="G277">
        <v>7.3252785637594103E-2</v>
      </c>
    </row>
    <row r="278" spans="1:7" x14ac:dyDescent="0.25">
      <c r="A278" t="s">
        <v>314</v>
      </c>
      <c r="B278">
        <v>16</v>
      </c>
      <c r="C278">
        <v>0.17777777777777801</v>
      </c>
      <c r="D278">
        <v>2.1914161008174098E-3</v>
      </c>
      <c r="E278">
        <v>1.7097149335286901E-2</v>
      </c>
      <c r="F278">
        <v>1.23267155670979E-2</v>
      </c>
      <c r="G278">
        <v>4.0014043043790498E-2</v>
      </c>
    </row>
    <row r="279" spans="1:7" x14ac:dyDescent="0.25">
      <c r="A279" t="s">
        <v>315</v>
      </c>
      <c r="B279">
        <v>34</v>
      </c>
      <c r="C279">
        <v>0.33009708737864102</v>
      </c>
      <c r="D279">
        <v>1.35125306951373E-2</v>
      </c>
      <c r="E279">
        <v>5.7993905890424302E-2</v>
      </c>
      <c r="F279">
        <v>4.0935019458798301E-2</v>
      </c>
      <c r="G279">
        <v>9.6120116537420905E-2</v>
      </c>
    </row>
    <row r="280" spans="1:7" x14ac:dyDescent="0.25">
      <c r="A280" t="s">
        <v>316</v>
      </c>
      <c r="B280">
        <v>32</v>
      </c>
      <c r="C280">
        <v>0.30188679245283001</v>
      </c>
      <c r="D280">
        <v>2.32360107017781E-3</v>
      </c>
      <c r="E280">
        <v>1.0913770323224299E-2</v>
      </c>
      <c r="F280">
        <v>7.6969285449640101E-3</v>
      </c>
      <c r="G280">
        <v>1.8993318363556499E-2</v>
      </c>
    </row>
    <row r="281" spans="1:7" x14ac:dyDescent="0.25">
      <c r="A281" t="s">
        <v>317</v>
      </c>
      <c r="B281">
        <v>12</v>
      </c>
      <c r="C281">
        <v>0.11214953271028</v>
      </c>
      <c r="D281">
        <v>2.1906148701125801E-3</v>
      </c>
      <c r="E281">
        <v>1.7600650456672098E-2</v>
      </c>
      <c r="F281">
        <v>1.9532982591837202E-2</v>
      </c>
      <c r="G281">
        <v>5.1143300482847098E-2</v>
      </c>
    </row>
    <row r="282" spans="1:7" x14ac:dyDescent="0.25">
      <c r="A282" t="s">
        <v>318</v>
      </c>
      <c r="B282">
        <v>47</v>
      </c>
      <c r="C282">
        <v>0.43925233644859801</v>
      </c>
      <c r="D282">
        <v>6.3698658921111703E-3</v>
      </c>
      <c r="E282">
        <v>2.1859400508431E-2</v>
      </c>
      <c r="F282">
        <v>1.4501609584168001E-2</v>
      </c>
      <c r="G282">
        <v>3.13146516985515E-2</v>
      </c>
    </row>
    <row r="283" spans="1:7" x14ac:dyDescent="0.25">
      <c r="A283" t="s">
        <v>319</v>
      </c>
      <c r="B283">
        <v>67</v>
      </c>
      <c r="C283">
        <v>0.62616822429906505</v>
      </c>
      <c r="D283">
        <v>1.8879617744540899E-2</v>
      </c>
      <c r="E283">
        <v>3.4134418058611199E-2</v>
      </c>
      <c r="F283">
        <v>3.01510313233713E-2</v>
      </c>
      <c r="G283">
        <v>3.9068161639674699E-2</v>
      </c>
    </row>
    <row r="284" spans="1:7" x14ac:dyDescent="0.25">
      <c r="A284" t="s">
        <v>320</v>
      </c>
      <c r="B284">
        <v>106</v>
      </c>
      <c r="C284">
        <v>0.99065420560747697</v>
      </c>
      <c r="D284">
        <v>0.19642646656669099</v>
      </c>
      <c r="E284">
        <v>9.7804756302283094E-2</v>
      </c>
      <c r="F284">
        <v>0.19827954643996101</v>
      </c>
      <c r="G284">
        <v>9.6363612326652498E-2</v>
      </c>
    </row>
    <row r="285" spans="1:7" x14ac:dyDescent="0.25">
      <c r="A285" t="s">
        <v>321</v>
      </c>
      <c r="B285">
        <v>102</v>
      </c>
      <c r="C285">
        <v>0.95327102803738295</v>
      </c>
      <c r="D285">
        <v>0.116126942698768</v>
      </c>
      <c r="E285">
        <v>7.4969597404000096E-2</v>
      </c>
      <c r="F285">
        <v>0.121819439889884</v>
      </c>
      <c r="G285">
        <v>7.2099635483543895E-2</v>
      </c>
    </row>
    <row r="286" spans="1:7" x14ac:dyDescent="0.25">
      <c r="A286" t="s">
        <v>322</v>
      </c>
      <c r="B286">
        <v>101</v>
      </c>
      <c r="C286">
        <v>0.94392523364486003</v>
      </c>
      <c r="D286">
        <v>0.11752408390089</v>
      </c>
      <c r="E286">
        <v>7.8730908746436706E-2</v>
      </c>
      <c r="F286">
        <v>0.12450571264747801</v>
      </c>
      <c r="G286">
        <v>7.5448818164387393E-2</v>
      </c>
    </row>
    <row r="287" spans="1:7" x14ac:dyDescent="0.25">
      <c r="A287" t="s">
        <v>323</v>
      </c>
      <c r="B287">
        <v>3</v>
      </c>
      <c r="C287">
        <v>2.80373831775701E-2</v>
      </c>
      <c r="D287">
        <v>7.8927380284215197E-4</v>
      </c>
      <c r="E287">
        <v>7.9561070429469694E-3</v>
      </c>
      <c r="F287">
        <v>2.8150765634703399E-2</v>
      </c>
      <c r="G287">
        <v>4.6898938855971302E-2</v>
      </c>
    </row>
    <row r="288" spans="1:7" x14ac:dyDescent="0.25">
      <c r="A288" t="s">
        <v>324</v>
      </c>
      <c r="B288">
        <v>17</v>
      </c>
      <c r="C288">
        <v>0.15887850467289699</v>
      </c>
      <c r="D288">
        <v>4.5765086029836196E-3</v>
      </c>
      <c r="E288">
        <v>2.15285697708896E-2</v>
      </c>
      <c r="F288">
        <v>2.8805083559955699E-2</v>
      </c>
      <c r="G288">
        <v>4.8259975258570002E-2</v>
      </c>
    </row>
    <row r="289" spans="1:7" x14ac:dyDescent="0.25">
      <c r="A289" t="s">
        <v>325</v>
      </c>
      <c r="B289">
        <v>32</v>
      </c>
      <c r="C289">
        <v>0.29906542056074797</v>
      </c>
      <c r="D289">
        <v>3.9760575041579696E-3</v>
      </c>
      <c r="E289">
        <v>1.66849549162645E-2</v>
      </c>
      <c r="F289">
        <v>1.32949422795282E-2</v>
      </c>
      <c r="G289">
        <v>2.8705675089568901E-2</v>
      </c>
    </row>
    <row r="290" spans="1:7" x14ac:dyDescent="0.25">
      <c r="A290" t="s">
        <v>326</v>
      </c>
      <c r="B290">
        <v>21</v>
      </c>
      <c r="C290">
        <v>0.19626168224299101</v>
      </c>
      <c r="D290">
        <v>3.9987962639734904E-3</v>
      </c>
      <c r="E290">
        <v>1.75458826203841E-2</v>
      </c>
      <c r="F290">
        <v>2.03748190592935E-2</v>
      </c>
      <c r="G290">
        <v>3.5795334294935401E-2</v>
      </c>
    </row>
    <row r="291" spans="1:7" x14ac:dyDescent="0.25">
      <c r="A291" t="s">
        <v>327</v>
      </c>
      <c r="B291">
        <v>102</v>
      </c>
      <c r="C291">
        <v>0.95327102803738295</v>
      </c>
      <c r="D291">
        <v>0.194711778389181</v>
      </c>
      <c r="E291">
        <v>0.13040991165979199</v>
      </c>
      <c r="F291">
        <v>0.204256473408258</v>
      </c>
      <c r="G291">
        <v>0.12601505765527299</v>
      </c>
    </row>
    <row r="292" spans="1:7" x14ac:dyDescent="0.25">
      <c r="A292" t="s">
        <v>328</v>
      </c>
      <c r="B292">
        <v>6</v>
      </c>
      <c r="C292">
        <v>5.60747663551402E-2</v>
      </c>
      <c r="D292">
        <v>1.01120530051091E-3</v>
      </c>
      <c r="E292">
        <v>9.0859388006534394E-3</v>
      </c>
      <c r="F292">
        <v>1.8033161192444601E-2</v>
      </c>
      <c r="G292">
        <v>3.7172559895163902E-2</v>
      </c>
    </row>
    <row r="293" spans="1:7" x14ac:dyDescent="0.25">
      <c r="A293" t="s">
        <v>329</v>
      </c>
      <c r="B293">
        <v>6</v>
      </c>
      <c r="C293">
        <v>5.60747663551402E-2</v>
      </c>
      <c r="D293">
        <v>1.02488189077281E-3</v>
      </c>
      <c r="E293">
        <v>9.2193127694253606E-3</v>
      </c>
      <c r="F293">
        <v>1.8277060385448501E-2</v>
      </c>
      <c r="G293">
        <v>3.7729650178408902E-2</v>
      </c>
    </row>
    <row r="294" spans="1:7" x14ac:dyDescent="0.25">
      <c r="A294" t="s">
        <v>330</v>
      </c>
      <c r="B294">
        <v>6</v>
      </c>
      <c r="C294">
        <v>5.60747663551402E-2</v>
      </c>
      <c r="D294">
        <v>1.6171438468425301E-3</v>
      </c>
      <c r="E294">
        <v>1.41539719435864E-2</v>
      </c>
      <c r="F294">
        <v>2.8839065268691701E-2</v>
      </c>
      <c r="G294">
        <v>5.7489430501473197E-2</v>
      </c>
    </row>
    <row r="295" spans="1:7" x14ac:dyDescent="0.25">
      <c r="A295" t="s">
        <v>331</v>
      </c>
      <c r="B295">
        <v>19</v>
      </c>
      <c r="C295">
        <v>0.177570093457944</v>
      </c>
      <c r="D295">
        <v>1.86400712203942E-3</v>
      </c>
      <c r="E295">
        <v>1.10725695596488E-2</v>
      </c>
      <c r="F295">
        <v>1.0497303266222001E-2</v>
      </c>
      <c r="G295">
        <v>2.5026530607877299E-2</v>
      </c>
    </row>
    <row r="296" spans="1:7" x14ac:dyDescent="0.25">
      <c r="A296" t="s">
        <v>332</v>
      </c>
      <c r="B296">
        <v>16</v>
      </c>
      <c r="C296">
        <v>0.14953271028037399</v>
      </c>
      <c r="D296">
        <v>2.1281920820380102E-3</v>
      </c>
      <c r="E296">
        <v>1.50504851755301E-2</v>
      </c>
      <c r="F296">
        <v>1.4232284548629201E-2</v>
      </c>
      <c r="G296">
        <v>3.7642627268385603E-2</v>
      </c>
    </row>
    <row r="297" spans="1:7" x14ac:dyDescent="0.25">
      <c r="A297" t="s">
        <v>333</v>
      </c>
      <c r="B297">
        <v>102</v>
      </c>
      <c r="C297">
        <v>0.96226415094339601</v>
      </c>
      <c r="D297">
        <v>3.3625690205550098E-2</v>
      </c>
      <c r="E297">
        <v>6.8243602585695298E-2</v>
      </c>
      <c r="F297">
        <v>3.4944344723414802E-2</v>
      </c>
      <c r="G297">
        <v>6.9246636621069904E-2</v>
      </c>
    </row>
    <row r="298" spans="1:7" x14ac:dyDescent="0.25">
      <c r="A298" t="s">
        <v>334</v>
      </c>
      <c r="B298">
        <v>102</v>
      </c>
      <c r="C298">
        <v>0.96226415094339601</v>
      </c>
      <c r="D298">
        <v>3.3946582245484899E-2</v>
      </c>
      <c r="E298">
        <v>6.8277340427068706E-2</v>
      </c>
      <c r="F298">
        <v>3.5277820764915702E-2</v>
      </c>
      <c r="G298">
        <v>6.9274761586692393E-2</v>
      </c>
    </row>
    <row r="299" spans="1:7" x14ac:dyDescent="0.25">
      <c r="A299" t="s">
        <v>335</v>
      </c>
      <c r="B299">
        <v>16</v>
      </c>
      <c r="C299">
        <v>0.14953271028037399</v>
      </c>
      <c r="D299">
        <v>3.0272173887373501E-3</v>
      </c>
      <c r="E299">
        <v>1.7656127182800099E-2</v>
      </c>
      <c r="F299">
        <v>2.0244516287180998E-2</v>
      </c>
      <c r="G299">
        <v>4.2792072057457602E-2</v>
      </c>
    </row>
    <row r="300" spans="1:7" x14ac:dyDescent="0.25">
      <c r="A300" t="s">
        <v>336</v>
      </c>
      <c r="B300">
        <v>102</v>
      </c>
      <c r="C300">
        <v>0.96226415094339601</v>
      </c>
      <c r="D300">
        <v>3.6412143339180601E-2</v>
      </c>
      <c r="E300">
        <v>6.6469921571813403E-2</v>
      </c>
      <c r="F300">
        <v>3.7840070528952302E-2</v>
      </c>
      <c r="G300">
        <v>6.73695988269747E-2</v>
      </c>
    </row>
    <row r="301" spans="1:7" x14ac:dyDescent="0.25">
      <c r="A301" t="s">
        <v>337</v>
      </c>
      <c r="B301">
        <v>104</v>
      </c>
      <c r="C301">
        <v>0.97196261682243001</v>
      </c>
      <c r="D301">
        <v>5.5848829799408799E-2</v>
      </c>
      <c r="E301">
        <v>9.6304573659342696E-2</v>
      </c>
      <c r="F301">
        <v>5.7459853735930197E-2</v>
      </c>
      <c r="G301">
        <v>9.7217468137622401E-2</v>
      </c>
    </row>
    <row r="302" spans="1:7" x14ac:dyDescent="0.25">
      <c r="A302" t="s">
        <v>338</v>
      </c>
      <c r="B302">
        <v>70</v>
      </c>
      <c r="C302">
        <v>0.660377358490566</v>
      </c>
      <c r="D302">
        <v>9.2825211443145102E-3</v>
      </c>
      <c r="E302">
        <v>2.3041421572302101E-2</v>
      </c>
      <c r="F302">
        <v>1.4056389161390501E-2</v>
      </c>
      <c r="G302">
        <v>2.7199747463101501E-2</v>
      </c>
    </row>
    <row r="303" spans="1:7" x14ac:dyDescent="0.25">
      <c r="A303" t="s">
        <v>339</v>
      </c>
      <c r="B303">
        <v>102</v>
      </c>
      <c r="C303">
        <v>0.95327102803738295</v>
      </c>
      <c r="D303">
        <v>6.6885576574611194E-2</v>
      </c>
      <c r="E303">
        <v>0.11493567717365601</v>
      </c>
      <c r="F303">
        <v>7.01642813086608E-2</v>
      </c>
      <c r="G303">
        <v>0.11675553524349599</v>
      </c>
    </row>
    <row r="304" spans="1:7" x14ac:dyDescent="0.25">
      <c r="A304" t="s">
        <v>340</v>
      </c>
      <c r="B304">
        <v>102</v>
      </c>
      <c r="C304">
        <v>0.95327102803738295</v>
      </c>
      <c r="D304">
        <v>6.9271775203835401E-2</v>
      </c>
      <c r="E304">
        <v>0.114460190604768</v>
      </c>
      <c r="F304">
        <v>7.2667450458925406E-2</v>
      </c>
      <c r="G304">
        <v>0.116191686886882</v>
      </c>
    </row>
    <row r="305" spans="1:7" x14ac:dyDescent="0.25">
      <c r="A305" t="s">
        <v>341</v>
      </c>
      <c r="B305">
        <v>82</v>
      </c>
      <c r="C305">
        <v>0.78095238095238095</v>
      </c>
      <c r="D305">
        <v>2.1931332543685299E-2</v>
      </c>
      <c r="E305">
        <v>4.5135803191086801E-2</v>
      </c>
      <c r="F305">
        <v>2.8082803866914099E-2</v>
      </c>
      <c r="G305">
        <v>4.9404789310360402E-2</v>
      </c>
    </row>
    <row r="306" spans="1:7" x14ac:dyDescent="0.25">
      <c r="A306" t="s">
        <v>342</v>
      </c>
      <c r="B306">
        <v>69</v>
      </c>
      <c r="C306">
        <v>0.644859813084112</v>
      </c>
      <c r="D306">
        <v>1.10971947905313E-2</v>
      </c>
      <c r="E306">
        <v>3.0561569539536301E-2</v>
      </c>
      <c r="F306">
        <v>1.72086933708239E-2</v>
      </c>
      <c r="G306">
        <v>3.6731981980786102E-2</v>
      </c>
    </row>
    <row r="307" spans="1:7" x14ac:dyDescent="0.25">
      <c r="A307" t="s">
        <v>343</v>
      </c>
      <c r="B307">
        <v>106</v>
      </c>
      <c r="C307">
        <v>0.99065420560747697</v>
      </c>
      <c r="D307">
        <v>0.11143875663688201</v>
      </c>
      <c r="E307">
        <v>0.173178235105509</v>
      </c>
      <c r="F307">
        <v>0.112490065661759</v>
      </c>
      <c r="G307">
        <v>0.173657532848011</v>
      </c>
    </row>
    <row r="308" spans="1:7" x14ac:dyDescent="0.25">
      <c r="A308" t="s">
        <v>344</v>
      </c>
      <c r="B308">
        <v>103</v>
      </c>
      <c r="C308">
        <v>0.96261682242990698</v>
      </c>
      <c r="D308">
        <v>8.3622430160057298E-2</v>
      </c>
      <c r="E308">
        <v>0.13417189539642599</v>
      </c>
      <c r="F308">
        <v>8.6869903175981797E-2</v>
      </c>
      <c r="G308">
        <v>0.13573204741245301</v>
      </c>
    </row>
    <row r="309" spans="1:7" x14ac:dyDescent="0.25">
      <c r="A309" t="s">
        <v>345</v>
      </c>
      <c r="B309">
        <v>52</v>
      </c>
      <c r="C309">
        <v>0.490566037735849</v>
      </c>
      <c r="D309">
        <v>9.8254405589588804E-3</v>
      </c>
      <c r="E309">
        <v>2.8584439245204998E-2</v>
      </c>
      <c r="F309">
        <v>2.00287826778777E-2</v>
      </c>
      <c r="G309">
        <v>3.8390567773594501E-2</v>
      </c>
    </row>
    <row r="310" spans="1:7" x14ac:dyDescent="0.25">
      <c r="A310" t="s">
        <v>346</v>
      </c>
      <c r="B310">
        <v>104</v>
      </c>
      <c r="C310">
        <v>0.97196261682243001</v>
      </c>
      <c r="D310">
        <v>7.5698750642333695E-2</v>
      </c>
      <c r="E310">
        <v>0.12835353784238801</v>
      </c>
      <c r="F310">
        <v>7.7882368449324099E-2</v>
      </c>
      <c r="G310">
        <v>0.12954828382625</v>
      </c>
    </row>
    <row r="311" spans="1:7" x14ac:dyDescent="0.25">
      <c r="A311" t="s">
        <v>347</v>
      </c>
      <c r="B311">
        <v>106</v>
      </c>
      <c r="C311">
        <v>0.99065420560747697</v>
      </c>
      <c r="D311">
        <v>7.18180082239981E-2</v>
      </c>
      <c r="E311">
        <v>0.1051500830979</v>
      </c>
      <c r="F311">
        <v>7.2495536603469801E-2</v>
      </c>
      <c r="G311">
        <v>0.105414680117936</v>
      </c>
    </row>
    <row r="312" spans="1:7" x14ac:dyDescent="0.25">
      <c r="A312" t="s">
        <v>348</v>
      </c>
      <c r="B312">
        <v>104</v>
      </c>
      <c r="C312">
        <v>0.97196261682243001</v>
      </c>
      <c r="D312">
        <v>7.7726191225604105E-2</v>
      </c>
      <c r="E312">
        <v>0.12941826032812601</v>
      </c>
      <c r="F312">
        <v>7.9968292895573403E-2</v>
      </c>
      <c r="G312">
        <v>0.130598184423562</v>
      </c>
    </row>
    <row r="313" spans="1:7" x14ac:dyDescent="0.25">
      <c r="A313" t="s">
        <v>349</v>
      </c>
      <c r="B313">
        <v>104</v>
      </c>
      <c r="C313">
        <v>0.97196261682243001</v>
      </c>
      <c r="D313">
        <v>7.1315610520118894E-2</v>
      </c>
      <c r="E313">
        <v>0.119295541644344</v>
      </c>
      <c r="F313">
        <v>7.3372791592814707E-2</v>
      </c>
      <c r="G313">
        <v>0.12038906616139899</v>
      </c>
    </row>
    <row r="314" spans="1:7" x14ac:dyDescent="0.25">
      <c r="A314" t="s">
        <v>350</v>
      </c>
      <c r="B314">
        <v>96</v>
      </c>
      <c r="C314">
        <v>0.89719626168224298</v>
      </c>
      <c r="D314">
        <v>4.8247130768565197E-2</v>
      </c>
      <c r="E314">
        <v>9.3765662079036E-2</v>
      </c>
      <c r="F314">
        <v>5.3775447835796603E-2</v>
      </c>
      <c r="G314">
        <v>9.7517194873526405E-2</v>
      </c>
    </row>
    <row r="315" spans="1:7" x14ac:dyDescent="0.25">
      <c r="A315" t="s">
        <v>351</v>
      </c>
      <c r="B315">
        <v>89</v>
      </c>
      <c r="C315">
        <v>0.83177570093457898</v>
      </c>
      <c r="D315">
        <v>2.72084875553598E-2</v>
      </c>
      <c r="E315">
        <v>5.3470469821676601E-2</v>
      </c>
      <c r="F315">
        <v>3.2711327735095497E-2</v>
      </c>
      <c r="G315">
        <v>5.7112647618941498E-2</v>
      </c>
    </row>
    <row r="316" spans="1:7" x14ac:dyDescent="0.25">
      <c r="A316" t="s">
        <v>352</v>
      </c>
      <c r="B316">
        <v>106</v>
      </c>
      <c r="C316">
        <v>1</v>
      </c>
      <c r="D316">
        <v>0.18688129941121601</v>
      </c>
      <c r="E316">
        <v>0.26519290048064997</v>
      </c>
      <c r="F316">
        <v>0.18688129941121601</v>
      </c>
      <c r="G316">
        <v>0.26519290048064997</v>
      </c>
    </row>
    <row r="317" spans="1:7" x14ac:dyDescent="0.25">
      <c r="A317" t="s">
        <v>353</v>
      </c>
      <c r="B317">
        <v>58</v>
      </c>
      <c r="C317">
        <v>0.55769230769230804</v>
      </c>
      <c r="D317">
        <v>1.4473483648199E-2</v>
      </c>
      <c r="E317">
        <v>3.98631247564942E-2</v>
      </c>
      <c r="F317">
        <v>2.5952453438149899E-2</v>
      </c>
      <c r="G317">
        <v>5.0678803970939899E-2</v>
      </c>
    </row>
    <row r="318" spans="1:7" x14ac:dyDescent="0.25">
      <c r="A318" t="s">
        <v>354</v>
      </c>
      <c r="B318">
        <v>101</v>
      </c>
      <c r="C318">
        <v>0.97115384615384603</v>
      </c>
      <c r="D318">
        <v>6.2019107853721701E-2</v>
      </c>
      <c r="E318">
        <v>9.9110511749300703E-2</v>
      </c>
      <c r="F318">
        <v>6.3861259572149096E-2</v>
      </c>
      <c r="G318">
        <v>9.9993808783504806E-2</v>
      </c>
    </row>
    <row r="319" spans="1:7" x14ac:dyDescent="0.25">
      <c r="A319" t="s">
        <v>355</v>
      </c>
      <c r="B319">
        <v>85</v>
      </c>
      <c r="C319">
        <v>0.80188679245283001</v>
      </c>
      <c r="D319">
        <v>3.2143307549451397E-2</v>
      </c>
      <c r="E319">
        <v>5.8440667459449099E-2</v>
      </c>
      <c r="F319">
        <v>4.0084595296963003E-2</v>
      </c>
      <c r="G319">
        <v>6.2825366276098998E-2</v>
      </c>
    </row>
    <row r="320" spans="1:7" x14ac:dyDescent="0.25">
      <c r="A320" t="s">
        <v>356</v>
      </c>
      <c r="B320">
        <v>106</v>
      </c>
      <c r="C320">
        <v>1</v>
      </c>
      <c r="D320">
        <v>0.14045066989723601</v>
      </c>
      <c r="E320">
        <v>0.20744863754297199</v>
      </c>
      <c r="F320">
        <v>0.14045066989723601</v>
      </c>
      <c r="G320">
        <v>0.20744863754297199</v>
      </c>
    </row>
    <row r="321" spans="1:7" x14ac:dyDescent="0.25">
      <c r="A321" t="s">
        <v>357</v>
      </c>
      <c r="B321">
        <v>68</v>
      </c>
      <c r="C321">
        <v>0.64150943396226401</v>
      </c>
      <c r="D321">
        <v>4.9568560701581499E-2</v>
      </c>
      <c r="E321">
        <v>6.8450791709300199E-2</v>
      </c>
      <c r="F321">
        <v>7.7268638740700599E-2</v>
      </c>
      <c r="G321">
        <v>7.19073849839868E-2</v>
      </c>
    </row>
    <row r="322" spans="1:7" x14ac:dyDescent="0.25">
      <c r="A322" t="s">
        <v>358</v>
      </c>
      <c r="B322">
        <v>103</v>
      </c>
      <c r="C322">
        <v>1</v>
      </c>
      <c r="D322">
        <v>0.26186278997006202</v>
      </c>
      <c r="E322">
        <v>0.29958859709091101</v>
      </c>
      <c r="F322">
        <v>0.26186278997006202</v>
      </c>
      <c r="G322">
        <v>0.29958859709091101</v>
      </c>
    </row>
    <row r="323" spans="1:7" x14ac:dyDescent="0.25">
      <c r="A323" t="s">
        <v>359</v>
      </c>
      <c r="B323">
        <v>93</v>
      </c>
      <c r="C323">
        <v>0.87735849056603799</v>
      </c>
      <c r="D323">
        <v>4.0927909738062797E-2</v>
      </c>
      <c r="E323">
        <v>6.8477192957867097E-2</v>
      </c>
      <c r="F323">
        <v>4.6649015400372598E-2</v>
      </c>
      <c r="G323">
        <v>7.1287691656997804E-2</v>
      </c>
    </row>
    <row r="324" spans="1:7" x14ac:dyDescent="0.25">
      <c r="A324" t="s">
        <v>360</v>
      </c>
      <c r="B324">
        <v>51</v>
      </c>
      <c r="C324">
        <v>0.48113207547169801</v>
      </c>
      <c r="D324">
        <v>2.2245720144432601E-2</v>
      </c>
      <c r="E324">
        <v>6.9819323147790699E-2</v>
      </c>
      <c r="F324">
        <v>4.6236202653134502E-2</v>
      </c>
      <c r="G324">
        <v>9.5422933149603095E-2</v>
      </c>
    </row>
    <row r="325" spans="1:7" x14ac:dyDescent="0.25">
      <c r="A325" t="s">
        <v>361</v>
      </c>
      <c r="B325">
        <v>86</v>
      </c>
      <c r="C325">
        <v>0.81132075471698095</v>
      </c>
      <c r="D325">
        <v>0.15386704856589001</v>
      </c>
      <c r="E325">
        <v>0.12946496622481299</v>
      </c>
      <c r="F325">
        <v>0.18965008311609699</v>
      </c>
      <c r="G325">
        <v>0.11763881234125501</v>
      </c>
    </row>
    <row r="326" spans="1:7" x14ac:dyDescent="0.25">
      <c r="A326" t="s">
        <v>362</v>
      </c>
      <c r="B326">
        <v>24</v>
      </c>
      <c r="C326">
        <v>0.237623762376238</v>
      </c>
      <c r="D326">
        <v>9.4904939313010701E-3</v>
      </c>
      <c r="E326">
        <v>5.3680224189077599E-2</v>
      </c>
      <c r="F326">
        <v>3.9939161960891999E-2</v>
      </c>
      <c r="G326">
        <v>0.106111177152675</v>
      </c>
    </row>
    <row r="327" spans="1:7" x14ac:dyDescent="0.25">
      <c r="A327" t="s">
        <v>363</v>
      </c>
      <c r="B327">
        <v>86</v>
      </c>
      <c r="C327">
        <v>0.86</v>
      </c>
      <c r="D327">
        <v>7.8049422532657203E-2</v>
      </c>
      <c r="E327">
        <v>0.20078659734757501</v>
      </c>
      <c r="F327">
        <v>9.0755142479833906E-2</v>
      </c>
      <c r="G327">
        <v>0.21398304218939601</v>
      </c>
    </row>
    <row r="328" spans="1:7" x14ac:dyDescent="0.25">
      <c r="A328" t="s">
        <v>364</v>
      </c>
      <c r="B328">
        <v>24</v>
      </c>
      <c r="C328">
        <v>0.25</v>
      </c>
      <c r="D328">
        <v>7.3659224997641003E-3</v>
      </c>
      <c r="E328">
        <v>3.9236575686916603E-2</v>
      </c>
      <c r="F328">
        <v>2.9463689999056401E-2</v>
      </c>
      <c r="G328">
        <v>7.5362134505116904E-2</v>
      </c>
    </row>
    <row r="329" spans="1:7" x14ac:dyDescent="0.25">
      <c r="A329" t="s">
        <v>365</v>
      </c>
      <c r="B329">
        <v>34</v>
      </c>
      <c r="C329">
        <v>0.35416666666666702</v>
      </c>
      <c r="D329">
        <v>5.08368320540762E-2</v>
      </c>
      <c r="E329">
        <v>0.19418152941446301</v>
      </c>
      <c r="F329">
        <v>0.143539290505627</v>
      </c>
      <c r="G329">
        <v>0.30795981491394198</v>
      </c>
    </row>
    <row r="330" spans="1:7" x14ac:dyDescent="0.25">
      <c r="A330" t="s">
        <v>366</v>
      </c>
      <c r="B330">
        <v>90</v>
      </c>
      <c r="C330">
        <v>0.95744680851063801</v>
      </c>
      <c r="D330">
        <v>0.13343100353592999</v>
      </c>
      <c r="E330">
        <v>0.255889357139931</v>
      </c>
      <c r="F330">
        <v>0.13936127035974899</v>
      </c>
      <c r="G330">
        <v>0.25997407630990399</v>
      </c>
    </row>
    <row r="331" spans="1:7" x14ac:dyDescent="0.25">
      <c r="A331" t="s">
        <v>367</v>
      </c>
      <c r="B331">
        <v>51</v>
      </c>
      <c r="C331">
        <v>0.54255319148936199</v>
      </c>
      <c r="D331">
        <v>2.1452123173319401E-2</v>
      </c>
      <c r="E331">
        <v>7.1915105438172505E-2</v>
      </c>
      <c r="F331">
        <v>3.9539207417490702E-2</v>
      </c>
      <c r="G331">
        <v>9.4287132158758405E-2</v>
      </c>
    </row>
    <row r="332" spans="1:7" x14ac:dyDescent="0.25">
      <c r="A332" t="s">
        <v>368</v>
      </c>
      <c r="B332">
        <v>85</v>
      </c>
      <c r="C332">
        <v>0.90425531914893598</v>
      </c>
      <c r="D332">
        <v>0.101445099510378</v>
      </c>
      <c r="E332">
        <v>0.232754520296169</v>
      </c>
      <c r="F332">
        <v>0.112186345340889</v>
      </c>
      <c r="G332">
        <v>0.24240406079864499</v>
      </c>
    </row>
    <row r="333" spans="1:7" x14ac:dyDescent="0.25">
      <c r="A333" t="s">
        <v>369</v>
      </c>
      <c r="B333">
        <v>83</v>
      </c>
      <c r="C333">
        <v>0.88297872340425498</v>
      </c>
      <c r="D333">
        <v>0.32860114055720502</v>
      </c>
      <c r="E333">
        <v>0.21326861700448599</v>
      </c>
      <c r="F333">
        <v>0.37215068930575002</v>
      </c>
      <c r="G333">
        <v>0.18756414279414299</v>
      </c>
    </row>
    <row r="334" spans="1:7" x14ac:dyDescent="0.25">
      <c r="A334" t="s">
        <v>370</v>
      </c>
      <c r="B334">
        <v>90</v>
      </c>
      <c r="C334">
        <v>0.95744680851063801</v>
      </c>
      <c r="D334">
        <v>0.170574340454547</v>
      </c>
      <c r="E334">
        <v>0.29420043954667502</v>
      </c>
      <c r="F334">
        <v>0.17815542225252701</v>
      </c>
      <c r="G334">
        <v>0.29845967107431198</v>
      </c>
    </row>
    <row r="335" spans="1:7" x14ac:dyDescent="0.25">
      <c r="A335" t="s">
        <v>371</v>
      </c>
      <c r="B335">
        <v>90</v>
      </c>
      <c r="C335">
        <v>0.95744680851063801</v>
      </c>
      <c r="D335">
        <v>0.16860970481333601</v>
      </c>
      <c r="E335">
        <v>0.29356578591346499</v>
      </c>
      <c r="F335">
        <v>0.17610346947170699</v>
      </c>
      <c r="G335">
        <v>0.29785846037800401</v>
      </c>
    </row>
    <row r="336" spans="1:7" x14ac:dyDescent="0.25">
      <c r="A336" t="s">
        <v>372</v>
      </c>
      <c r="B336">
        <v>61</v>
      </c>
      <c r="C336">
        <v>0.65591397849462396</v>
      </c>
      <c r="D336">
        <v>6.1257760929909699E-2</v>
      </c>
      <c r="E336">
        <v>0.17614690898877999</v>
      </c>
      <c r="F336">
        <v>9.3392979778386898E-2</v>
      </c>
      <c r="G336">
        <v>0.21100861166353099</v>
      </c>
    </row>
    <row r="337" spans="1:7" x14ac:dyDescent="0.25">
      <c r="A337" t="s">
        <v>373</v>
      </c>
      <c r="B337">
        <v>19</v>
      </c>
      <c r="C337">
        <v>0.204301075268817</v>
      </c>
      <c r="D337">
        <v>1.4811698782193799E-2</v>
      </c>
      <c r="E337">
        <v>7.44704504444888E-2</v>
      </c>
      <c r="F337">
        <v>7.2499367723369498E-2</v>
      </c>
      <c r="G337">
        <v>0.15469574871618999</v>
      </c>
    </row>
    <row r="338" spans="1:7" x14ac:dyDescent="0.25">
      <c r="A338" t="s">
        <v>374</v>
      </c>
      <c r="B338">
        <v>89</v>
      </c>
      <c r="C338">
        <v>0.97802197802197799</v>
      </c>
      <c r="D338">
        <v>0.179363856427463</v>
      </c>
      <c r="E338">
        <v>0.29759357550951399</v>
      </c>
      <c r="F338">
        <v>0.18339450488650699</v>
      </c>
      <c r="G338">
        <v>0.29971170930883001</v>
      </c>
    </row>
    <row r="339" spans="1:7" x14ac:dyDescent="0.25">
      <c r="A339" t="s">
        <v>375</v>
      </c>
      <c r="B339">
        <v>19</v>
      </c>
      <c r="C339">
        <v>0.20652173913043501</v>
      </c>
      <c r="D339">
        <v>1.6794418197603599E-2</v>
      </c>
      <c r="E339">
        <v>7.6905850434190307E-2</v>
      </c>
      <c r="F339">
        <v>8.13203407462912E-2</v>
      </c>
      <c r="G339">
        <v>0.15608442595410699</v>
      </c>
    </row>
    <row r="340" spans="1:7" x14ac:dyDescent="0.25">
      <c r="A340" t="s">
        <v>376</v>
      </c>
      <c r="B340">
        <v>81</v>
      </c>
      <c r="C340">
        <v>0.89010989010988995</v>
      </c>
      <c r="D340">
        <v>0.167381481798593</v>
      </c>
      <c r="E340">
        <v>0.26963905940782301</v>
      </c>
      <c r="F340">
        <v>0.18804586226755499</v>
      </c>
      <c r="G340">
        <v>0.27903216798260499</v>
      </c>
    </row>
    <row r="341" spans="1:7" x14ac:dyDescent="0.25">
      <c r="A341" t="s">
        <v>377</v>
      </c>
      <c r="B341">
        <v>88</v>
      </c>
      <c r="C341">
        <v>0.97777777777777797</v>
      </c>
      <c r="D341">
        <v>0.24304529326795399</v>
      </c>
      <c r="E341">
        <v>0.35105835529806401</v>
      </c>
      <c r="F341">
        <v>0.248569049933135</v>
      </c>
      <c r="G341">
        <v>0.35310947392556602</v>
      </c>
    </row>
    <row r="342" spans="1:7" x14ac:dyDescent="0.25">
      <c r="A342" t="s">
        <v>378</v>
      </c>
      <c r="B342">
        <v>53</v>
      </c>
      <c r="C342">
        <v>0.58241758241758201</v>
      </c>
      <c r="D342">
        <v>8.5168367954905594E-2</v>
      </c>
      <c r="E342">
        <v>0.24821121722094899</v>
      </c>
      <c r="F342">
        <v>0.14623248082823401</v>
      </c>
      <c r="G342">
        <v>0.31229689541272698</v>
      </c>
    </row>
    <row r="343" spans="1:7" x14ac:dyDescent="0.25">
      <c r="A343" t="s">
        <v>379</v>
      </c>
      <c r="B343">
        <v>47</v>
      </c>
      <c r="C343">
        <v>0.53409090909090895</v>
      </c>
      <c r="D343">
        <v>1.05460060438692E-2</v>
      </c>
      <c r="E343">
        <v>2.5074407351190299E-2</v>
      </c>
      <c r="F343">
        <v>1.9745713443840199E-2</v>
      </c>
      <c r="G343">
        <v>3.16781980654776E-2</v>
      </c>
    </row>
    <row r="344" spans="1:7" x14ac:dyDescent="0.25">
      <c r="A344" t="s">
        <v>380</v>
      </c>
      <c r="B344">
        <v>68</v>
      </c>
      <c r="C344">
        <v>0.75555555555555598</v>
      </c>
      <c r="D344">
        <v>5.2344467805777103E-2</v>
      </c>
      <c r="E344">
        <v>9.66692559922393E-2</v>
      </c>
      <c r="F344">
        <v>6.9279442684116802E-2</v>
      </c>
      <c r="G344">
        <v>0.105937140440551</v>
      </c>
    </row>
    <row r="345" spans="1:7" x14ac:dyDescent="0.25">
      <c r="A345" t="s">
        <v>381</v>
      </c>
      <c r="B345">
        <v>49</v>
      </c>
      <c r="C345">
        <v>0.550561797752809</v>
      </c>
      <c r="D345">
        <v>2.54417061194303E-2</v>
      </c>
      <c r="E345">
        <v>6.2996497515550101E-2</v>
      </c>
      <c r="F345">
        <v>4.6210445808761103E-2</v>
      </c>
      <c r="G345">
        <v>7.9347109569202295E-2</v>
      </c>
    </row>
    <row r="346" spans="1:7" x14ac:dyDescent="0.25">
      <c r="A346" t="s">
        <v>382</v>
      </c>
      <c r="B346">
        <v>88</v>
      </c>
      <c r="C346">
        <v>0.98876404494381998</v>
      </c>
      <c r="D346">
        <v>0.26351235845224602</v>
      </c>
      <c r="E346">
        <v>0.35835225189230901</v>
      </c>
      <c r="F346">
        <v>0.26650681707102197</v>
      </c>
      <c r="G346">
        <v>0.35928424642571599</v>
      </c>
    </row>
    <row r="347" spans="1:7" x14ac:dyDescent="0.25">
      <c r="A347" t="s">
        <v>383</v>
      </c>
      <c r="B347">
        <v>51</v>
      </c>
      <c r="C347">
        <v>0.57303370786516805</v>
      </c>
      <c r="D347">
        <v>8.2004896213157805E-2</v>
      </c>
      <c r="E347">
        <v>0.25056039823860399</v>
      </c>
      <c r="F347">
        <v>0.14310658358766801</v>
      </c>
      <c r="G347">
        <v>0.31870796721296202</v>
      </c>
    </row>
    <row r="348" spans="1:7" x14ac:dyDescent="0.25">
      <c r="A348" t="s">
        <v>384</v>
      </c>
      <c r="B348">
        <v>47</v>
      </c>
      <c r="C348">
        <v>0.51648351648351698</v>
      </c>
      <c r="D348">
        <v>1.2870872282223099E-2</v>
      </c>
      <c r="E348">
        <v>3.2249526774102602E-2</v>
      </c>
      <c r="F348">
        <v>2.4920199525155302E-2</v>
      </c>
      <c r="G348">
        <v>4.15697713408082E-2</v>
      </c>
    </row>
    <row r="349" spans="1:7" x14ac:dyDescent="0.25">
      <c r="A349" t="s">
        <v>385</v>
      </c>
      <c r="B349">
        <v>55</v>
      </c>
      <c r="C349">
        <v>0.60439560439560402</v>
      </c>
      <c r="D349">
        <v>6.0773404396841903E-2</v>
      </c>
      <c r="E349">
        <v>7.4229255021131105E-2</v>
      </c>
      <c r="F349">
        <v>0.10055236000204699</v>
      </c>
      <c r="G349">
        <v>7.1479817734420803E-2</v>
      </c>
    </row>
    <row r="350" spans="1:7" x14ac:dyDescent="0.25">
      <c r="A350" t="s">
        <v>386</v>
      </c>
      <c r="B350">
        <v>47</v>
      </c>
      <c r="C350">
        <v>0.51086956521739102</v>
      </c>
      <c r="D350">
        <v>1.2573060460974899E-2</v>
      </c>
      <c r="E350">
        <v>3.1834058817366402E-2</v>
      </c>
      <c r="F350">
        <v>2.46110970725467E-2</v>
      </c>
      <c r="G350">
        <v>4.1256200549520602E-2</v>
      </c>
    </row>
    <row r="351" spans="1:7" x14ac:dyDescent="0.25">
      <c r="A351" t="s">
        <v>387</v>
      </c>
      <c r="B351">
        <v>90</v>
      </c>
      <c r="C351">
        <v>0.97826086956521696</v>
      </c>
      <c r="D351">
        <v>0.26117089413455702</v>
      </c>
      <c r="E351">
        <v>0.36138210948597599</v>
      </c>
      <c r="F351">
        <v>0.26697469178199101</v>
      </c>
      <c r="G351">
        <v>0.363269757788592</v>
      </c>
    </row>
    <row r="352" spans="1:7" x14ac:dyDescent="0.25">
      <c r="A352" t="s">
        <v>388</v>
      </c>
      <c r="B352">
        <v>58</v>
      </c>
      <c r="C352">
        <v>0.63043478260869601</v>
      </c>
      <c r="D352">
        <v>5.8659433105186398E-2</v>
      </c>
      <c r="E352">
        <v>6.8525123279057507E-2</v>
      </c>
      <c r="F352">
        <v>9.3045997339261194E-2</v>
      </c>
      <c r="G352">
        <v>6.5122711945120898E-2</v>
      </c>
    </row>
    <row r="353" spans="1:7" x14ac:dyDescent="0.25">
      <c r="A353" t="s">
        <v>389</v>
      </c>
      <c r="B353">
        <v>46</v>
      </c>
      <c r="C353">
        <v>0.5</v>
      </c>
      <c r="D353">
        <v>1.29461109199927E-2</v>
      </c>
      <c r="E353">
        <v>3.1874730238349497E-2</v>
      </c>
      <c r="F353">
        <v>2.5892221839985501E-2</v>
      </c>
      <c r="G353">
        <v>4.1375379806298102E-2</v>
      </c>
    </row>
    <row r="354" spans="1:7" x14ac:dyDescent="0.25">
      <c r="A354" t="s">
        <v>390</v>
      </c>
      <c r="B354">
        <v>90</v>
      </c>
      <c r="C354">
        <v>0.97826086956521696</v>
      </c>
      <c r="D354">
        <v>0.25412818329418801</v>
      </c>
      <c r="E354">
        <v>0.35753730519718802</v>
      </c>
      <c r="F354">
        <v>0.259775476256281</v>
      </c>
      <c r="G354">
        <v>0.359474704140544</v>
      </c>
    </row>
    <row r="355" spans="1:7" x14ac:dyDescent="0.25">
      <c r="A355" t="s">
        <v>391</v>
      </c>
      <c r="B355">
        <v>49</v>
      </c>
      <c r="C355">
        <v>0.53260869565217395</v>
      </c>
      <c r="D355">
        <v>1.24000173537205E-2</v>
      </c>
      <c r="E355">
        <v>2.9141203499993901E-2</v>
      </c>
      <c r="F355">
        <v>2.32816652355568E-2</v>
      </c>
      <c r="G355">
        <v>3.6760566846300302E-2</v>
      </c>
    </row>
    <row r="356" spans="1:7" x14ac:dyDescent="0.25">
      <c r="A356" t="s">
        <v>392</v>
      </c>
      <c r="B356">
        <v>71</v>
      </c>
      <c r="C356">
        <v>0.76344086021505397</v>
      </c>
      <c r="D356">
        <v>6.5538599361865194E-2</v>
      </c>
      <c r="E356">
        <v>0.152665473108066</v>
      </c>
      <c r="F356">
        <v>8.5846334375400901E-2</v>
      </c>
      <c r="G356">
        <v>0.16989253860516701</v>
      </c>
    </row>
    <row r="357" spans="1:7" x14ac:dyDescent="0.25">
      <c r="A357" t="s">
        <v>393</v>
      </c>
      <c r="B357">
        <v>79</v>
      </c>
      <c r="C357">
        <v>0.85869565217391297</v>
      </c>
      <c r="D357">
        <v>0.116942622868818</v>
      </c>
      <c r="E357">
        <v>0.26232261744220298</v>
      </c>
      <c r="F357">
        <v>0.136186345619382</v>
      </c>
      <c r="G357">
        <v>0.27861745006862298</v>
      </c>
    </row>
    <row r="358" spans="1:7" x14ac:dyDescent="0.25">
      <c r="A358" t="s">
        <v>394</v>
      </c>
      <c r="B358">
        <v>53</v>
      </c>
      <c r="C358">
        <v>0.56989247311827995</v>
      </c>
      <c r="D358">
        <v>2.6229205573415001E-2</v>
      </c>
      <c r="E358">
        <v>6.3785895332343204E-2</v>
      </c>
      <c r="F358">
        <v>4.6024832421275398E-2</v>
      </c>
      <c r="G358">
        <v>7.9181768631238394E-2</v>
      </c>
    </row>
    <row r="359" spans="1:7" x14ac:dyDescent="0.25">
      <c r="A359" t="s">
        <v>395</v>
      </c>
      <c r="B359">
        <v>92</v>
      </c>
      <c r="C359">
        <v>0.989247311827957</v>
      </c>
      <c r="D359">
        <v>0.25485318824363201</v>
      </c>
      <c r="E359">
        <v>0.34876769490891002</v>
      </c>
      <c r="F359">
        <v>0.257623331594107</v>
      </c>
      <c r="G359">
        <v>0.34964853834986798</v>
      </c>
    </row>
    <row r="360" spans="1:7" x14ac:dyDescent="0.25">
      <c r="A360" t="s">
        <v>396</v>
      </c>
      <c r="B360">
        <v>90</v>
      </c>
      <c r="C360">
        <v>0.94736842105263197</v>
      </c>
      <c r="D360">
        <v>0.20012503626641601</v>
      </c>
      <c r="E360">
        <v>0.301727451760746</v>
      </c>
      <c r="F360">
        <v>0.211243093836773</v>
      </c>
      <c r="G360">
        <v>0.30623361913817798</v>
      </c>
    </row>
    <row r="361" spans="1:7" x14ac:dyDescent="0.25">
      <c r="A361" t="s">
        <v>397</v>
      </c>
      <c r="B361">
        <v>54</v>
      </c>
      <c r="C361">
        <v>0.57446808510638303</v>
      </c>
      <c r="D361">
        <v>2.0933936875514501E-2</v>
      </c>
      <c r="E361">
        <v>4.9319179141986198E-2</v>
      </c>
      <c r="F361">
        <v>3.6440556783303102E-2</v>
      </c>
      <c r="G361">
        <v>6.0765199277100897E-2</v>
      </c>
    </row>
    <row r="362" spans="1:7" x14ac:dyDescent="0.25">
      <c r="A362" t="s">
        <v>398</v>
      </c>
      <c r="B362">
        <v>20</v>
      </c>
      <c r="C362">
        <v>0.21052631578947401</v>
      </c>
      <c r="D362">
        <v>5.5548109145621E-3</v>
      </c>
      <c r="E362">
        <v>2.53783569049847E-2</v>
      </c>
      <c r="F362">
        <v>2.6385351844169999E-2</v>
      </c>
      <c r="G362">
        <v>5.10671956161457E-2</v>
      </c>
    </row>
    <row r="363" spans="1:7" x14ac:dyDescent="0.25">
      <c r="A363" t="s">
        <v>399</v>
      </c>
      <c r="B363">
        <v>45</v>
      </c>
      <c r="C363">
        <v>0.483870967741935</v>
      </c>
      <c r="D363">
        <v>3.0457162642913701E-2</v>
      </c>
      <c r="E363">
        <v>0.113812134751135</v>
      </c>
      <c r="F363">
        <v>6.2944802795355095E-2</v>
      </c>
      <c r="G363">
        <v>0.15809036691567699</v>
      </c>
    </row>
    <row r="364" spans="1:7" x14ac:dyDescent="0.25">
      <c r="A364" t="s">
        <v>400</v>
      </c>
      <c r="B364">
        <v>90</v>
      </c>
      <c r="C364">
        <v>0.967741935483871</v>
      </c>
      <c r="D364">
        <v>0.229608778710018</v>
      </c>
      <c r="E364">
        <v>0.34881120281566602</v>
      </c>
      <c r="F364">
        <v>0.23726240466701801</v>
      </c>
      <c r="G364">
        <v>0.35204281670110299</v>
      </c>
    </row>
    <row r="365" spans="1:7" x14ac:dyDescent="0.25">
      <c r="A365" t="s">
        <v>401</v>
      </c>
      <c r="B365">
        <v>76</v>
      </c>
      <c r="C365">
        <v>0.82608695652173902</v>
      </c>
      <c r="D365">
        <v>7.9875247652444401E-2</v>
      </c>
      <c r="E365">
        <v>0.19191904190800901</v>
      </c>
      <c r="F365">
        <v>9.6691089263485394E-2</v>
      </c>
      <c r="G365">
        <v>0.20746803775218101</v>
      </c>
    </row>
    <row r="366" spans="1:7" x14ac:dyDescent="0.25">
      <c r="A366" t="s">
        <v>402</v>
      </c>
      <c r="B366">
        <v>84</v>
      </c>
      <c r="C366">
        <v>0.90322580645161299</v>
      </c>
      <c r="D366">
        <v>0.111117301300413</v>
      </c>
      <c r="E366">
        <v>0.225727476978343</v>
      </c>
      <c r="F366">
        <v>0.123022726439743</v>
      </c>
      <c r="G366">
        <v>0.23451145462689199</v>
      </c>
    </row>
    <row r="367" spans="1:7" x14ac:dyDescent="0.25">
      <c r="A367" t="s">
        <v>403</v>
      </c>
      <c r="B367">
        <v>77</v>
      </c>
      <c r="C367">
        <v>0.83695652173913004</v>
      </c>
      <c r="D367">
        <v>0.37658696483030002</v>
      </c>
      <c r="E367">
        <v>0.22551420195058899</v>
      </c>
      <c r="F367">
        <v>0.44994806187516301</v>
      </c>
      <c r="G367">
        <v>0.16568387012604399</v>
      </c>
    </row>
    <row r="368" spans="1:7" x14ac:dyDescent="0.25">
      <c r="A368" t="s">
        <v>404</v>
      </c>
      <c r="B368">
        <v>77</v>
      </c>
      <c r="C368">
        <v>0.85555555555555596</v>
      </c>
      <c r="D368">
        <v>7.9335677526930604E-2</v>
      </c>
      <c r="E368">
        <v>0.185015341776192</v>
      </c>
      <c r="F368">
        <v>9.2730012693815006E-2</v>
      </c>
      <c r="G368">
        <v>0.19704701037556499</v>
      </c>
    </row>
    <row r="369" spans="1:7" x14ac:dyDescent="0.25">
      <c r="A369" t="s">
        <v>405</v>
      </c>
      <c r="B369">
        <v>67</v>
      </c>
      <c r="C369">
        <v>0.72826086956521696</v>
      </c>
      <c r="D369">
        <v>5.8169458755929999E-2</v>
      </c>
      <c r="E369">
        <v>0.152444985131657</v>
      </c>
      <c r="F369">
        <v>7.9874480679784504E-2</v>
      </c>
      <c r="G369">
        <v>0.17401827250860999</v>
      </c>
    </row>
    <row r="370" spans="1:7" x14ac:dyDescent="0.25">
      <c r="A370" t="s">
        <v>406</v>
      </c>
      <c r="B370">
        <v>85</v>
      </c>
      <c r="C370">
        <v>0.92391304347826098</v>
      </c>
      <c r="D370">
        <v>9.7688077827344899E-2</v>
      </c>
      <c r="E370">
        <v>0.20422390259569601</v>
      </c>
      <c r="F370">
        <v>0.10573297835430299</v>
      </c>
      <c r="G370">
        <v>0.21052857677562001</v>
      </c>
    </row>
    <row r="371" spans="1:7" x14ac:dyDescent="0.25">
      <c r="A371" t="s">
        <v>407</v>
      </c>
      <c r="B371">
        <v>81</v>
      </c>
      <c r="C371">
        <v>0.88043478260869601</v>
      </c>
      <c r="D371">
        <v>7.3796009178821897E-2</v>
      </c>
      <c r="E371">
        <v>0.162578419570683</v>
      </c>
      <c r="F371">
        <v>8.3817689437674203E-2</v>
      </c>
      <c r="G371">
        <v>0.170925753166734</v>
      </c>
    </row>
    <row r="372" spans="1:7" x14ac:dyDescent="0.25">
      <c r="A372" t="s">
        <v>408</v>
      </c>
      <c r="B372">
        <v>85</v>
      </c>
      <c r="C372">
        <v>0.91397849462365599</v>
      </c>
      <c r="D372">
        <v>9.9833594383143098E-2</v>
      </c>
      <c r="E372">
        <v>0.20561255110940799</v>
      </c>
      <c r="F372">
        <v>0.10922969738391</v>
      </c>
      <c r="G372">
        <v>0.21275409462671499</v>
      </c>
    </row>
    <row r="373" spans="1:7" x14ac:dyDescent="0.25">
      <c r="A373" t="s">
        <v>409</v>
      </c>
      <c r="B373">
        <v>17</v>
      </c>
      <c r="C373">
        <v>0.18279569892473099</v>
      </c>
      <c r="D373">
        <v>7.1258591912359203E-3</v>
      </c>
      <c r="E373">
        <v>2.5320899288595201E-2</v>
      </c>
      <c r="F373">
        <v>3.89826414579377E-2</v>
      </c>
      <c r="G373">
        <v>4.8653086164473898E-2</v>
      </c>
    </row>
    <row r="374" spans="1:7" x14ac:dyDescent="0.25">
      <c r="A374" t="s">
        <v>410</v>
      </c>
      <c r="B374">
        <v>53</v>
      </c>
      <c r="C374">
        <v>0.56989247311827995</v>
      </c>
      <c r="D374">
        <v>1.21553004222904E-2</v>
      </c>
      <c r="E374">
        <v>2.54627770358739E-2</v>
      </c>
      <c r="F374">
        <v>2.13291120617548E-2</v>
      </c>
      <c r="G374">
        <v>3.07839889480469E-2</v>
      </c>
    </row>
    <row r="375" spans="1:7" x14ac:dyDescent="0.25">
      <c r="A375" t="s">
        <v>411</v>
      </c>
      <c r="B375">
        <v>81</v>
      </c>
      <c r="C375">
        <v>0.87096774193548399</v>
      </c>
      <c r="D375">
        <v>8.1188705968653199E-2</v>
      </c>
      <c r="E375">
        <v>0.16899936342319399</v>
      </c>
      <c r="F375">
        <v>9.3216662408453693E-2</v>
      </c>
      <c r="G375">
        <v>0.17807212452743101</v>
      </c>
    </row>
    <row r="376" spans="1:7" x14ac:dyDescent="0.25">
      <c r="A376" t="s">
        <v>412</v>
      </c>
      <c r="B376">
        <v>63</v>
      </c>
      <c r="C376">
        <v>0.67741935483870996</v>
      </c>
      <c r="D376">
        <v>2.45616253725329E-2</v>
      </c>
      <c r="E376">
        <v>7.0127186514752193E-2</v>
      </c>
      <c r="F376">
        <v>3.6257637454691398E-2</v>
      </c>
      <c r="G376">
        <v>8.2864371823541505E-2</v>
      </c>
    </row>
    <row r="377" spans="1:7" x14ac:dyDescent="0.25">
      <c r="A377" t="s">
        <v>413</v>
      </c>
      <c r="B377">
        <v>80</v>
      </c>
      <c r="C377">
        <v>0.84210526315789502</v>
      </c>
      <c r="D377">
        <v>0.16698970254126899</v>
      </c>
      <c r="E377">
        <v>0.33935879122710699</v>
      </c>
      <c r="F377">
        <v>0.198300271767756</v>
      </c>
      <c r="G377">
        <v>0.36158478586700099</v>
      </c>
    </row>
    <row r="378" spans="1:7" x14ac:dyDescent="0.25">
      <c r="A378" t="s">
        <v>414</v>
      </c>
      <c r="B378">
        <v>81</v>
      </c>
      <c r="C378">
        <v>0.85263157894736796</v>
      </c>
      <c r="D378">
        <v>0.16647721915483399</v>
      </c>
      <c r="E378">
        <v>0.33940697156253002</v>
      </c>
      <c r="F378">
        <v>0.19525105950258301</v>
      </c>
      <c r="G378">
        <v>0.36009475719126599</v>
      </c>
    </row>
    <row r="379" spans="1:7" x14ac:dyDescent="0.25">
      <c r="A379" t="s">
        <v>415</v>
      </c>
      <c r="B379">
        <v>82</v>
      </c>
      <c r="C379">
        <v>0.86315789473684201</v>
      </c>
      <c r="D379">
        <v>0.167986884995216</v>
      </c>
      <c r="E379">
        <v>0.334840759292303</v>
      </c>
      <c r="F379">
        <v>0.194618952128604</v>
      </c>
      <c r="G379">
        <v>0.35336318521634302</v>
      </c>
    </row>
    <row r="380" spans="1:7" x14ac:dyDescent="0.25">
      <c r="A380" t="s">
        <v>416</v>
      </c>
      <c r="B380">
        <v>84</v>
      </c>
      <c r="C380">
        <v>0.865979381443299</v>
      </c>
      <c r="D380">
        <v>0.16615485544957101</v>
      </c>
      <c r="E380">
        <v>0.331554825356633</v>
      </c>
      <c r="F380">
        <v>0.19186929736438599</v>
      </c>
      <c r="G380">
        <v>0.34950404815318298</v>
      </c>
    </row>
    <row r="381" spans="1:7" x14ac:dyDescent="0.25">
      <c r="A381" t="s">
        <v>417</v>
      </c>
      <c r="B381">
        <v>85</v>
      </c>
      <c r="C381">
        <v>0.87628865979381398</v>
      </c>
      <c r="D381">
        <v>0.16108028238493599</v>
      </c>
      <c r="E381">
        <v>0.32197240136849298</v>
      </c>
      <c r="F381">
        <v>0.18382102813339801</v>
      </c>
      <c r="G381">
        <v>0.33800250946319799</v>
      </c>
    </row>
    <row r="382" spans="1:7" x14ac:dyDescent="0.25">
      <c r="A382" t="s">
        <v>418</v>
      </c>
      <c r="B382">
        <v>85</v>
      </c>
      <c r="C382">
        <v>0.87628865979381398</v>
      </c>
      <c r="D382">
        <v>0.154543824320653</v>
      </c>
      <c r="E382">
        <v>0.312585312261353</v>
      </c>
      <c r="F382">
        <v>0.17636177598945099</v>
      </c>
      <c r="G382">
        <v>0.328290158289198</v>
      </c>
    </row>
    <row r="383" spans="1:7" x14ac:dyDescent="0.25">
      <c r="A383" t="s">
        <v>419</v>
      </c>
      <c r="B383">
        <v>88</v>
      </c>
      <c r="C383">
        <v>0.89795918367346905</v>
      </c>
      <c r="D383">
        <v>0.158792617799354</v>
      </c>
      <c r="E383">
        <v>0.320310791995079</v>
      </c>
      <c r="F383">
        <v>0.17683723345837099</v>
      </c>
      <c r="G383">
        <v>0.33341318924248298</v>
      </c>
    </row>
    <row r="384" spans="1:7" x14ac:dyDescent="0.25">
      <c r="A384" t="s">
        <v>420</v>
      </c>
      <c r="B384">
        <v>23</v>
      </c>
      <c r="C384">
        <v>0.23469387755102</v>
      </c>
      <c r="D384">
        <v>5.7284988483063699E-3</v>
      </c>
      <c r="E384">
        <v>1.89261563573026E-2</v>
      </c>
      <c r="F384">
        <v>2.4408386397131498E-2</v>
      </c>
      <c r="G384">
        <v>3.3206369364619202E-2</v>
      </c>
    </row>
    <row r="385" spans="1:7" x14ac:dyDescent="0.25">
      <c r="A385" t="s">
        <v>421</v>
      </c>
      <c r="B385">
        <v>88</v>
      </c>
      <c r="C385">
        <v>0.89795918367346905</v>
      </c>
      <c r="D385">
        <v>0.15422555727110299</v>
      </c>
      <c r="E385">
        <v>0.310433176640942</v>
      </c>
      <c r="F385">
        <v>0.17175118877918299</v>
      </c>
      <c r="G385">
        <v>0.32311140416175299</v>
      </c>
    </row>
    <row r="386" spans="1:7" x14ac:dyDescent="0.25">
      <c r="A386" t="s">
        <v>422</v>
      </c>
      <c r="B386">
        <v>86</v>
      </c>
      <c r="C386">
        <v>0.88659793814432997</v>
      </c>
      <c r="D386">
        <v>0.144724393759954</v>
      </c>
      <c r="E386">
        <v>0.29825491971022799</v>
      </c>
      <c r="F386">
        <v>0.163235653426925</v>
      </c>
      <c r="G386">
        <v>0.31210687712809898</v>
      </c>
    </row>
    <row r="387" spans="1:7" x14ac:dyDescent="0.25">
      <c r="A387" t="s">
        <v>423</v>
      </c>
      <c r="B387">
        <v>86</v>
      </c>
      <c r="C387">
        <v>0.88659793814432997</v>
      </c>
      <c r="D387">
        <v>0.14577590394468901</v>
      </c>
      <c r="E387">
        <v>0.29408946743063202</v>
      </c>
      <c r="F387">
        <v>0.16442165910040599</v>
      </c>
      <c r="G387">
        <v>0.30753768109884799</v>
      </c>
    </row>
    <row r="388" spans="1:7" x14ac:dyDescent="0.25">
      <c r="A388" t="s">
        <v>424</v>
      </c>
      <c r="B388">
        <v>85</v>
      </c>
      <c r="C388">
        <v>0.87628865979381398</v>
      </c>
      <c r="D388">
        <v>0.13630442023452</v>
      </c>
      <c r="E388">
        <v>0.28229041514465902</v>
      </c>
      <c r="F388">
        <v>0.155547397208805</v>
      </c>
      <c r="G388">
        <v>0.29672046250031697</v>
      </c>
    </row>
    <row r="389" spans="1:7" x14ac:dyDescent="0.25">
      <c r="A389" t="s">
        <v>425</v>
      </c>
      <c r="B389">
        <v>86</v>
      </c>
      <c r="C389">
        <v>0.88659793814432997</v>
      </c>
      <c r="D389">
        <v>0.13667482299648201</v>
      </c>
      <c r="E389">
        <v>0.28220801333711198</v>
      </c>
      <c r="F389">
        <v>0.154156486403009</v>
      </c>
      <c r="G389">
        <v>0.295332482876691</v>
      </c>
    </row>
    <row r="390" spans="1:7" x14ac:dyDescent="0.25">
      <c r="A390" t="s">
        <v>426</v>
      </c>
      <c r="B390">
        <v>86</v>
      </c>
      <c r="C390">
        <v>0.85148514851485102</v>
      </c>
      <c r="D390">
        <v>0.124588104792324</v>
      </c>
      <c r="E390">
        <v>0.26031288076565501</v>
      </c>
      <c r="F390">
        <v>0.146318588186334</v>
      </c>
      <c r="G390">
        <v>0.27659348500006797</v>
      </c>
    </row>
    <row r="391" spans="1:7" x14ac:dyDescent="0.25">
      <c r="A391" t="s">
        <v>427</v>
      </c>
      <c r="B391">
        <v>87</v>
      </c>
      <c r="C391">
        <v>0.86138613861386104</v>
      </c>
      <c r="D391">
        <v>0.14434614140638299</v>
      </c>
      <c r="E391">
        <v>0.27958441641936899</v>
      </c>
      <c r="F391">
        <v>0.16757425611545601</v>
      </c>
      <c r="G391">
        <v>0.29488079634741099</v>
      </c>
    </row>
    <row r="392" spans="1:7" x14ac:dyDescent="0.25">
      <c r="A392" t="s">
        <v>428</v>
      </c>
      <c r="B392">
        <v>20</v>
      </c>
      <c r="C392">
        <v>0.19607843137254899</v>
      </c>
      <c r="D392">
        <v>7.3104415924438899E-3</v>
      </c>
      <c r="E392">
        <v>2.28975104990519E-2</v>
      </c>
      <c r="F392">
        <v>3.72832521214638E-2</v>
      </c>
      <c r="G392">
        <v>4.0134128840300397E-2</v>
      </c>
    </row>
    <row r="393" spans="1:7" x14ac:dyDescent="0.25">
      <c r="A393" t="s">
        <v>429</v>
      </c>
      <c r="B393">
        <v>87</v>
      </c>
      <c r="C393">
        <v>0.85294117647058798</v>
      </c>
      <c r="D393">
        <v>0.13703724218173699</v>
      </c>
      <c r="E393">
        <v>0.27329554032997799</v>
      </c>
      <c r="F393">
        <v>0.16066435290272699</v>
      </c>
      <c r="G393">
        <v>0.289616440237636</v>
      </c>
    </row>
    <row r="394" spans="1:7" x14ac:dyDescent="0.25">
      <c r="A394" t="s">
        <v>430</v>
      </c>
      <c r="B394">
        <v>87</v>
      </c>
      <c r="C394">
        <v>0.85294117647058798</v>
      </c>
      <c r="D394">
        <v>0.137380344645231</v>
      </c>
      <c r="E394">
        <v>0.27320655645356701</v>
      </c>
      <c r="F394">
        <v>0.16106661096337399</v>
      </c>
      <c r="G394">
        <v>0.28948457149585599</v>
      </c>
    </row>
    <row r="395" spans="1:7" x14ac:dyDescent="0.25">
      <c r="A395" t="s">
        <v>431</v>
      </c>
      <c r="B395">
        <v>83</v>
      </c>
      <c r="C395">
        <v>0.82178217821782196</v>
      </c>
      <c r="D395">
        <v>0.12721924656685499</v>
      </c>
      <c r="E395">
        <v>0.26655871024001099</v>
      </c>
      <c r="F395">
        <v>0.154808962689787</v>
      </c>
      <c r="G395">
        <v>0.28692759279889901</v>
      </c>
    </row>
    <row r="396" spans="1:7" x14ac:dyDescent="0.25">
      <c r="A396" t="s">
        <v>432</v>
      </c>
      <c r="B396">
        <v>77</v>
      </c>
      <c r="C396">
        <v>0.74038461538461497</v>
      </c>
      <c r="D396">
        <v>0.12585537740914801</v>
      </c>
      <c r="E396">
        <v>0.26913606087340303</v>
      </c>
      <c r="F396">
        <v>0.16998648377339401</v>
      </c>
      <c r="G396">
        <v>0.30094356725641402</v>
      </c>
    </row>
    <row r="397" spans="1:7" x14ac:dyDescent="0.25">
      <c r="A397" t="s">
        <v>433</v>
      </c>
      <c r="B397">
        <v>78</v>
      </c>
      <c r="C397">
        <v>0.75</v>
      </c>
      <c r="D397">
        <v>0.130542067727696</v>
      </c>
      <c r="E397">
        <v>0.27146668643743599</v>
      </c>
      <c r="F397">
        <v>0.17405609030359501</v>
      </c>
      <c r="G397">
        <v>0.30150565844916399</v>
      </c>
    </row>
    <row r="398" spans="1:7" x14ac:dyDescent="0.25">
      <c r="A398" t="s">
        <v>434</v>
      </c>
      <c r="B398">
        <v>23</v>
      </c>
      <c r="C398">
        <v>0.22115384615384601</v>
      </c>
      <c r="D398">
        <v>2.2448798178799001E-3</v>
      </c>
      <c r="E398">
        <v>1.3816124304732299E-2</v>
      </c>
      <c r="F398">
        <v>1.01507609156308E-2</v>
      </c>
      <c r="G398">
        <v>2.8456840245942E-2</v>
      </c>
    </row>
    <row r="399" spans="1:7" x14ac:dyDescent="0.25">
      <c r="A399" t="s">
        <v>435</v>
      </c>
      <c r="B399">
        <v>82</v>
      </c>
      <c r="C399">
        <v>0.78846153846153799</v>
      </c>
      <c r="D399">
        <v>0.144506392973202</v>
      </c>
      <c r="E399">
        <v>0.28423849135846102</v>
      </c>
      <c r="F399">
        <v>0.18327640084406099</v>
      </c>
      <c r="G399">
        <v>0.30909795286345498</v>
      </c>
    </row>
    <row r="400" spans="1:7" x14ac:dyDescent="0.25">
      <c r="A400" t="s">
        <v>436</v>
      </c>
      <c r="B400">
        <v>70</v>
      </c>
      <c r="C400">
        <v>0.67307692307692302</v>
      </c>
      <c r="D400">
        <v>2.3728113707461598E-2</v>
      </c>
      <c r="E400">
        <v>6.3308354372019898E-2</v>
      </c>
      <c r="F400">
        <v>3.5253197508228702E-2</v>
      </c>
      <c r="G400">
        <v>7.4637082581416006E-2</v>
      </c>
    </row>
    <row r="401" spans="1:7" x14ac:dyDescent="0.25">
      <c r="A401" t="s">
        <v>437</v>
      </c>
      <c r="B401">
        <v>83</v>
      </c>
      <c r="C401">
        <v>0.79807692307692302</v>
      </c>
      <c r="D401">
        <v>0.14645015432706601</v>
      </c>
      <c r="E401">
        <v>0.28532995247369802</v>
      </c>
      <c r="F401">
        <v>0.18350380783150499</v>
      </c>
      <c r="G401">
        <v>0.30883732284823101</v>
      </c>
    </row>
    <row r="402" spans="1:7" x14ac:dyDescent="0.25">
      <c r="A402" t="s">
        <v>438</v>
      </c>
      <c r="B402">
        <v>70</v>
      </c>
      <c r="C402">
        <v>0.67307692307692302</v>
      </c>
      <c r="D402">
        <v>2.4914745582522099E-2</v>
      </c>
      <c r="E402">
        <v>6.48090472510712E-2</v>
      </c>
      <c r="F402">
        <v>3.7016193436889999E-2</v>
      </c>
      <c r="G402">
        <v>7.6259038993902295E-2</v>
      </c>
    </row>
    <row r="403" spans="1:7" x14ac:dyDescent="0.25">
      <c r="A403" t="s">
        <v>439</v>
      </c>
      <c r="B403">
        <v>29</v>
      </c>
      <c r="C403">
        <v>0.28155339805825202</v>
      </c>
      <c r="D403">
        <v>1.27780395086991E-2</v>
      </c>
      <c r="E403">
        <v>6.0191187667118999E-2</v>
      </c>
      <c r="F403">
        <v>4.5384071358482998E-2</v>
      </c>
      <c r="G403">
        <v>0.108006254054031</v>
      </c>
    </row>
    <row r="404" spans="1:7" x14ac:dyDescent="0.25">
      <c r="A404" t="s">
        <v>440</v>
      </c>
      <c r="B404">
        <v>31</v>
      </c>
      <c r="C404">
        <v>0.30097087378640802</v>
      </c>
      <c r="D404">
        <v>1.28257645177278E-2</v>
      </c>
      <c r="E404">
        <v>6.0190447976335298E-2</v>
      </c>
      <c r="F404">
        <v>4.26146369459987E-2</v>
      </c>
      <c r="G404">
        <v>0.104909815448631</v>
      </c>
    </row>
    <row r="405" spans="1:7" x14ac:dyDescent="0.25">
      <c r="A405" t="s">
        <v>441</v>
      </c>
      <c r="B405">
        <v>97</v>
      </c>
      <c r="C405">
        <v>0.95098039215686303</v>
      </c>
      <c r="D405">
        <v>0.39529272619524802</v>
      </c>
      <c r="E405">
        <v>0.27218330562208498</v>
      </c>
      <c r="F405">
        <v>0.41566863991665298</v>
      </c>
      <c r="G405">
        <v>0.26340923856835302</v>
      </c>
    </row>
    <row r="406" spans="1:7" x14ac:dyDescent="0.25">
      <c r="A406" t="s">
        <v>442</v>
      </c>
      <c r="B406">
        <v>79</v>
      </c>
      <c r="C406">
        <v>0.76699029126213603</v>
      </c>
      <c r="D406">
        <v>0.21699297207166701</v>
      </c>
      <c r="E406">
        <v>0.173285493483991</v>
      </c>
      <c r="F406">
        <v>0.28291488763774297</v>
      </c>
      <c r="G406">
        <v>0.142750855860696</v>
      </c>
    </row>
    <row r="407" spans="1:7" x14ac:dyDescent="0.25">
      <c r="A407" t="s">
        <v>443</v>
      </c>
      <c r="B407">
        <v>78</v>
      </c>
      <c r="C407">
        <v>0.75728155339805803</v>
      </c>
      <c r="D407">
        <v>0.153537445068814</v>
      </c>
      <c r="E407">
        <v>0.30844216671322</v>
      </c>
      <c r="F407">
        <v>0.20274816464215201</v>
      </c>
      <c r="G407">
        <v>0.34046748383559799</v>
      </c>
    </row>
    <row r="408" spans="1:7" x14ac:dyDescent="0.25">
      <c r="A408" t="s">
        <v>444</v>
      </c>
      <c r="B408">
        <v>36</v>
      </c>
      <c r="C408">
        <v>0.34951456310679602</v>
      </c>
      <c r="D408">
        <v>1.54623725303892E-2</v>
      </c>
      <c r="E408">
        <v>7.0257118770337704E-2</v>
      </c>
      <c r="F408">
        <v>4.4239565850835799E-2</v>
      </c>
      <c r="G408">
        <v>0.114348732251861</v>
      </c>
    </row>
    <row r="409" spans="1:7" x14ac:dyDescent="0.25">
      <c r="A409" t="s">
        <v>445</v>
      </c>
      <c r="B409">
        <v>93</v>
      </c>
      <c r="C409">
        <v>0.90291262135922301</v>
      </c>
      <c r="D409">
        <v>0.19611240312061101</v>
      </c>
      <c r="E409">
        <v>0.331819562270535</v>
      </c>
      <c r="F409">
        <v>0.21719975829487101</v>
      </c>
      <c r="G409">
        <v>0.34269829183401501</v>
      </c>
    </row>
    <row r="410" spans="1:7" x14ac:dyDescent="0.25">
      <c r="A410" t="s">
        <v>446</v>
      </c>
      <c r="B410">
        <v>72</v>
      </c>
      <c r="C410">
        <v>0.69902912621359203</v>
      </c>
      <c r="D410">
        <v>4.1127507989382903E-2</v>
      </c>
      <c r="E410">
        <v>9.2834073809089701E-2</v>
      </c>
      <c r="F410">
        <v>5.8835185040367201E-2</v>
      </c>
      <c r="G410">
        <v>0.106416718458594</v>
      </c>
    </row>
    <row r="411" spans="1:7" x14ac:dyDescent="0.25">
      <c r="A411" t="s">
        <v>447</v>
      </c>
      <c r="B411">
        <v>76</v>
      </c>
      <c r="C411">
        <v>0.75247524752475203</v>
      </c>
      <c r="D411">
        <v>0.14833963272634301</v>
      </c>
      <c r="E411">
        <v>0.30183757787969401</v>
      </c>
      <c r="F411">
        <v>0.19713556454421899</v>
      </c>
      <c r="G411">
        <v>0.33425572866660602</v>
      </c>
    </row>
    <row r="412" spans="1:7" x14ac:dyDescent="0.25">
      <c r="A412" t="s">
        <v>448</v>
      </c>
      <c r="B412">
        <v>65</v>
      </c>
      <c r="C412">
        <v>0.63106796116504904</v>
      </c>
      <c r="D412">
        <v>2.44758219616368E-2</v>
      </c>
      <c r="E412">
        <v>6.10370755690103E-2</v>
      </c>
      <c r="F412">
        <v>3.8784764031516802E-2</v>
      </c>
      <c r="G412">
        <v>7.33069880044145E-2</v>
      </c>
    </row>
    <row r="413" spans="1:7" x14ac:dyDescent="0.25">
      <c r="A413" t="s">
        <v>449</v>
      </c>
      <c r="B413">
        <v>93</v>
      </c>
      <c r="C413">
        <v>0.90291262135922301</v>
      </c>
      <c r="D413">
        <v>0.20158585181966501</v>
      </c>
      <c r="E413">
        <v>0.33346139402667702</v>
      </c>
      <c r="F413">
        <v>0.223261749864791</v>
      </c>
      <c r="G413">
        <v>0.344080043660557</v>
      </c>
    </row>
    <row r="414" spans="1:7" x14ac:dyDescent="0.25">
      <c r="A414" t="s">
        <v>450</v>
      </c>
      <c r="B414">
        <v>75</v>
      </c>
      <c r="C414">
        <v>0.74257425742574301</v>
      </c>
      <c r="D414">
        <v>5.2538927326630701E-2</v>
      </c>
      <c r="E414">
        <v>9.9197951208134502E-2</v>
      </c>
      <c r="F414">
        <v>7.0752422133195894E-2</v>
      </c>
      <c r="G414">
        <v>0.109505935104396</v>
      </c>
    </row>
    <row r="415" spans="1:7" x14ac:dyDescent="0.25">
      <c r="A415" t="s">
        <v>451</v>
      </c>
      <c r="B415">
        <v>76</v>
      </c>
      <c r="C415">
        <v>0.75247524752475203</v>
      </c>
      <c r="D415">
        <v>0.160407106995473</v>
      </c>
      <c r="E415">
        <v>0.31302862190194303</v>
      </c>
      <c r="F415">
        <v>0.213172602717669</v>
      </c>
      <c r="G415">
        <v>0.34532751219032698</v>
      </c>
    </row>
    <row r="416" spans="1:7" x14ac:dyDescent="0.25">
      <c r="A416" t="s">
        <v>452</v>
      </c>
      <c r="B416">
        <v>13</v>
      </c>
      <c r="C416">
        <v>0.12745098039215699</v>
      </c>
      <c r="D416">
        <v>4.2948487994299098E-3</v>
      </c>
      <c r="E416">
        <v>1.78502959359907E-2</v>
      </c>
      <c r="F416">
        <v>3.3698044426296203E-2</v>
      </c>
      <c r="G416">
        <v>4.01052231247453E-2</v>
      </c>
    </row>
    <row r="417" spans="1:7" x14ac:dyDescent="0.25">
      <c r="A417" t="s">
        <v>453</v>
      </c>
      <c r="B417">
        <v>92</v>
      </c>
      <c r="C417">
        <v>0.90196078431372595</v>
      </c>
      <c r="D417">
        <v>0.21537500565942899</v>
      </c>
      <c r="E417">
        <v>0.35097083890008801</v>
      </c>
      <c r="F417">
        <v>0.23878533236154101</v>
      </c>
      <c r="G417">
        <v>0.36202952922020698</v>
      </c>
    </row>
    <row r="418" spans="1:7" x14ac:dyDescent="0.25">
      <c r="A418" t="s">
        <v>454</v>
      </c>
      <c r="B418">
        <v>49</v>
      </c>
      <c r="C418">
        <v>0.480392156862745</v>
      </c>
      <c r="D418">
        <v>2.28836708884434E-2</v>
      </c>
      <c r="E418">
        <v>7.2129794923579502E-2</v>
      </c>
      <c r="F418">
        <v>4.7635396543290402E-2</v>
      </c>
      <c r="G418">
        <v>9.87103911934651E-2</v>
      </c>
    </row>
    <row r="419" spans="1:7" x14ac:dyDescent="0.25">
      <c r="A419" t="s">
        <v>455</v>
      </c>
      <c r="B419">
        <v>77</v>
      </c>
      <c r="C419">
        <v>0.76237623762376205</v>
      </c>
      <c r="D419">
        <v>0.16950463977656599</v>
      </c>
      <c r="E419">
        <v>0.32485099232614001</v>
      </c>
      <c r="F419">
        <v>0.22233725477185901</v>
      </c>
      <c r="G419">
        <v>0.35630272483025799</v>
      </c>
    </row>
    <row r="420" spans="1:7" x14ac:dyDescent="0.25">
      <c r="A420" t="s">
        <v>456</v>
      </c>
      <c r="B420">
        <v>92</v>
      </c>
      <c r="C420">
        <v>0.91089108910891103</v>
      </c>
      <c r="D420">
        <v>0.225699001284136</v>
      </c>
      <c r="E420">
        <v>0.36363708994173</v>
      </c>
      <c r="F420">
        <v>0.24777825140975801</v>
      </c>
      <c r="G420">
        <v>0.37387021875848397</v>
      </c>
    </row>
    <row r="421" spans="1:7" x14ac:dyDescent="0.25">
      <c r="A421" t="s">
        <v>457</v>
      </c>
      <c r="B421">
        <v>85</v>
      </c>
      <c r="C421">
        <v>0.841584158415842</v>
      </c>
      <c r="D421">
        <v>0.20490694084305799</v>
      </c>
      <c r="E421">
        <v>0.35588768333341603</v>
      </c>
      <c r="F421">
        <v>0.243477659119398</v>
      </c>
      <c r="G421">
        <v>0.37586978682057898</v>
      </c>
    </row>
    <row r="422" spans="1:7" x14ac:dyDescent="0.25">
      <c r="A422" t="s">
        <v>458</v>
      </c>
      <c r="B422">
        <v>85</v>
      </c>
      <c r="C422">
        <v>0.85858585858585901</v>
      </c>
      <c r="D422">
        <v>0.20371478377071001</v>
      </c>
      <c r="E422">
        <v>0.35389719639136502</v>
      </c>
      <c r="F422">
        <v>0.23726780698000299</v>
      </c>
      <c r="G422">
        <v>0.37156596975974499</v>
      </c>
    </row>
    <row r="423" spans="1:7" x14ac:dyDescent="0.25">
      <c r="A423" t="s">
        <v>459</v>
      </c>
      <c r="B423">
        <v>55</v>
      </c>
      <c r="C423">
        <v>0.56701030927835006</v>
      </c>
      <c r="D423">
        <v>2.04008276896777E-2</v>
      </c>
      <c r="E423">
        <v>4.6514128404138197E-2</v>
      </c>
      <c r="F423">
        <v>3.59796415617952E-2</v>
      </c>
      <c r="G423">
        <v>5.7231425889663699E-2</v>
      </c>
    </row>
    <row r="424" spans="1:7" x14ac:dyDescent="0.25">
      <c r="A424" t="s">
        <v>460</v>
      </c>
      <c r="B424">
        <v>73</v>
      </c>
      <c r="C424">
        <v>0.75257731958762897</v>
      </c>
      <c r="D424">
        <v>0.17587692609096001</v>
      </c>
      <c r="E424">
        <v>0.33568456956675702</v>
      </c>
      <c r="F424">
        <v>0.23369947713456299</v>
      </c>
      <c r="G424">
        <v>0.36951958690232001</v>
      </c>
    </row>
    <row r="425" spans="1:7" x14ac:dyDescent="0.25">
      <c r="A425" t="s">
        <v>461</v>
      </c>
      <c r="B425">
        <v>81</v>
      </c>
      <c r="C425">
        <v>0.85263157894736796</v>
      </c>
      <c r="D425">
        <v>0.20791974184709999</v>
      </c>
      <c r="E425">
        <v>0.356864396312151</v>
      </c>
      <c r="F425">
        <v>0.243856487351537</v>
      </c>
      <c r="G425">
        <v>0.37518779399158902</v>
      </c>
    </row>
    <row r="426" spans="1:7" x14ac:dyDescent="0.25">
      <c r="A426" t="s">
        <v>462</v>
      </c>
      <c r="B426">
        <v>53</v>
      </c>
      <c r="C426">
        <v>0.55208333333333304</v>
      </c>
      <c r="D426">
        <v>2.4622439618463401E-2</v>
      </c>
      <c r="E426">
        <v>6.2828782352258097E-2</v>
      </c>
      <c r="F426">
        <v>4.4599135912688499E-2</v>
      </c>
      <c r="G426">
        <v>7.9395348378134098E-2</v>
      </c>
    </row>
    <row r="427" spans="1:7" x14ac:dyDescent="0.25">
      <c r="A427" t="s">
        <v>463</v>
      </c>
      <c r="B427">
        <v>81</v>
      </c>
      <c r="C427">
        <v>0.86170212765957399</v>
      </c>
      <c r="D427">
        <v>0.20211989201070399</v>
      </c>
      <c r="E427">
        <v>0.34915713614059302</v>
      </c>
      <c r="F427">
        <v>0.23455888702476699</v>
      </c>
      <c r="G427">
        <v>0.36608363818706102</v>
      </c>
    </row>
    <row r="428" spans="1:7" x14ac:dyDescent="0.25">
      <c r="A428" t="s">
        <v>464</v>
      </c>
      <c r="B428">
        <v>62</v>
      </c>
      <c r="C428">
        <v>0.66666666666666696</v>
      </c>
      <c r="D428">
        <v>4.2036541142379001E-2</v>
      </c>
      <c r="E428">
        <v>7.2364478900007703E-2</v>
      </c>
      <c r="F428">
        <v>6.3054811713568498E-2</v>
      </c>
      <c r="G428">
        <v>8.0937138773543194E-2</v>
      </c>
    </row>
    <row r="429" spans="1:7" x14ac:dyDescent="0.25">
      <c r="A429" t="s">
        <v>465</v>
      </c>
      <c r="B429">
        <v>62</v>
      </c>
      <c r="C429">
        <v>0.65263157894736801</v>
      </c>
      <c r="D429">
        <v>3.8379994888088E-2</v>
      </c>
      <c r="E429">
        <v>8.7419369213427994E-2</v>
      </c>
      <c r="F429">
        <v>5.8808056683360602E-2</v>
      </c>
      <c r="G429">
        <v>0.102739443516118</v>
      </c>
    </row>
    <row r="430" spans="1:7" x14ac:dyDescent="0.25">
      <c r="A430" t="s">
        <v>466</v>
      </c>
      <c r="B430">
        <v>89</v>
      </c>
      <c r="C430">
        <v>0.93684210526315803</v>
      </c>
      <c r="D430">
        <v>0.26088227268641301</v>
      </c>
      <c r="E430">
        <v>0.377448985633561</v>
      </c>
      <c r="F430">
        <v>0.27846984163156402</v>
      </c>
      <c r="G430">
        <v>0.383703249803934</v>
      </c>
    </row>
    <row r="431" spans="1:7" x14ac:dyDescent="0.25">
      <c r="A431" t="s">
        <v>467</v>
      </c>
      <c r="B431">
        <v>57</v>
      </c>
      <c r="C431">
        <v>0.59375</v>
      </c>
      <c r="D431">
        <v>2.30176868006319E-2</v>
      </c>
      <c r="E431">
        <v>5.97611396502747E-2</v>
      </c>
      <c r="F431">
        <v>3.8766630401064303E-2</v>
      </c>
      <c r="G431">
        <v>7.3737226987101501E-2</v>
      </c>
    </row>
    <row r="432" spans="1:7" x14ac:dyDescent="0.25">
      <c r="A432" t="s">
        <v>468</v>
      </c>
      <c r="B432">
        <v>92</v>
      </c>
      <c r="C432">
        <v>0.96842105263157896</v>
      </c>
      <c r="D432">
        <v>0.27986833069429701</v>
      </c>
      <c r="E432">
        <v>0.36985365700755002</v>
      </c>
      <c r="F432">
        <v>0.28899447191258898</v>
      </c>
      <c r="G432">
        <v>0.37233715657697902</v>
      </c>
    </row>
    <row r="433" spans="1:7" x14ac:dyDescent="0.25">
      <c r="A433" t="s">
        <v>469</v>
      </c>
      <c r="B433">
        <v>71</v>
      </c>
      <c r="C433">
        <v>0.73958333333333304</v>
      </c>
      <c r="D433">
        <v>6.3936978626959504E-2</v>
      </c>
      <c r="E433">
        <v>0.116611609704383</v>
      </c>
      <c r="F433">
        <v>8.6449999270255096E-2</v>
      </c>
      <c r="G433">
        <v>0.128377324449921</v>
      </c>
    </row>
    <row r="434" spans="1:7" x14ac:dyDescent="0.25">
      <c r="A434" t="s">
        <v>470</v>
      </c>
      <c r="B434">
        <v>8</v>
      </c>
      <c r="C434">
        <v>8.3333333333333301E-2</v>
      </c>
      <c r="D434">
        <v>2.6384434331111701E-3</v>
      </c>
      <c r="E434">
        <v>1.4501647689720299E-2</v>
      </c>
      <c r="F434">
        <v>3.1661321197334003E-2</v>
      </c>
      <c r="G434">
        <v>4.2471954449597997E-2</v>
      </c>
    </row>
    <row r="435" spans="1:7" x14ac:dyDescent="0.25">
      <c r="A435" t="s">
        <v>471</v>
      </c>
      <c r="B435">
        <v>93</v>
      </c>
      <c r="C435">
        <v>0.96875</v>
      </c>
      <c r="D435">
        <v>0.26157593085755698</v>
      </c>
      <c r="E435">
        <v>0.37553135684210198</v>
      </c>
      <c r="F435">
        <v>0.27001386411102601</v>
      </c>
      <c r="G435">
        <v>0.37857532726056498</v>
      </c>
    </row>
    <row r="436" spans="1:7" x14ac:dyDescent="0.25">
      <c r="A436" t="s">
        <v>472</v>
      </c>
      <c r="B436">
        <v>91</v>
      </c>
      <c r="C436">
        <v>0.978494623655914</v>
      </c>
      <c r="D436">
        <v>0.21282508122190999</v>
      </c>
      <c r="E436">
        <v>0.34636182499603402</v>
      </c>
      <c r="F436">
        <v>0.217502555534479</v>
      </c>
      <c r="G436">
        <v>0.34871732061699201</v>
      </c>
    </row>
    <row r="437" spans="1:7" x14ac:dyDescent="0.25">
      <c r="A437" t="s">
        <v>473</v>
      </c>
      <c r="B437">
        <v>80</v>
      </c>
      <c r="C437">
        <v>0.85106382978723405</v>
      </c>
      <c r="D437">
        <v>0.19569455506795999</v>
      </c>
      <c r="E437">
        <v>0.35177057932255801</v>
      </c>
      <c r="F437">
        <v>0.229941102204852</v>
      </c>
      <c r="G437">
        <v>0.37107577377483603</v>
      </c>
    </row>
    <row r="438" spans="1:7" x14ac:dyDescent="0.25">
      <c r="A438" t="s">
        <v>474</v>
      </c>
      <c r="B438">
        <v>80</v>
      </c>
      <c r="C438">
        <v>0.85106382978723405</v>
      </c>
      <c r="D438">
        <v>0.19429548678080399</v>
      </c>
      <c r="E438">
        <v>0.35095673708275998</v>
      </c>
      <c r="F438">
        <v>0.22829719696744499</v>
      </c>
      <c r="G438">
        <v>0.370320919686425</v>
      </c>
    </row>
    <row r="439" spans="1:7" x14ac:dyDescent="0.25">
      <c r="A439" t="s">
        <v>475</v>
      </c>
      <c r="B439">
        <v>87</v>
      </c>
      <c r="C439">
        <v>0.92553191489361697</v>
      </c>
      <c r="D439">
        <v>0.22371875128372601</v>
      </c>
      <c r="E439">
        <v>0.354419638226112</v>
      </c>
      <c r="F439">
        <v>0.24171911058241599</v>
      </c>
      <c r="G439">
        <v>0.36254102178868403</v>
      </c>
    </row>
    <row r="440" spans="1:7" x14ac:dyDescent="0.25">
      <c r="A440" t="s">
        <v>476</v>
      </c>
      <c r="B440">
        <v>69</v>
      </c>
      <c r="C440">
        <v>0.74193548387096797</v>
      </c>
      <c r="D440">
        <v>8.4974108142902599E-2</v>
      </c>
      <c r="E440">
        <v>0.21741528018225301</v>
      </c>
      <c r="F440">
        <v>0.114530319670869</v>
      </c>
      <c r="G440">
        <v>0.24600378078020199</v>
      </c>
    </row>
    <row r="441" spans="1:7" x14ac:dyDescent="0.25">
      <c r="A441" t="s">
        <v>477</v>
      </c>
      <c r="B441">
        <v>6</v>
      </c>
      <c r="C441">
        <v>6.4516129032258104E-2</v>
      </c>
      <c r="D441">
        <v>1.6516350814115299E-3</v>
      </c>
      <c r="E441">
        <v>1.43798124828277E-2</v>
      </c>
      <c r="F441">
        <v>2.5600343761878801E-2</v>
      </c>
      <c r="G441">
        <v>5.5398732112856203E-2</v>
      </c>
    </row>
    <row r="442" spans="1:7" x14ac:dyDescent="0.25">
      <c r="A442" t="s">
        <v>478</v>
      </c>
      <c r="B442">
        <v>31</v>
      </c>
      <c r="C442">
        <v>0.33333333333333298</v>
      </c>
      <c r="D442">
        <v>1.8433400851041899E-2</v>
      </c>
      <c r="E442">
        <v>4.0851951775051999E-2</v>
      </c>
      <c r="F442">
        <v>5.5300202553125698E-2</v>
      </c>
      <c r="G442">
        <v>5.4874447915984198E-2</v>
      </c>
    </row>
    <row r="443" spans="1:7" x14ac:dyDescent="0.25">
      <c r="A443" t="s">
        <v>479</v>
      </c>
      <c r="B443">
        <v>71</v>
      </c>
      <c r="C443">
        <v>0.78888888888888897</v>
      </c>
      <c r="D443">
        <v>0.105685239929069</v>
      </c>
      <c r="E443">
        <v>0.25564174775487503</v>
      </c>
      <c r="F443">
        <v>0.13396720554388999</v>
      </c>
      <c r="G443">
        <v>0.281510766488342</v>
      </c>
    </row>
    <row r="444" spans="1:7" x14ac:dyDescent="0.25">
      <c r="A444" t="s">
        <v>480</v>
      </c>
      <c r="B444">
        <v>54</v>
      </c>
      <c r="C444">
        <v>0.61363636363636398</v>
      </c>
      <c r="D444">
        <v>3.5730071333278497E-2</v>
      </c>
      <c r="E444">
        <v>5.2428142065066297E-2</v>
      </c>
      <c r="F444">
        <v>5.8226782913491003E-2</v>
      </c>
      <c r="G444">
        <v>5.6368493701633701E-2</v>
      </c>
    </row>
    <row r="445" spans="1:7" x14ac:dyDescent="0.25">
      <c r="A445" t="s">
        <v>481</v>
      </c>
      <c r="B445">
        <v>10</v>
      </c>
      <c r="C445">
        <v>0.11111111111111099</v>
      </c>
      <c r="D445">
        <v>1.29520102223817E-2</v>
      </c>
      <c r="E445">
        <v>0.106079270556783</v>
      </c>
      <c r="F445">
        <v>0.116568092001435</v>
      </c>
      <c r="G445">
        <v>0.31282173599334001</v>
      </c>
    </row>
    <row r="446" spans="1:7" x14ac:dyDescent="0.25">
      <c r="A446" t="s">
        <v>482</v>
      </c>
      <c r="B446">
        <v>56</v>
      </c>
      <c r="C446">
        <v>0.62921348314606695</v>
      </c>
      <c r="D446">
        <v>4.5819984524930399E-2</v>
      </c>
      <c r="E446">
        <v>6.7963259322256303E-2</v>
      </c>
      <c r="F446">
        <v>7.2821046834264394E-2</v>
      </c>
      <c r="G446">
        <v>7.3405802528857894E-2</v>
      </c>
    </row>
    <row r="447" spans="1:7" x14ac:dyDescent="0.25">
      <c r="A447" t="s">
        <v>483</v>
      </c>
      <c r="B447">
        <v>60</v>
      </c>
      <c r="C447">
        <v>0.65217391304347805</v>
      </c>
      <c r="D447">
        <v>7.4545067340572105E-2</v>
      </c>
      <c r="E447">
        <v>0.12804052518641501</v>
      </c>
      <c r="F447">
        <v>0.114302436588877</v>
      </c>
      <c r="G447">
        <v>0.14375275228283299</v>
      </c>
    </row>
    <row r="448" spans="1:7" x14ac:dyDescent="0.25">
      <c r="A448" t="s">
        <v>484</v>
      </c>
      <c r="B448">
        <v>6</v>
      </c>
      <c r="C448">
        <v>6.4516129032258104E-2</v>
      </c>
      <c r="D448">
        <v>3.06675018325951E-3</v>
      </c>
      <c r="E448">
        <v>1.8787360782928701E-2</v>
      </c>
      <c r="F448">
        <v>4.7534627840522502E-2</v>
      </c>
      <c r="G448">
        <v>6.2912938296528803E-2</v>
      </c>
    </row>
    <row r="449" spans="1:7" x14ac:dyDescent="0.25">
      <c r="A449" t="s">
        <v>485</v>
      </c>
      <c r="B449">
        <v>46</v>
      </c>
      <c r="C449">
        <v>0.5</v>
      </c>
      <c r="D449">
        <v>1.47907282646854E-2</v>
      </c>
      <c r="E449">
        <v>3.05889210530574E-2</v>
      </c>
      <c r="F449">
        <v>2.95814565293709E-2</v>
      </c>
      <c r="G449">
        <v>3.80118786051378E-2</v>
      </c>
    </row>
    <row r="450" spans="1:7" x14ac:dyDescent="0.25">
      <c r="A450" t="s">
        <v>486</v>
      </c>
      <c r="B450">
        <v>37</v>
      </c>
      <c r="C450">
        <v>0.41573033707865198</v>
      </c>
      <c r="D450">
        <v>1.4594575439113E-2</v>
      </c>
      <c r="E450">
        <v>2.5836295684710301E-2</v>
      </c>
      <c r="F450">
        <v>3.5105870650839303E-2</v>
      </c>
      <c r="G450">
        <v>2.9860217375053E-2</v>
      </c>
    </row>
    <row r="451" spans="1:7" x14ac:dyDescent="0.25">
      <c r="A451" t="s">
        <v>487</v>
      </c>
      <c r="B451">
        <v>45</v>
      </c>
      <c r="C451">
        <v>0.51136363636363602</v>
      </c>
      <c r="D451">
        <v>2.1153256970876399E-2</v>
      </c>
      <c r="E451">
        <v>0.11023978071829001</v>
      </c>
      <c r="F451">
        <v>4.1366369187491703E-2</v>
      </c>
      <c r="G451">
        <v>0.152230982331271</v>
      </c>
    </row>
    <row r="452" spans="1:7" x14ac:dyDescent="0.25">
      <c r="A452" t="s">
        <v>488</v>
      </c>
      <c r="B452">
        <v>9</v>
      </c>
      <c r="C452">
        <v>0.10344827586206901</v>
      </c>
      <c r="D452">
        <v>3.6889226064678502E-3</v>
      </c>
      <c r="E452">
        <v>1.6942036919849801E-2</v>
      </c>
      <c r="F452">
        <v>3.5659585195855902E-2</v>
      </c>
      <c r="G452">
        <v>4.2462129880750002E-2</v>
      </c>
    </row>
    <row r="453" spans="1:7" x14ac:dyDescent="0.25">
      <c r="A453" t="s">
        <v>489</v>
      </c>
      <c r="B453">
        <v>2</v>
      </c>
      <c r="C453">
        <v>2.32558139534884E-2</v>
      </c>
      <c r="D453">
        <v>2.2723928493353501E-3</v>
      </c>
      <c r="E453">
        <v>2.0986753315884E-2</v>
      </c>
      <c r="F453">
        <v>9.771289252142E-2</v>
      </c>
      <c r="G453">
        <v>0.13706272169978401</v>
      </c>
    </row>
    <row r="454" spans="1:7" x14ac:dyDescent="0.25">
      <c r="A454" t="s">
        <v>490</v>
      </c>
      <c r="B454">
        <v>14</v>
      </c>
      <c r="C454">
        <v>0.172839506172839</v>
      </c>
      <c r="D454">
        <v>4.7639930186910004E-3</v>
      </c>
      <c r="E454">
        <v>2.2838341993764201E-2</v>
      </c>
      <c r="F454">
        <v>2.75631024652837E-2</v>
      </c>
      <c r="G454">
        <v>5.0329216583503401E-2</v>
      </c>
    </row>
    <row r="455" spans="1:7" x14ac:dyDescent="0.25">
      <c r="A455" t="s">
        <v>491</v>
      </c>
      <c r="B455">
        <v>5</v>
      </c>
      <c r="C455">
        <v>6.4102564102564097E-2</v>
      </c>
      <c r="D455">
        <v>4.5595780259264501E-3</v>
      </c>
      <c r="E455">
        <v>2.30032193383377E-2</v>
      </c>
      <c r="F455">
        <v>7.1129417204452705E-2</v>
      </c>
      <c r="G455">
        <v>6.5324257312306094E-2</v>
      </c>
    </row>
    <row r="456" spans="1:7" x14ac:dyDescent="0.25">
      <c r="A456" t="s">
        <v>492</v>
      </c>
      <c r="B456">
        <v>75</v>
      </c>
      <c r="C456">
        <v>0.97402597402597402</v>
      </c>
      <c r="D456">
        <v>0.19581353749904401</v>
      </c>
      <c r="E456">
        <v>0.116913589925505</v>
      </c>
      <c r="F456">
        <v>0.201035231832352</v>
      </c>
      <c r="G456">
        <v>0.113904714261312</v>
      </c>
    </row>
    <row r="457" spans="1:7" x14ac:dyDescent="0.25">
      <c r="A457" t="s">
        <v>493</v>
      </c>
      <c r="B457">
        <v>44</v>
      </c>
      <c r="C457">
        <v>0.57142857142857095</v>
      </c>
      <c r="D457">
        <v>2.51697042479452E-2</v>
      </c>
      <c r="E457">
        <v>5.1997469713583801E-2</v>
      </c>
      <c r="F457">
        <v>4.4046982433904203E-2</v>
      </c>
      <c r="G457">
        <v>6.2672750451525205E-2</v>
      </c>
    </row>
    <row r="458" spans="1:7" x14ac:dyDescent="0.25">
      <c r="A458" t="s">
        <v>494</v>
      </c>
      <c r="B458">
        <v>32</v>
      </c>
      <c r="C458">
        <v>0.40506329113924</v>
      </c>
      <c r="D458">
        <v>3.6403629249503099E-2</v>
      </c>
      <c r="E458">
        <v>7.3167889079950504E-2</v>
      </c>
      <c r="F458">
        <v>8.9871459709710694E-2</v>
      </c>
      <c r="G458">
        <v>9.2249433311905202E-2</v>
      </c>
    </row>
    <row r="459" spans="1:7" x14ac:dyDescent="0.25">
      <c r="A459" t="s">
        <v>495</v>
      </c>
      <c r="B459">
        <v>18</v>
      </c>
      <c r="C459">
        <v>0.227848101265823</v>
      </c>
      <c r="D459">
        <v>1.0363607879134699E-2</v>
      </c>
      <c r="E459">
        <v>2.6978121037986899E-2</v>
      </c>
      <c r="F459">
        <v>4.5484723469535498E-2</v>
      </c>
      <c r="G459">
        <v>4.05950931542685E-2</v>
      </c>
    </row>
    <row r="460" spans="1:7" x14ac:dyDescent="0.25">
      <c r="A460" t="s">
        <v>496</v>
      </c>
      <c r="B460">
        <v>17</v>
      </c>
      <c r="C460">
        <v>0.215189873417722</v>
      </c>
      <c r="D460">
        <v>1.0384750279743799E-2</v>
      </c>
      <c r="E460">
        <v>2.7108395417926201E-2</v>
      </c>
      <c r="F460">
        <v>4.82585454176329E-2</v>
      </c>
      <c r="G460">
        <v>4.05030828293532E-2</v>
      </c>
    </row>
    <row r="461" spans="1:7" x14ac:dyDescent="0.25">
      <c r="A461" t="s">
        <v>497</v>
      </c>
      <c r="B461">
        <v>18</v>
      </c>
      <c r="C461">
        <v>0.227848101265823</v>
      </c>
      <c r="D461">
        <v>9.8412024085044007E-3</v>
      </c>
      <c r="E461">
        <v>2.6657880611388601E-2</v>
      </c>
      <c r="F461">
        <v>4.3191943903991503E-2</v>
      </c>
      <c r="G461">
        <v>4.1657865787139703E-2</v>
      </c>
    </row>
    <row r="462" spans="1:7" x14ac:dyDescent="0.25">
      <c r="A462" t="s">
        <v>498</v>
      </c>
      <c r="B462">
        <v>4</v>
      </c>
      <c r="C462">
        <v>0.05</v>
      </c>
      <c r="D462">
        <v>2.2654559518607499E-3</v>
      </c>
      <c r="E462">
        <v>1.9390766707005701E-2</v>
      </c>
      <c r="F462">
        <v>4.5309119037214997E-2</v>
      </c>
      <c r="G462">
        <v>8.5446012247944805E-2</v>
      </c>
    </row>
    <row r="463" spans="1:7" x14ac:dyDescent="0.25">
      <c r="A463" t="s">
        <v>499</v>
      </c>
      <c r="B463">
        <v>9</v>
      </c>
      <c r="C463">
        <v>0.113924050632911</v>
      </c>
      <c r="D463">
        <v>1.12219129567264E-2</v>
      </c>
      <c r="E463">
        <v>6.0697393190465701E-2</v>
      </c>
      <c r="F463">
        <v>9.8503458175709102E-2</v>
      </c>
      <c r="G463">
        <v>0.16201378405027</v>
      </c>
    </row>
    <row r="464" spans="1:7" x14ac:dyDescent="0.25">
      <c r="A464" t="s">
        <v>500</v>
      </c>
      <c r="B464">
        <v>44</v>
      </c>
      <c r="C464">
        <v>0.55000000000000004</v>
      </c>
      <c r="D464">
        <v>8.0171407430787794E-2</v>
      </c>
      <c r="E464">
        <v>0.113765364593339</v>
      </c>
      <c r="F464">
        <v>0.14576619532870499</v>
      </c>
      <c r="G464">
        <v>0.118297612375537</v>
      </c>
    </row>
    <row r="465" spans="1:7" x14ac:dyDescent="0.25">
      <c r="A465" t="s">
        <v>501</v>
      </c>
      <c r="B465">
        <v>74</v>
      </c>
      <c r="C465">
        <v>0.94871794871794901</v>
      </c>
      <c r="D465">
        <v>0.60801605518496504</v>
      </c>
      <c r="E465">
        <v>0.25379764505446301</v>
      </c>
      <c r="F465">
        <v>0.64088178789766603</v>
      </c>
      <c r="G465">
        <v>0.215849839066898</v>
      </c>
    </row>
    <row r="466" spans="1:7" x14ac:dyDescent="0.25">
      <c r="A466" t="s">
        <v>502</v>
      </c>
      <c r="B466">
        <v>44</v>
      </c>
      <c r="C466">
        <v>0.55000000000000004</v>
      </c>
      <c r="D466">
        <v>8.1037025702809198E-2</v>
      </c>
      <c r="E466">
        <v>0.11420383220220499</v>
      </c>
      <c r="F466">
        <v>0.14734004673237999</v>
      </c>
      <c r="G466">
        <v>0.11817593686672501</v>
      </c>
    </row>
    <row r="467" spans="1:7" x14ac:dyDescent="0.25">
      <c r="A467" t="s">
        <v>503</v>
      </c>
      <c r="B467">
        <v>15</v>
      </c>
      <c r="C467">
        <v>0.19230769230769201</v>
      </c>
      <c r="D467">
        <v>8.9490534356082008E-3</v>
      </c>
      <c r="E467">
        <v>2.72928194482587E-2</v>
      </c>
      <c r="F467">
        <v>4.6535077865162602E-2</v>
      </c>
      <c r="G467">
        <v>4.7148031993806398E-2</v>
      </c>
    </row>
    <row r="468" spans="1:7" x14ac:dyDescent="0.25">
      <c r="A468" t="s">
        <v>504</v>
      </c>
      <c r="B468">
        <v>13</v>
      </c>
      <c r="C468">
        <v>0.17333333333333301</v>
      </c>
      <c r="D468">
        <v>1.54580211830755E-2</v>
      </c>
      <c r="E468">
        <v>8.0536158963975105E-2</v>
      </c>
      <c r="F468">
        <v>8.9180891440820004E-2</v>
      </c>
      <c r="G468">
        <v>0.18131433752154699</v>
      </c>
    </row>
    <row r="469" spans="1:7" x14ac:dyDescent="0.25">
      <c r="A469" t="s">
        <v>505</v>
      </c>
      <c r="B469">
        <v>50</v>
      </c>
      <c r="C469">
        <v>0.64935064935064901</v>
      </c>
      <c r="D469">
        <v>7.3910091433785102E-2</v>
      </c>
      <c r="E469">
        <v>0.119939767904867</v>
      </c>
      <c r="F469">
        <v>0.113821540808029</v>
      </c>
      <c r="G469">
        <v>0.13295407440339099</v>
      </c>
    </row>
    <row r="470" spans="1:7" x14ac:dyDescent="0.25">
      <c r="A470" t="s">
        <v>506</v>
      </c>
      <c r="B470">
        <v>63</v>
      </c>
      <c r="C470">
        <v>0.81818181818181801</v>
      </c>
      <c r="D470">
        <v>0.22750492249875401</v>
      </c>
      <c r="E470">
        <v>0.190062183605025</v>
      </c>
      <c r="F470">
        <v>0.27806157194292203</v>
      </c>
      <c r="G470">
        <v>0.17319348154795</v>
      </c>
    </row>
    <row r="471" spans="1:7" x14ac:dyDescent="0.25">
      <c r="A471" t="s">
        <v>507</v>
      </c>
      <c r="B471">
        <v>11</v>
      </c>
      <c r="C471">
        <v>0.141025641025641</v>
      </c>
      <c r="D471">
        <v>1.2134740369426E-2</v>
      </c>
      <c r="E471">
        <v>4.26976997545718E-2</v>
      </c>
      <c r="F471">
        <v>8.6046340801384097E-2</v>
      </c>
      <c r="G471">
        <v>8.3916717103415306E-2</v>
      </c>
    </row>
    <row r="472" spans="1:7" x14ac:dyDescent="0.25">
      <c r="A472" t="s">
        <v>508</v>
      </c>
      <c r="B472">
        <v>7</v>
      </c>
      <c r="C472">
        <v>8.7499999999999994E-2</v>
      </c>
      <c r="D472">
        <v>8.8550213347651594E-3</v>
      </c>
      <c r="E472">
        <v>3.4012635144308599E-2</v>
      </c>
      <c r="F472">
        <v>0.10120024382588801</v>
      </c>
      <c r="G472">
        <v>6.5795612039008994E-2</v>
      </c>
    </row>
    <row r="473" spans="1:7" x14ac:dyDescent="0.25">
      <c r="A473" t="s">
        <v>509</v>
      </c>
      <c r="B473">
        <v>65</v>
      </c>
      <c r="C473">
        <v>0.8125</v>
      </c>
      <c r="D473">
        <v>0.1500979309629</v>
      </c>
      <c r="E473">
        <v>0.14044162310407499</v>
      </c>
      <c r="F473">
        <v>0.18473591503126099</v>
      </c>
      <c r="G473">
        <v>0.13359552593541801</v>
      </c>
    </row>
    <row r="474" spans="1:7" x14ac:dyDescent="0.25">
      <c r="A474" t="s">
        <v>510</v>
      </c>
      <c r="B474">
        <v>39</v>
      </c>
      <c r="C474">
        <v>0.48749999999999999</v>
      </c>
      <c r="D474">
        <v>1.99418812122997E-2</v>
      </c>
      <c r="E474">
        <v>4.0352736684721197E-2</v>
      </c>
      <c r="F474">
        <v>4.0906422999589097E-2</v>
      </c>
      <c r="G474">
        <v>5.0050851277890003E-2</v>
      </c>
    </row>
    <row r="475" spans="1:7" x14ac:dyDescent="0.25">
      <c r="A475" t="s">
        <v>511</v>
      </c>
      <c r="B475">
        <v>22</v>
      </c>
      <c r="C475">
        <v>0.25882352941176501</v>
      </c>
      <c r="D475">
        <v>4.1492946984170997E-3</v>
      </c>
      <c r="E475">
        <v>1.5214083888182701E-2</v>
      </c>
      <c r="F475">
        <v>1.6031365880247901E-2</v>
      </c>
      <c r="G475">
        <v>2.695026548776E-2</v>
      </c>
    </row>
    <row r="476" spans="1:7" x14ac:dyDescent="0.25">
      <c r="A476" t="s">
        <v>512</v>
      </c>
      <c r="B476">
        <v>33</v>
      </c>
      <c r="C476">
        <v>0.38823529411764701</v>
      </c>
      <c r="D476">
        <v>1.52320640624811E-2</v>
      </c>
      <c r="E476">
        <v>4.97692365866578E-2</v>
      </c>
      <c r="F476">
        <v>3.9234104403360399E-2</v>
      </c>
      <c r="G476">
        <v>7.4370274662171304E-2</v>
      </c>
    </row>
    <row r="477" spans="1:7" x14ac:dyDescent="0.25">
      <c r="A477" t="s">
        <v>513</v>
      </c>
      <c r="B477">
        <v>9</v>
      </c>
      <c r="C477">
        <v>0.107142857142857</v>
      </c>
      <c r="D477">
        <v>5.1322127437803096E-3</v>
      </c>
      <c r="E477">
        <v>2.16419288561965E-2</v>
      </c>
      <c r="F477">
        <v>4.7900652275282903E-2</v>
      </c>
      <c r="G477">
        <v>5.0543595872757398E-2</v>
      </c>
    </row>
    <row r="478" spans="1:7" x14ac:dyDescent="0.25">
      <c r="A478" t="s">
        <v>514</v>
      </c>
      <c r="B478">
        <v>49</v>
      </c>
      <c r="C478">
        <v>0.58333333333333304</v>
      </c>
      <c r="D478">
        <v>2.17521724003291E-2</v>
      </c>
      <c r="E478">
        <v>3.6714585511829601E-2</v>
      </c>
      <c r="F478">
        <v>3.7289438400564201E-2</v>
      </c>
      <c r="G478">
        <v>4.17061459460547E-2</v>
      </c>
    </row>
    <row r="479" spans="1:7" x14ac:dyDescent="0.25">
      <c r="A479" t="s">
        <v>515</v>
      </c>
      <c r="B479">
        <v>15</v>
      </c>
      <c r="C479">
        <v>0.18518518518518501</v>
      </c>
      <c r="D479">
        <v>1.1246183608135601E-2</v>
      </c>
      <c r="E479">
        <v>3.9612274989971497E-2</v>
      </c>
      <c r="F479">
        <v>6.0729391483932103E-2</v>
      </c>
      <c r="G479">
        <v>7.5807231960856397E-2</v>
      </c>
    </row>
    <row r="480" spans="1:7" x14ac:dyDescent="0.25">
      <c r="A480" t="s">
        <v>516</v>
      </c>
      <c r="B480">
        <v>8</v>
      </c>
      <c r="C480">
        <v>0.1</v>
      </c>
      <c r="D480">
        <v>1.0132009481905501E-2</v>
      </c>
      <c r="E480">
        <v>4.1721054827379499E-2</v>
      </c>
      <c r="F480">
        <v>0.101320094819055</v>
      </c>
      <c r="G480">
        <v>9.5317202191272404E-2</v>
      </c>
    </row>
    <row r="481" spans="1:7" x14ac:dyDescent="0.25">
      <c r="A481" t="s">
        <v>517</v>
      </c>
      <c r="B481">
        <v>7</v>
      </c>
      <c r="C481">
        <v>9.0909090909090898E-2</v>
      </c>
      <c r="D481">
        <v>8.5991326176143405E-3</v>
      </c>
      <c r="E481">
        <v>3.3081005175433803E-2</v>
      </c>
      <c r="F481">
        <v>9.4590458793757798E-2</v>
      </c>
      <c r="G481">
        <v>6.6122497044882003E-2</v>
      </c>
    </row>
    <row r="482" spans="1:7" x14ac:dyDescent="0.25">
      <c r="A482" t="s">
        <v>518</v>
      </c>
      <c r="B482">
        <v>15</v>
      </c>
      <c r="C482">
        <v>0.19480519480519501</v>
      </c>
      <c r="D482">
        <v>9.8842764815429002E-3</v>
      </c>
      <c r="E482">
        <v>3.3700309750081398E-2</v>
      </c>
      <c r="F482">
        <v>5.0739285938586898E-2</v>
      </c>
      <c r="G482">
        <v>6.2803387401897601E-2</v>
      </c>
    </row>
    <row r="483" spans="1:7" x14ac:dyDescent="0.25">
      <c r="A483" t="s">
        <v>519</v>
      </c>
      <c r="B483">
        <v>6</v>
      </c>
      <c r="C483">
        <v>7.7922077922077906E-2</v>
      </c>
      <c r="D483">
        <v>2.6102951930289898E-3</v>
      </c>
      <c r="E483">
        <v>1.3915336794553999E-2</v>
      </c>
      <c r="F483">
        <v>3.3498788310538798E-2</v>
      </c>
      <c r="G483">
        <v>4.1250500367864797E-2</v>
      </c>
    </row>
    <row r="484" spans="1:7" x14ac:dyDescent="0.25">
      <c r="A484" t="s">
        <v>520</v>
      </c>
      <c r="B484">
        <v>4</v>
      </c>
      <c r="C484">
        <v>5.1282051282051301E-2</v>
      </c>
      <c r="D484">
        <v>1.4144334252508199E-3</v>
      </c>
      <c r="E484">
        <v>1.11992817213621E-2</v>
      </c>
      <c r="F484">
        <v>2.7581451792391E-2</v>
      </c>
      <c r="G484">
        <v>4.7506995029349602E-2</v>
      </c>
    </row>
    <row r="485" spans="1:7" x14ac:dyDescent="0.25">
      <c r="A485" t="s">
        <v>521</v>
      </c>
      <c r="B485">
        <v>13</v>
      </c>
      <c r="C485">
        <v>0.156626506024096</v>
      </c>
      <c r="D485">
        <v>4.7461755732641697E-3</v>
      </c>
      <c r="E485">
        <v>2.2081246510275501E-2</v>
      </c>
      <c r="F485">
        <v>3.03025055831482E-2</v>
      </c>
      <c r="G485">
        <v>4.99284553671374E-2</v>
      </c>
    </row>
    <row r="486" spans="1:7" x14ac:dyDescent="0.25">
      <c r="A486" t="s">
        <v>522</v>
      </c>
      <c r="B486">
        <v>20</v>
      </c>
      <c r="C486">
        <v>0.238095238095238</v>
      </c>
      <c r="D486">
        <v>1.0911102061962601E-2</v>
      </c>
      <c r="E486">
        <v>3.0401286091525499E-2</v>
      </c>
      <c r="F486">
        <v>4.5826628660242799E-2</v>
      </c>
      <c r="G486">
        <v>4.85096587406946E-2</v>
      </c>
    </row>
    <row r="487" spans="1:7" x14ac:dyDescent="0.25">
      <c r="A487" t="s">
        <v>523</v>
      </c>
      <c r="B487">
        <v>49</v>
      </c>
      <c r="C487">
        <v>0.58333333333333304</v>
      </c>
      <c r="D487">
        <v>7.3330433191228395E-2</v>
      </c>
      <c r="E487">
        <v>0.118355112825412</v>
      </c>
      <c r="F487">
        <v>0.125709314042106</v>
      </c>
      <c r="G487">
        <v>0.132288925496134</v>
      </c>
    </row>
    <row r="488" spans="1:7" x14ac:dyDescent="0.25">
      <c r="A488" t="s">
        <v>524</v>
      </c>
      <c r="B488">
        <v>71</v>
      </c>
      <c r="C488">
        <v>1</v>
      </c>
      <c r="D488">
        <v>1</v>
      </c>
      <c r="E488">
        <v>0</v>
      </c>
      <c r="F488">
        <v>1</v>
      </c>
      <c r="G488">
        <v>0</v>
      </c>
    </row>
    <row r="489" spans="1:7" x14ac:dyDescent="0.25">
      <c r="A489" t="s">
        <v>525</v>
      </c>
      <c r="B489">
        <v>70</v>
      </c>
      <c r="C489">
        <v>1</v>
      </c>
      <c r="D489">
        <v>0.98311273979511604</v>
      </c>
      <c r="E489">
        <v>3.8795413014032297E-2</v>
      </c>
      <c r="F489">
        <v>0.98311273979511604</v>
      </c>
      <c r="G489">
        <v>3.8795413014032297E-2</v>
      </c>
    </row>
    <row r="490" spans="1:7" x14ac:dyDescent="0.25">
      <c r="A490" t="s">
        <v>526</v>
      </c>
      <c r="B490">
        <v>69</v>
      </c>
      <c r="C490">
        <v>1</v>
      </c>
      <c r="D490">
        <v>1</v>
      </c>
      <c r="E490">
        <v>0</v>
      </c>
      <c r="F490">
        <v>1</v>
      </c>
      <c r="G490">
        <v>0</v>
      </c>
    </row>
    <row r="491" spans="1:7" x14ac:dyDescent="0.25">
      <c r="A491" t="s">
        <v>527</v>
      </c>
      <c r="B491">
        <v>51</v>
      </c>
      <c r="C491">
        <v>0.85</v>
      </c>
      <c r="D491">
        <v>0.40993565295242201</v>
      </c>
      <c r="E491">
        <v>0.27084935056494902</v>
      </c>
      <c r="F491">
        <v>0.48227723876755602</v>
      </c>
      <c r="G491">
        <v>0.22578215865658699</v>
      </c>
    </row>
    <row r="492" spans="1:7" x14ac:dyDescent="0.25">
      <c r="A492" t="s">
        <v>528</v>
      </c>
      <c r="B492">
        <v>38</v>
      </c>
      <c r="C492">
        <v>0.65517241379310298</v>
      </c>
      <c r="D492">
        <v>0.104994757039878</v>
      </c>
      <c r="E492">
        <v>0.11525117987721201</v>
      </c>
      <c r="F492">
        <v>0.16025515548191999</v>
      </c>
      <c r="G492">
        <v>0.106619117766438</v>
      </c>
    </row>
    <row r="493" spans="1:7" x14ac:dyDescent="0.25">
      <c r="A493" t="s">
        <v>529</v>
      </c>
      <c r="B493">
        <v>10</v>
      </c>
      <c r="C493">
        <v>0.18518518518518501</v>
      </c>
      <c r="D493">
        <v>2.9537685374963998E-2</v>
      </c>
      <c r="E493">
        <v>0.10370437473099001</v>
      </c>
      <c r="F493">
        <v>0.15950350102480501</v>
      </c>
      <c r="G493">
        <v>0.20074683692966</v>
      </c>
    </row>
    <row r="494" spans="1:7" x14ac:dyDescent="0.25">
      <c r="A494" t="s">
        <v>530</v>
      </c>
      <c r="B494">
        <v>22</v>
      </c>
      <c r="C494">
        <v>0.44</v>
      </c>
      <c r="D494">
        <v>0.10205947279925701</v>
      </c>
      <c r="E494">
        <v>0.187187587917758</v>
      </c>
      <c r="F494">
        <v>0.231953347271039</v>
      </c>
      <c r="G494">
        <v>0.22404032832450699</v>
      </c>
    </row>
    <row r="495" spans="1:7" x14ac:dyDescent="0.25">
      <c r="A495" t="s">
        <v>531</v>
      </c>
      <c r="B495">
        <v>16</v>
      </c>
      <c r="C495">
        <v>0.43243243243243201</v>
      </c>
      <c r="D495">
        <v>8.7839458048085101E-2</v>
      </c>
      <c r="E495">
        <v>0.12747118708740299</v>
      </c>
      <c r="F495">
        <v>0.20312874673619699</v>
      </c>
      <c r="G495">
        <v>0.118395784771756</v>
      </c>
    </row>
    <row r="496" spans="1:7" x14ac:dyDescent="0.25">
      <c r="A496" t="s">
        <v>532</v>
      </c>
      <c r="B496">
        <v>43</v>
      </c>
      <c r="C496">
        <v>0.60563380281690105</v>
      </c>
      <c r="D496">
        <v>0.12909214549158199</v>
      </c>
      <c r="E496">
        <v>0.18407885703250601</v>
      </c>
      <c r="F496">
        <v>0.21315214720703199</v>
      </c>
      <c r="G496">
        <v>0.19527125751441399</v>
      </c>
    </row>
    <row r="497" spans="1:7" x14ac:dyDescent="0.25">
      <c r="A497" t="s">
        <v>533</v>
      </c>
      <c r="B497">
        <v>22</v>
      </c>
      <c r="C497">
        <v>0.301369863013699</v>
      </c>
      <c r="D497">
        <v>3.7012306883278702E-2</v>
      </c>
      <c r="E497">
        <v>0.12790732098054</v>
      </c>
      <c r="F497">
        <v>0.12281356374906099</v>
      </c>
      <c r="G497">
        <v>0.21225704092800601</v>
      </c>
    </row>
    <row r="498" spans="1:7" x14ac:dyDescent="0.25">
      <c r="A498" t="s">
        <v>534</v>
      </c>
      <c r="B498">
        <v>22</v>
      </c>
      <c r="C498">
        <v>0.301369863013699</v>
      </c>
      <c r="D498">
        <v>3.69098987562528E-2</v>
      </c>
      <c r="E498">
        <v>0.127858821891807</v>
      </c>
      <c r="F498">
        <v>0.12247375496393</v>
      </c>
      <c r="G498">
        <v>0.212300556429247</v>
      </c>
    </row>
    <row r="499" spans="1:7" x14ac:dyDescent="0.25">
      <c r="A499" t="s">
        <v>535</v>
      </c>
      <c r="B499">
        <v>45</v>
      </c>
      <c r="C499">
        <v>0.61643835616438403</v>
      </c>
      <c r="D499">
        <v>7.8736192424035803E-2</v>
      </c>
      <c r="E499">
        <v>9.4177333110019107E-2</v>
      </c>
      <c r="F499">
        <v>0.127727601043436</v>
      </c>
      <c r="G499">
        <v>9.0076314349941303E-2</v>
      </c>
    </row>
    <row r="500" spans="1:7" x14ac:dyDescent="0.25">
      <c r="A500" t="s">
        <v>536</v>
      </c>
      <c r="B500">
        <v>43</v>
      </c>
      <c r="C500">
        <v>0.57333333333333303</v>
      </c>
      <c r="D500">
        <v>0.18516643814602299</v>
      </c>
      <c r="E500">
        <v>0.219707016714388</v>
      </c>
      <c r="F500">
        <v>0.322964717696552</v>
      </c>
      <c r="G500">
        <v>0.19870986092404699</v>
      </c>
    </row>
    <row r="501" spans="1:7" x14ac:dyDescent="0.25">
      <c r="A501" t="s">
        <v>537</v>
      </c>
      <c r="B501">
        <v>11</v>
      </c>
      <c r="C501">
        <v>0.13580246913580199</v>
      </c>
      <c r="D501">
        <v>8.2490942302321409E-3</v>
      </c>
      <c r="E501">
        <v>4.3495621165860303E-2</v>
      </c>
      <c r="F501">
        <v>6.0743330240800301E-2</v>
      </c>
      <c r="G501">
        <v>0.107830470182277</v>
      </c>
    </row>
    <row r="502" spans="1:7" x14ac:dyDescent="0.25">
      <c r="A502" t="s">
        <v>538</v>
      </c>
      <c r="B502">
        <v>23</v>
      </c>
      <c r="C502">
        <v>0.25</v>
      </c>
      <c r="D502">
        <v>8.6570511010542507E-3</v>
      </c>
      <c r="E502">
        <v>2.5131478513866799E-2</v>
      </c>
      <c r="F502">
        <v>3.3875417351951403E-2</v>
      </c>
      <c r="G502">
        <v>4.0767141523174497E-2</v>
      </c>
    </row>
    <row r="503" spans="1:7" x14ac:dyDescent="0.25">
      <c r="A503" t="s">
        <v>539</v>
      </c>
      <c r="B503">
        <v>11</v>
      </c>
      <c r="C503">
        <v>0.132530120481928</v>
      </c>
      <c r="D503">
        <v>3.8016763473838699E-3</v>
      </c>
      <c r="E503">
        <v>1.40479357920763E-2</v>
      </c>
      <c r="F503">
        <v>2.8339769135043401E-2</v>
      </c>
      <c r="G503">
        <v>2.88711997857732E-2</v>
      </c>
    </row>
    <row r="504" spans="1:7" x14ac:dyDescent="0.25">
      <c r="A504" t="s">
        <v>540</v>
      </c>
      <c r="B504">
        <v>43</v>
      </c>
      <c r="C504">
        <v>0.45744680851063801</v>
      </c>
      <c r="D504">
        <v>4.4033809674056901E-2</v>
      </c>
      <c r="E504">
        <v>8.4254589726821302E-2</v>
      </c>
      <c r="F504">
        <v>9.6259956031659405E-2</v>
      </c>
      <c r="G504">
        <v>0.102819584945759</v>
      </c>
    </row>
    <row r="505" spans="1:7" x14ac:dyDescent="0.25">
      <c r="A505" t="s">
        <v>541</v>
      </c>
      <c r="B505">
        <v>71</v>
      </c>
      <c r="C505">
        <v>0.75531914893617003</v>
      </c>
      <c r="D505">
        <v>0.300362865550656</v>
      </c>
      <c r="E505">
        <v>0.23604615484701899</v>
      </c>
      <c r="F505">
        <v>0.39766351213748802</v>
      </c>
      <c r="G505">
        <v>0.18649232518015799</v>
      </c>
    </row>
    <row r="506" spans="1:7" x14ac:dyDescent="0.25">
      <c r="A506" t="s">
        <v>542</v>
      </c>
      <c r="B506">
        <v>11</v>
      </c>
      <c r="C506">
        <v>0.117021276595745</v>
      </c>
      <c r="D506">
        <v>2.52294866434214E-3</v>
      </c>
      <c r="E506">
        <v>1.65318684784409E-2</v>
      </c>
      <c r="F506">
        <v>2.1559743131650998E-2</v>
      </c>
      <c r="G506">
        <v>4.5719182434411601E-2</v>
      </c>
    </row>
    <row r="507" spans="1:7" x14ac:dyDescent="0.25">
      <c r="A507" t="s">
        <v>543</v>
      </c>
      <c r="B507">
        <v>5</v>
      </c>
      <c r="C507">
        <v>5.2083333333333301E-2</v>
      </c>
      <c r="D507">
        <v>2.1073736993184001E-3</v>
      </c>
      <c r="E507">
        <v>1.58527701778046E-2</v>
      </c>
      <c r="F507">
        <v>4.0461575026913298E-2</v>
      </c>
      <c r="G507">
        <v>6.3472678465636798E-2</v>
      </c>
    </row>
    <row r="508" spans="1:7" x14ac:dyDescent="0.25">
      <c r="A508" t="s">
        <v>544</v>
      </c>
      <c r="B508">
        <v>23</v>
      </c>
      <c r="C508">
        <v>0.23958333333333301</v>
      </c>
      <c r="D508">
        <v>8.4157698342767102E-3</v>
      </c>
      <c r="E508">
        <v>2.3724448606852199E-2</v>
      </c>
      <c r="F508">
        <v>3.5126691482198401E-2</v>
      </c>
      <c r="G508">
        <v>3.8073239152855598E-2</v>
      </c>
    </row>
    <row r="509" spans="1:7" x14ac:dyDescent="0.25">
      <c r="A509" t="s">
        <v>545</v>
      </c>
      <c r="B509">
        <v>23</v>
      </c>
      <c r="C509">
        <v>0.23958333333333301</v>
      </c>
      <c r="D509">
        <v>7.2238510053680297E-3</v>
      </c>
      <c r="E509">
        <v>2.0195335889060102E-2</v>
      </c>
      <c r="F509">
        <v>3.0151725935449201E-2</v>
      </c>
      <c r="G509">
        <v>3.2224818344810301E-2</v>
      </c>
    </row>
    <row r="510" spans="1:7" x14ac:dyDescent="0.25">
      <c r="A510" t="s">
        <v>546</v>
      </c>
      <c r="B510">
        <v>12</v>
      </c>
      <c r="C510">
        <v>0.125</v>
      </c>
      <c r="D510">
        <v>1.1342355267669101E-2</v>
      </c>
      <c r="E510">
        <v>5.7993564512753101E-2</v>
      </c>
      <c r="F510">
        <v>9.0738842141352694E-2</v>
      </c>
      <c r="G510">
        <v>0.14555753045598699</v>
      </c>
    </row>
    <row r="511" spans="1:7" x14ac:dyDescent="0.25">
      <c r="A511" t="s">
        <v>547</v>
      </c>
      <c r="B511">
        <v>13</v>
      </c>
      <c r="C511">
        <v>0.13541666666666699</v>
      </c>
      <c r="D511">
        <v>2.6588157126549699E-2</v>
      </c>
      <c r="E511">
        <v>0.12657736219450599</v>
      </c>
      <c r="F511">
        <v>0.19634331416528999</v>
      </c>
      <c r="G511">
        <v>0.30121696875979198</v>
      </c>
    </row>
    <row r="512" spans="1:7" x14ac:dyDescent="0.25">
      <c r="A512" t="s">
        <v>548</v>
      </c>
      <c r="B512">
        <v>17</v>
      </c>
      <c r="C512">
        <v>0.15887850467289699</v>
      </c>
      <c r="D512">
        <v>1.85898711678208E-3</v>
      </c>
      <c r="E512">
        <v>1.05288916669442E-2</v>
      </c>
      <c r="F512">
        <v>1.17006836173931E-2</v>
      </c>
      <c r="G512">
        <v>2.47402424233087E-2</v>
      </c>
    </row>
    <row r="513" spans="1:7" x14ac:dyDescent="0.25">
      <c r="A513" t="s">
        <v>549</v>
      </c>
      <c r="B513">
        <v>39</v>
      </c>
      <c r="C513">
        <v>0.36792452830188699</v>
      </c>
      <c r="D513">
        <v>8.9454807838342601E-2</v>
      </c>
      <c r="E513">
        <v>0.22547771224010199</v>
      </c>
      <c r="F513">
        <v>0.24083986725707601</v>
      </c>
      <c r="G513">
        <v>0.31893976991133999</v>
      </c>
    </row>
    <row r="514" spans="1:7" x14ac:dyDescent="0.25">
      <c r="A514" t="s">
        <v>550</v>
      </c>
      <c r="B514">
        <v>39</v>
      </c>
      <c r="C514">
        <v>0.36448598130841098</v>
      </c>
      <c r="D514">
        <v>1.14958784856869E-2</v>
      </c>
      <c r="E514">
        <v>2.6006782502742899E-2</v>
      </c>
      <c r="F514">
        <v>3.1539974306884599E-2</v>
      </c>
      <c r="G514">
        <v>3.5182968969883703E-2</v>
      </c>
    </row>
    <row r="515" spans="1:7" x14ac:dyDescent="0.25">
      <c r="A515" t="s">
        <v>551</v>
      </c>
      <c r="B515">
        <v>23</v>
      </c>
      <c r="C515">
        <v>0.21495327102803699</v>
      </c>
      <c r="D515">
        <v>5.9034360289702201E-3</v>
      </c>
      <c r="E515">
        <v>2.2772553503966501E-2</v>
      </c>
      <c r="F515">
        <v>2.7463811091296302E-2</v>
      </c>
      <c r="G515">
        <v>4.3354491698174402E-2</v>
      </c>
    </row>
    <row r="516" spans="1:7" x14ac:dyDescent="0.25">
      <c r="A516" t="s">
        <v>552</v>
      </c>
      <c r="B516">
        <v>52</v>
      </c>
      <c r="C516">
        <v>0.48598130841121501</v>
      </c>
      <c r="D516">
        <v>2.3722835231056401E-2</v>
      </c>
      <c r="E516">
        <v>4.5631087169114001E-2</v>
      </c>
      <c r="F516">
        <v>4.8814295571596798E-2</v>
      </c>
      <c r="G516">
        <v>5.5487508986321099E-2</v>
      </c>
    </row>
    <row r="517" spans="1:7" x14ac:dyDescent="0.25">
      <c r="A517" t="s">
        <v>553</v>
      </c>
      <c r="B517">
        <v>104</v>
      </c>
      <c r="C517">
        <v>0.97196261682243001</v>
      </c>
      <c r="D517">
        <v>0.22177842058290001</v>
      </c>
      <c r="E517">
        <v>0.150077918149948</v>
      </c>
      <c r="F517">
        <v>0.22817587502279099</v>
      </c>
      <c r="G517">
        <v>0.147327815747989</v>
      </c>
    </row>
    <row r="518" spans="1:7" x14ac:dyDescent="0.25">
      <c r="A518" t="s">
        <v>554</v>
      </c>
      <c r="B518">
        <v>107</v>
      </c>
      <c r="C518">
        <v>1</v>
      </c>
      <c r="D518">
        <v>0.19693684518749399</v>
      </c>
      <c r="E518">
        <v>0.12526233737541601</v>
      </c>
      <c r="F518">
        <v>0.19693684518749399</v>
      </c>
      <c r="G518">
        <v>0.12526233737541601</v>
      </c>
    </row>
    <row r="519" spans="1:7" x14ac:dyDescent="0.25">
      <c r="A519" t="s">
        <v>555</v>
      </c>
      <c r="B519">
        <v>3</v>
      </c>
      <c r="C519">
        <v>2.80373831775701E-2</v>
      </c>
      <c r="D519">
        <v>1.17629551257064E-3</v>
      </c>
      <c r="E519">
        <v>1.1869983503686799E-2</v>
      </c>
      <c r="F519">
        <v>4.1954539948352999E-2</v>
      </c>
      <c r="G519">
        <v>7.0009043817324604E-2</v>
      </c>
    </row>
    <row r="520" spans="1:7" x14ac:dyDescent="0.25">
      <c r="A520" t="s">
        <v>556</v>
      </c>
      <c r="B520">
        <v>105</v>
      </c>
      <c r="C520">
        <v>0.98130841121495305</v>
      </c>
      <c r="D520">
        <v>1.4986878177272E-2</v>
      </c>
      <c r="E520">
        <v>1.2794924019218499E-2</v>
      </c>
      <c r="F520">
        <v>1.52723425235057E-2</v>
      </c>
      <c r="G520">
        <v>1.27458511635764E-2</v>
      </c>
    </row>
    <row r="521" spans="1:7" x14ac:dyDescent="0.25">
      <c r="A521" t="s">
        <v>557</v>
      </c>
      <c r="B521">
        <v>106</v>
      </c>
      <c r="C521">
        <v>0.99065420560747697</v>
      </c>
      <c r="D521">
        <v>1.6389832468758501E-2</v>
      </c>
      <c r="E521">
        <v>1.3542277684661401E-2</v>
      </c>
      <c r="F521">
        <v>1.6544453529784599E-2</v>
      </c>
      <c r="G521">
        <v>1.3511380521104399E-2</v>
      </c>
    </row>
    <row r="522" spans="1:7" x14ac:dyDescent="0.25">
      <c r="A522" t="s">
        <v>558</v>
      </c>
      <c r="B522">
        <v>104</v>
      </c>
      <c r="C522">
        <v>0.97196261682243001</v>
      </c>
      <c r="D522">
        <v>1.49824456682383E-2</v>
      </c>
      <c r="E522">
        <v>1.29396897916789E-2</v>
      </c>
      <c r="F522">
        <v>1.5414631600976E-2</v>
      </c>
      <c r="G522">
        <v>1.28680095474796E-2</v>
      </c>
    </row>
    <row r="523" spans="1:7" x14ac:dyDescent="0.25">
      <c r="A523" t="s">
        <v>559</v>
      </c>
      <c r="B523">
        <v>35</v>
      </c>
      <c r="C523">
        <v>0.32710280373831802</v>
      </c>
      <c r="D523">
        <v>3.0528641884018598E-3</v>
      </c>
      <c r="E523">
        <v>1.82931714111732E-2</v>
      </c>
      <c r="F523">
        <v>9.3330419473999903E-3</v>
      </c>
      <c r="G523">
        <v>3.1352076609787199E-2</v>
      </c>
    </row>
    <row r="524" spans="1:7" x14ac:dyDescent="0.25">
      <c r="A524" t="s">
        <v>560</v>
      </c>
      <c r="B524">
        <v>102</v>
      </c>
      <c r="C524">
        <v>0.95327102803738295</v>
      </c>
      <c r="D524">
        <v>1.14149670762518E-2</v>
      </c>
      <c r="E524">
        <v>1.0416122794911499E-2</v>
      </c>
      <c r="F524">
        <v>1.1974524285872E-2</v>
      </c>
      <c r="G524">
        <v>1.03489087241954E-2</v>
      </c>
    </row>
    <row r="525" spans="1:7" x14ac:dyDescent="0.25">
      <c r="A525" t="s">
        <v>561</v>
      </c>
      <c r="B525">
        <v>102</v>
      </c>
      <c r="C525">
        <v>0.95327102803738295</v>
      </c>
      <c r="D525">
        <v>1.1431884560466499E-2</v>
      </c>
      <c r="E525">
        <v>1.0410581510435699E-2</v>
      </c>
      <c r="F525">
        <v>1.19922710585285E-2</v>
      </c>
      <c r="G525">
        <v>1.03420848823373E-2</v>
      </c>
    </row>
    <row r="526" spans="1:7" x14ac:dyDescent="0.25">
      <c r="A526" t="s">
        <v>562</v>
      </c>
      <c r="B526">
        <v>107</v>
      </c>
      <c r="C526">
        <v>1</v>
      </c>
      <c r="D526">
        <v>2.2178467988570399E-2</v>
      </c>
      <c r="E526">
        <v>2.1924689253907201E-2</v>
      </c>
      <c r="F526">
        <v>2.2178467988570399E-2</v>
      </c>
      <c r="G526">
        <v>2.1924689253907201E-2</v>
      </c>
    </row>
    <row r="527" spans="1:7" x14ac:dyDescent="0.25">
      <c r="A527" t="s">
        <v>563</v>
      </c>
      <c r="B527">
        <v>106</v>
      </c>
      <c r="C527">
        <v>0.99065420560747697</v>
      </c>
      <c r="D527">
        <v>1.9108597872865798E-2</v>
      </c>
      <c r="E527">
        <v>2.1806542895638398E-2</v>
      </c>
      <c r="F527">
        <v>1.9288867664119299E-2</v>
      </c>
      <c r="G527">
        <v>2.1829883399263499E-2</v>
      </c>
    </row>
    <row r="528" spans="1:7" x14ac:dyDescent="0.25">
      <c r="A528" t="s">
        <v>564</v>
      </c>
      <c r="B528">
        <v>106</v>
      </c>
      <c r="C528">
        <v>0.99065420560747697</v>
      </c>
      <c r="D528">
        <v>1.9929514034106099E-2</v>
      </c>
      <c r="E528">
        <v>2.2208306782937198E-2</v>
      </c>
      <c r="F528">
        <v>2.0117528317446801E-2</v>
      </c>
      <c r="G528">
        <v>2.22280838654428E-2</v>
      </c>
    </row>
    <row r="529" spans="1:7" x14ac:dyDescent="0.25">
      <c r="A529" t="s">
        <v>565</v>
      </c>
      <c r="B529">
        <v>107</v>
      </c>
      <c r="C529">
        <v>1</v>
      </c>
      <c r="D529">
        <v>2.1132189173514102E-2</v>
      </c>
      <c r="E529">
        <v>2.3461379339093699E-2</v>
      </c>
      <c r="F529">
        <v>2.1132189173514102E-2</v>
      </c>
      <c r="G529">
        <v>2.3461379339093699E-2</v>
      </c>
    </row>
    <row r="530" spans="1:7" x14ac:dyDescent="0.25">
      <c r="A530" t="s">
        <v>566</v>
      </c>
      <c r="B530">
        <v>107</v>
      </c>
      <c r="C530">
        <v>1</v>
      </c>
      <c r="D530">
        <v>3.9021965449776201E-2</v>
      </c>
      <c r="E530">
        <v>4.1849437596154698E-2</v>
      </c>
      <c r="F530">
        <v>3.9021965449776201E-2</v>
      </c>
      <c r="G530">
        <v>4.1849437596154698E-2</v>
      </c>
    </row>
    <row r="531" spans="1:7" x14ac:dyDescent="0.25">
      <c r="A531" t="s">
        <v>567</v>
      </c>
      <c r="B531">
        <v>107</v>
      </c>
      <c r="C531">
        <v>1</v>
      </c>
      <c r="D531">
        <v>4.8325231042474402E-2</v>
      </c>
      <c r="E531">
        <v>4.6687102060903103E-2</v>
      </c>
      <c r="F531">
        <v>4.8325231042474402E-2</v>
      </c>
      <c r="G531">
        <v>4.6687102060903103E-2</v>
      </c>
    </row>
    <row r="532" spans="1:7" x14ac:dyDescent="0.25">
      <c r="A532" t="s">
        <v>568</v>
      </c>
      <c r="B532">
        <v>107</v>
      </c>
      <c r="C532">
        <v>1</v>
      </c>
      <c r="D532">
        <v>4.4658813207565803E-2</v>
      </c>
      <c r="E532">
        <v>4.2690875711103797E-2</v>
      </c>
      <c r="F532">
        <v>4.4658813207565803E-2</v>
      </c>
      <c r="G532">
        <v>4.2690875711103797E-2</v>
      </c>
    </row>
    <row r="533" spans="1:7" x14ac:dyDescent="0.25">
      <c r="A533" t="s">
        <v>569</v>
      </c>
      <c r="B533">
        <v>107</v>
      </c>
      <c r="C533">
        <v>1</v>
      </c>
      <c r="D533">
        <v>4.3912960241746603E-2</v>
      </c>
      <c r="E533">
        <v>4.2193185394696603E-2</v>
      </c>
      <c r="F533">
        <v>4.3912960241746603E-2</v>
      </c>
      <c r="G533">
        <v>4.2193185394696603E-2</v>
      </c>
    </row>
    <row r="534" spans="1:7" x14ac:dyDescent="0.25">
      <c r="A534" t="s">
        <v>570</v>
      </c>
      <c r="B534">
        <v>107</v>
      </c>
      <c r="C534">
        <v>1</v>
      </c>
      <c r="D534">
        <v>2.63056398782129E-2</v>
      </c>
      <c r="E534">
        <v>2.5693030066537299E-2</v>
      </c>
      <c r="F534">
        <v>2.63056398782129E-2</v>
      </c>
      <c r="G534">
        <v>2.5693030066537299E-2</v>
      </c>
    </row>
    <row r="535" spans="1:7" x14ac:dyDescent="0.25">
      <c r="A535" t="s">
        <v>571</v>
      </c>
      <c r="B535">
        <v>107</v>
      </c>
      <c r="C535">
        <v>1</v>
      </c>
      <c r="D535">
        <v>4.1028342517011297E-2</v>
      </c>
      <c r="E535">
        <v>2.9606835012732102E-2</v>
      </c>
      <c r="F535">
        <v>4.1028342517011297E-2</v>
      </c>
      <c r="G535">
        <v>2.9606835012732102E-2</v>
      </c>
    </row>
    <row r="536" spans="1:7" x14ac:dyDescent="0.25">
      <c r="A536" t="s">
        <v>572</v>
      </c>
      <c r="B536">
        <v>106</v>
      </c>
      <c r="C536">
        <v>0.99065420560747697</v>
      </c>
      <c r="D536">
        <v>1.9837221890317301E-2</v>
      </c>
      <c r="E536">
        <v>1.50200726311448E-2</v>
      </c>
      <c r="F536">
        <v>2.0024365493056102E-2</v>
      </c>
      <c r="G536">
        <v>1.49655623393803E-2</v>
      </c>
    </row>
    <row r="537" spans="1:7" x14ac:dyDescent="0.25">
      <c r="A537" t="s">
        <v>573</v>
      </c>
      <c r="B537">
        <v>107</v>
      </c>
      <c r="C537">
        <v>1</v>
      </c>
      <c r="D537">
        <v>3.7703153938305103E-2</v>
      </c>
      <c r="E537">
        <v>2.61174495472105E-2</v>
      </c>
      <c r="F537">
        <v>3.7703153938305103E-2</v>
      </c>
      <c r="G537">
        <v>2.61174495472105E-2</v>
      </c>
    </row>
    <row r="538" spans="1:7" x14ac:dyDescent="0.25">
      <c r="A538" t="s">
        <v>574</v>
      </c>
      <c r="B538">
        <v>27</v>
      </c>
      <c r="C538">
        <v>0.25233644859813098</v>
      </c>
      <c r="D538">
        <v>6.2414728710866304E-3</v>
      </c>
      <c r="E538">
        <v>2.06681678946013E-2</v>
      </c>
      <c r="F538">
        <v>2.4734725822454399E-2</v>
      </c>
      <c r="G538">
        <v>3.5588387140648797E-2</v>
      </c>
    </row>
    <row r="539" spans="1:7" x14ac:dyDescent="0.25">
      <c r="A539" t="s">
        <v>575</v>
      </c>
      <c r="B539">
        <v>107</v>
      </c>
      <c r="C539">
        <v>1</v>
      </c>
      <c r="D539">
        <v>3.57038798518736E-2</v>
      </c>
      <c r="E539">
        <v>2.2160380650354201E-2</v>
      </c>
      <c r="F539">
        <v>3.57038798518736E-2</v>
      </c>
      <c r="G539">
        <v>2.2160380650354201E-2</v>
      </c>
    </row>
    <row r="540" spans="1:7" x14ac:dyDescent="0.25">
      <c r="A540" t="s">
        <v>576</v>
      </c>
      <c r="B540">
        <v>107</v>
      </c>
      <c r="C540">
        <v>1</v>
      </c>
      <c r="D540">
        <v>1.9398219768503901E-2</v>
      </c>
      <c r="E540">
        <v>1.06035120560889E-2</v>
      </c>
      <c r="F540">
        <v>1.9398219768503901E-2</v>
      </c>
      <c r="G540">
        <v>1.06035120560889E-2</v>
      </c>
    </row>
    <row r="541" spans="1:7" x14ac:dyDescent="0.25">
      <c r="A541" t="s">
        <v>577</v>
      </c>
      <c r="B541">
        <v>107</v>
      </c>
      <c r="C541">
        <v>1</v>
      </c>
      <c r="D541">
        <v>3.8056372972053498E-2</v>
      </c>
      <c r="E541">
        <v>1.7378332550509499E-2</v>
      </c>
      <c r="F541">
        <v>3.8056372972053498E-2</v>
      </c>
      <c r="G541">
        <v>1.7378332550509499E-2</v>
      </c>
    </row>
    <row r="542" spans="1:7" x14ac:dyDescent="0.25">
      <c r="A542" t="s">
        <v>578</v>
      </c>
      <c r="B542">
        <v>107</v>
      </c>
      <c r="C542">
        <v>1</v>
      </c>
      <c r="D542">
        <v>2.1372909984114102E-2</v>
      </c>
      <c r="E542">
        <v>1.2540243659877401E-2</v>
      </c>
      <c r="F542">
        <v>2.1372909984114102E-2</v>
      </c>
      <c r="G542">
        <v>1.2540243659877401E-2</v>
      </c>
    </row>
    <row r="543" spans="1:7" x14ac:dyDescent="0.25">
      <c r="A543" t="s">
        <v>579</v>
      </c>
      <c r="B543">
        <v>107</v>
      </c>
      <c r="C543">
        <v>1</v>
      </c>
      <c r="D543">
        <v>1.7284784972757501E-2</v>
      </c>
      <c r="E543">
        <v>1.07458150062874E-2</v>
      </c>
      <c r="F543">
        <v>1.7284784972757501E-2</v>
      </c>
      <c r="G543">
        <v>1.07458150062874E-2</v>
      </c>
    </row>
    <row r="544" spans="1:7" x14ac:dyDescent="0.25">
      <c r="A544" t="s">
        <v>580</v>
      </c>
      <c r="B544">
        <v>107</v>
      </c>
      <c r="C544">
        <v>1</v>
      </c>
      <c r="D544">
        <v>4.5200027271940703E-2</v>
      </c>
      <c r="E544">
        <v>2.1518184890723002E-2</v>
      </c>
      <c r="F544">
        <v>4.5200027271940703E-2</v>
      </c>
      <c r="G544">
        <v>2.1518184890723002E-2</v>
      </c>
    </row>
    <row r="545" spans="1:7" x14ac:dyDescent="0.25">
      <c r="A545" t="s">
        <v>581</v>
      </c>
      <c r="B545">
        <v>107</v>
      </c>
      <c r="C545">
        <v>1</v>
      </c>
      <c r="D545">
        <v>3.7536063931186699E-2</v>
      </c>
      <c r="E545">
        <v>1.9198724455816898E-2</v>
      </c>
      <c r="F545">
        <v>3.7536063931186699E-2</v>
      </c>
      <c r="G545">
        <v>1.9198724455816898E-2</v>
      </c>
    </row>
    <row r="546" spans="1:7" x14ac:dyDescent="0.25">
      <c r="A546" t="s">
        <v>582</v>
      </c>
      <c r="B546">
        <v>107</v>
      </c>
      <c r="C546">
        <v>1</v>
      </c>
      <c r="D546">
        <v>4.44291702078672E-2</v>
      </c>
      <c r="E546">
        <v>2.1684341740243199E-2</v>
      </c>
      <c r="F546">
        <v>4.44291702078672E-2</v>
      </c>
      <c r="G546">
        <v>2.1684341740243199E-2</v>
      </c>
    </row>
    <row r="547" spans="1:7" x14ac:dyDescent="0.25">
      <c r="A547" t="s">
        <v>583</v>
      </c>
      <c r="B547">
        <v>107</v>
      </c>
      <c r="C547">
        <v>1</v>
      </c>
      <c r="D547">
        <v>4.7827885094102497E-2</v>
      </c>
      <c r="E547">
        <v>2.35459956324508E-2</v>
      </c>
      <c r="F547">
        <v>4.7827885094102497E-2</v>
      </c>
      <c r="G547">
        <v>2.35459956324508E-2</v>
      </c>
    </row>
    <row r="548" spans="1:7" x14ac:dyDescent="0.25">
      <c r="A548" t="s">
        <v>584</v>
      </c>
      <c r="B548">
        <v>107</v>
      </c>
      <c r="C548">
        <v>1</v>
      </c>
      <c r="D548">
        <v>4.2736853267810897E-2</v>
      </c>
      <c r="E548">
        <v>2.1348579135334202E-2</v>
      </c>
      <c r="F548">
        <v>4.2736853267810897E-2</v>
      </c>
      <c r="G548">
        <v>2.1348579135334202E-2</v>
      </c>
    </row>
    <row r="549" spans="1:7" x14ac:dyDescent="0.25">
      <c r="A549" t="s">
        <v>585</v>
      </c>
      <c r="B549">
        <v>106</v>
      </c>
      <c r="C549">
        <v>0.99065420560747697</v>
      </c>
      <c r="D549">
        <v>1.17431947249458E-2</v>
      </c>
      <c r="E549">
        <v>1.13243544812424E-2</v>
      </c>
      <c r="F549">
        <v>1.18539795808415E-2</v>
      </c>
      <c r="G549">
        <v>1.1319743761907799E-2</v>
      </c>
    </row>
    <row r="550" spans="1:7" x14ac:dyDescent="0.25">
      <c r="A550" t="s">
        <v>586</v>
      </c>
      <c r="B550">
        <v>107</v>
      </c>
      <c r="C550">
        <v>1</v>
      </c>
      <c r="D550">
        <v>2.8955483158805601E-2</v>
      </c>
      <c r="E550">
        <v>1.2192861683603701E-2</v>
      </c>
      <c r="F550">
        <v>2.8955483158805601E-2</v>
      </c>
      <c r="G550">
        <v>1.2192861683603701E-2</v>
      </c>
    </row>
    <row r="551" spans="1:7" x14ac:dyDescent="0.25">
      <c r="A551" t="s">
        <v>587</v>
      </c>
      <c r="B551">
        <v>107</v>
      </c>
      <c r="C551">
        <v>1</v>
      </c>
      <c r="D551">
        <v>2.9772892626594698E-2</v>
      </c>
      <c r="E551">
        <v>1.35681199437825E-2</v>
      </c>
      <c r="F551">
        <v>2.9772892626594698E-2</v>
      </c>
      <c r="G551">
        <v>1.35681199437825E-2</v>
      </c>
    </row>
    <row r="552" spans="1:7" x14ac:dyDescent="0.25">
      <c r="A552" t="s">
        <v>588</v>
      </c>
      <c r="B552">
        <v>104</v>
      </c>
      <c r="C552">
        <v>0.97196261682243001</v>
      </c>
      <c r="D552">
        <v>1.47957697266385E-2</v>
      </c>
      <c r="E552">
        <v>1.6074786968272001E-2</v>
      </c>
      <c r="F552">
        <v>1.5222570776445401E-2</v>
      </c>
      <c r="G552">
        <v>1.61048088182386E-2</v>
      </c>
    </row>
    <row r="553" spans="1:7" x14ac:dyDescent="0.25">
      <c r="A553" t="s">
        <v>589</v>
      </c>
      <c r="B553">
        <v>106</v>
      </c>
      <c r="C553">
        <v>0.99065420560747697</v>
      </c>
      <c r="D553">
        <v>2.8001898024530701E-2</v>
      </c>
      <c r="E553">
        <v>2.8906573478648799E-2</v>
      </c>
      <c r="F553">
        <v>2.8266066873818701E-2</v>
      </c>
      <c r="G553">
        <v>2.8913835120950099E-2</v>
      </c>
    </row>
    <row r="554" spans="1:7" x14ac:dyDescent="0.25">
      <c r="A554" t="s">
        <v>590</v>
      </c>
      <c r="B554">
        <v>98</v>
      </c>
      <c r="C554">
        <v>0.91588785046729004</v>
      </c>
      <c r="D554">
        <v>1.05056103145934E-2</v>
      </c>
      <c r="E554">
        <v>1.4450732353487501E-2</v>
      </c>
      <c r="F554">
        <v>1.1470411261852E-2</v>
      </c>
      <c r="G554">
        <v>1.47315411357545E-2</v>
      </c>
    </row>
    <row r="555" spans="1:7" x14ac:dyDescent="0.25">
      <c r="A555" t="s">
        <v>591</v>
      </c>
      <c r="B555">
        <v>100</v>
      </c>
      <c r="C555">
        <v>0.934579439252336</v>
      </c>
      <c r="D555">
        <v>9.8307191989815603E-3</v>
      </c>
      <c r="E555">
        <v>1.2872971149692301E-2</v>
      </c>
      <c r="F555">
        <v>1.05188695429103E-2</v>
      </c>
      <c r="G555">
        <v>1.30429603173034E-2</v>
      </c>
    </row>
    <row r="556" spans="1:7" x14ac:dyDescent="0.25">
      <c r="A556" t="s">
        <v>592</v>
      </c>
      <c r="B556">
        <v>102</v>
      </c>
      <c r="C556">
        <v>0.95327102803738295</v>
      </c>
      <c r="D556">
        <v>1.9758343606292E-2</v>
      </c>
      <c r="E556">
        <v>1.8749848883143599E-2</v>
      </c>
      <c r="F556">
        <v>2.0726889861502399E-2</v>
      </c>
      <c r="G556">
        <v>1.86731605066583E-2</v>
      </c>
    </row>
    <row r="557" spans="1:7" x14ac:dyDescent="0.25">
      <c r="A557" t="s">
        <v>593</v>
      </c>
      <c r="B557">
        <v>107</v>
      </c>
      <c r="C557">
        <v>1</v>
      </c>
      <c r="D557">
        <v>3.9700975771837697E-2</v>
      </c>
      <c r="E557">
        <v>3.3740347517431102E-2</v>
      </c>
      <c r="F557">
        <v>3.9700975771837697E-2</v>
      </c>
      <c r="G557">
        <v>3.3740347517431102E-2</v>
      </c>
    </row>
    <row r="558" spans="1:7" x14ac:dyDescent="0.25">
      <c r="A558" t="s">
        <v>594</v>
      </c>
      <c r="B558">
        <v>104</v>
      </c>
      <c r="C558">
        <v>0.97196261682243001</v>
      </c>
      <c r="D558">
        <v>1.5230776701255401E-2</v>
      </c>
      <c r="E558">
        <v>1.6436960124674702E-2</v>
      </c>
      <c r="F558">
        <v>1.56701260291763E-2</v>
      </c>
      <c r="G558">
        <v>1.6464850230778601E-2</v>
      </c>
    </row>
    <row r="559" spans="1:7" x14ac:dyDescent="0.25">
      <c r="A559" t="s">
        <v>595</v>
      </c>
      <c r="B559">
        <v>106</v>
      </c>
      <c r="C559">
        <v>0.99065420560747697</v>
      </c>
      <c r="D559">
        <v>4.5499577265243098E-2</v>
      </c>
      <c r="E559">
        <v>4.7266071142563697E-2</v>
      </c>
      <c r="F559">
        <v>4.5928818560198197E-2</v>
      </c>
      <c r="G559">
        <v>4.7280610662413999E-2</v>
      </c>
    </row>
    <row r="560" spans="1:7" x14ac:dyDescent="0.25">
      <c r="A560" t="s">
        <v>596</v>
      </c>
      <c r="B560">
        <v>104</v>
      </c>
      <c r="C560">
        <v>0.97196261682243001</v>
      </c>
      <c r="D560">
        <v>2.12337894097289E-2</v>
      </c>
      <c r="E560">
        <v>2.3259299547478001E-2</v>
      </c>
      <c r="F560">
        <v>2.18463025657787E-2</v>
      </c>
      <c r="G560">
        <v>2.3307532902971301E-2</v>
      </c>
    </row>
    <row r="561" spans="1:7" x14ac:dyDescent="0.25">
      <c r="A561" t="s">
        <v>597</v>
      </c>
      <c r="B561">
        <v>107</v>
      </c>
      <c r="C561">
        <v>1</v>
      </c>
      <c r="D561">
        <v>5.0792516320008599E-2</v>
      </c>
      <c r="E561">
        <v>4.86619325084586E-2</v>
      </c>
      <c r="F561">
        <v>5.0792516320008599E-2</v>
      </c>
      <c r="G561">
        <v>4.86619325084586E-2</v>
      </c>
    </row>
    <row r="562" spans="1:7" x14ac:dyDescent="0.25">
      <c r="A562" t="s">
        <v>598</v>
      </c>
      <c r="B562">
        <v>106</v>
      </c>
      <c r="C562">
        <v>0.99065420560747697</v>
      </c>
      <c r="D562">
        <v>2.8898939524607901E-2</v>
      </c>
      <c r="E562">
        <v>3.1184965215057099E-2</v>
      </c>
      <c r="F562">
        <v>2.91715710295571E-2</v>
      </c>
      <c r="G562">
        <v>3.12047295579185E-2</v>
      </c>
    </row>
    <row r="563" spans="1:7" x14ac:dyDescent="0.25">
      <c r="A563" t="s">
        <v>599</v>
      </c>
      <c r="B563">
        <v>105</v>
      </c>
      <c r="C563">
        <v>0.98130841121495305</v>
      </c>
      <c r="D563">
        <v>2.16672855509649E-2</v>
      </c>
      <c r="E563">
        <v>1.9898214046183499E-2</v>
      </c>
      <c r="F563">
        <v>2.2079995751935699E-2</v>
      </c>
      <c r="G563">
        <v>1.9858319950410201E-2</v>
      </c>
    </row>
    <row r="564" spans="1:7" x14ac:dyDescent="0.25">
      <c r="A564" t="s">
        <v>600</v>
      </c>
      <c r="B564">
        <v>106</v>
      </c>
      <c r="C564">
        <v>0.99065420560747697</v>
      </c>
      <c r="D564">
        <v>2.7785675524173201E-2</v>
      </c>
      <c r="E564">
        <v>2.9393062355668499E-2</v>
      </c>
      <c r="F564">
        <v>2.8047804538552198E-2</v>
      </c>
      <c r="G564">
        <v>2.94067690549242E-2</v>
      </c>
    </row>
    <row r="565" spans="1:7" x14ac:dyDescent="0.25">
      <c r="A565" t="s">
        <v>601</v>
      </c>
      <c r="B565">
        <v>106</v>
      </c>
      <c r="C565">
        <v>0.99065420560747697</v>
      </c>
      <c r="D565">
        <v>2.7249432799155999E-2</v>
      </c>
      <c r="E565">
        <v>2.87308637883604E-2</v>
      </c>
      <c r="F565">
        <v>2.7506502919902798E-2</v>
      </c>
      <c r="G565">
        <v>2.8743445133311601E-2</v>
      </c>
    </row>
    <row r="566" spans="1:7" x14ac:dyDescent="0.25">
      <c r="A566" t="s">
        <v>602</v>
      </c>
      <c r="B566">
        <v>107</v>
      </c>
      <c r="C566">
        <v>1</v>
      </c>
      <c r="D566">
        <v>4.0435279990165302E-2</v>
      </c>
      <c r="E566">
        <v>2.8589663534836302E-2</v>
      </c>
      <c r="F566">
        <v>4.0435279990165302E-2</v>
      </c>
      <c r="G566">
        <v>2.8589663534836302E-2</v>
      </c>
    </row>
    <row r="567" spans="1:7" x14ac:dyDescent="0.25">
      <c r="A567" t="s">
        <v>603</v>
      </c>
      <c r="B567">
        <v>107</v>
      </c>
      <c r="C567">
        <v>1</v>
      </c>
      <c r="D567">
        <v>2.3200683882751101E-2</v>
      </c>
      <c r="E567">
        <v>2.22773775423094E-2</v>
      </c>
      <c r="F567">
        <v>2.3200683882751101E-2</v>
      </c>
      <c r="G567">
        <v>2.22773775423094E-2</v>
      </c>
    </row>
    <row r="568" spans="1:7" x14ac:dyDescent="0.25">
      <c r="A568" t="s">
        <v>604</v>
      </c>
      <c r="B568">
        <v>107</v>
      </c>
      <c r="C568">
        <v>1</v>
      </c>
      <c r="D568">
        <v>4.0919073408027598E-2</v>
      </c>
      <c r="E568">
        <v>3.2727847213943999E-2</v>
      </c>
      <c r="F568">
        <v>4.0919073408027598E-2</v>
      </c>
      <c r="G568">
        <v>3.2727847213943999E-2</v>
      </c>
    </row>
    <row r="569" spans="1:7" x14ac:dyDescent="0.25">
      <c r="A569" t="s">
        <v>605</v>
      </c>
      <c r="B569">
        <v>107</v>
      </c>
      <c r="C569">
        <v>1</v>
      </c>
      <c r="D569">
        <v>2.2755514950717402E-2</v>
      </c>
      <c r="E569">
        <v>1.5131312485622699E-2</v>
      </c>
      <c r="F569">
        <v>2.2755514950717402E-2</v>
      </c>
      <c r="G569">
        <v>1.5131312485622699E-2</v>
      </c>
    </row>
    <row r="570" spans="1:7" x14ac:dyDescent="0.25">
      <c r="A570" t="s">
        <v>606</v>
      </c>
      <c r="B570">
        <v>107</v>
      </c>
      <c r="C570">
        <v>1</v>
      </c>
      <c r="D570">
        <v>1.9430496991586499E-2</v>
      </c>
      <c r="E570">
        <v>1.4077874947453399E-2</v>
      </c>
      <c r="F570">
        <v>1.9430496991586499E-2</v>
      </c>
      <c r="G570">
        <v>1.4077874947453399E-2</v>
      </c>
    </row>
    <row r="571" spans="1:7" x14ac:dyDescent="0.25">
      <c r="A571" t="s">
        <v>607</v>
      </c>
      <c r="B571">
        <v>95</v>
      </c>
      <c r="C571">
        <v>0.88785046728971995</v>
      </c>
      <c r="D571">
        <v>6.9527906113250404E-3</v>
      </c>
      <c r="E571">
        <v>9.7010390137118405E-3</v>
      </c>
      <c r="F571">
        <v>7.8310378464397801E-3</v>
      </c>
      <c r="G571">
        <v>9.9585876258919299E-3</v>
      </c>
    </row>
    <row r="572" spans="1:7" x14ac:dyDescent="0.25">
      <c r="A572" t="s">
        <v>608</v>
      </c>
      <c r="B572">
        <v>85</v>
      </c>
      <c r="C572">
        <v>0.79439252336448596</v>
      </c>
      <c r="D572">
        <v>4.3553426174654103E-3</v>
      </c>
      <c r="E572">
        <v>1.31176104644773E-2</v>
      </c>
      <c r="F572">
        <v>5.4826077655152801E-3</v>
      </c>
      <c r="G572">
        <v>1.4521851629908799E-2</v>
      </c>
    </row>
    <row r="573" spans="1:7" x14ac:dyDescent="0.25">
      <c r="A573" t="s">
        <v>609</v>
      </c>
      <c r="B573">
        <v>107</v>
      </c>
      <c r="C573">
        <v>1</v>
      </c>
      <c r="D573">
        <v>2.0255461182003501E-2</v>
      </c>
      <c r="E573">
        <v>1.00734289870983E-2</v>
      </c>
      <c r="F573">
        <v>2.0255461182003501E-2</v>
      </c>
      <c r="G573">
        <v>1.00734289870983E-2</v>
      </c>
    </row>
    <row r="574" spans="1:7" x14ac:dyDescent="0.25">
      <c r="A574" t="s">
        <v>610</v>
      </c>
      <c r="B574">
        <v>41</v>
      </c>
      <c r="C574">
        <v>0.38317757009345799</v>
      </c>
      <c r="D574">
        <v>4.6458639642055297E-3</v>
      </c>
      <c r="E574">
        <v>1.99400796686099E-2</v>
      </c>
      <c r="F574">
        <v>1.2124571809024201E-2</v>
      </c>
      <c r="G574">
        <v>3.09954016911227E-2</v>
      </c>
    </row>
    <row r="575" spans="1:7" x14ac:dyDescent="0.25">
      <c r="A575" t="s">
        <v>611</v>
      </c>
      <c r="B575">
        <v>33</v>
      </c>
      <c r="C575">
        <v>0.30841121495327101</v>
      </c>
      <c r="D575">
        <v>1.7794427100534999E-3</v>
      </c>
      <c r="E575">
        <v>1.33351484400786E-2</v>
      </c>
      <c r="F575">
        <v>5.7697081810825796E-3</v>
      </c>
      <c r="G575">
        <v>2.3776187847180601E-2</v>
      </c>
    </row>
    <row r="576" spans="1:7" x14ac:dyDescent="0.25">
      <c r="A576" t="s">
        <v>612</v>
      </c>
      <c r="B576">
        <v>107</v>
      </c>
      <c r="C576">
        <v>1</v>
      </c>
      <c r="D576">
        <v>3.4729240273536903E-2</v>
      </c>
      <c r="E576">
        <v>1.34575933915518E-2</v>
      </c>
      <c r="F576">
        <v>3.4729240273536903E-2</v>
      </c>
      <c r="G576">
        <v>1.34575933915518E-2</v>
      </c>
    </row>
    <row r="577" spans="1:7" x14ac:dyDescent="0.25">
      <c r="A577" t="s">
        <v>613</v>
      </c>
      <c r="B577">
        <v>107</v>
      </c>
      <c r="C577">
        <v>1</v>
      </c>
      <c r="D577">
        <v>3.1485089677121103E-2</v>
      </c>
      <c r="E577">
        <v>1.2500657653855799E-2</v>
      </c>
      <c r="F577">
        <v>3.1485089677121103E-2</v>
      </c>
      <c r="G577">
        <v>1.2500657653855799E-2</v>
      </c>
    </row>
    <row r="578" spans="1:7" x14ac:dyDescent="0.25">
      <c r="A578" t="s">
        <v>614</v>
      </c>
      <c r="B578">
        <v>107</v>
      </c>
      <c r="C578">
        <v>1</v>
      </c>
      <c r="D578">
        <v>3.9252226687235603E-2</v>
      </c>
      <c r="E578">
        <v>1.5490236492969E-2</v>
      </c>
      <c r="F578">
        <v>3.9252226687235603E-2</v>
      </c>
      <c r="G578">
        <v>1.5490236492969E-2</v>
      </c>
    </row>
    <row r="579" spans="1:7" x14ac:dyDescent="0.25">
      <c r="A579" t="s">
        <v>615</v>
      </c>
      <c r="B579">
        <v>107</v>
      </c>
      <c r="C579">
        <v>1</v>
      </c>
      <c r="D579">
        <v>3.8198014119056302E-2</v>
      </c>
      <c r="E579">
        <v>1.4865520562163901E-2</v>
      </c>
      <c r="F579">
        <v>3.8198014119056302E-2</v>
      </c>
      <c r="G579">
        <v>1.4865520562163901E-2</v>
      </c>
    </row>
    <row r="580" spans="1:7" x14ac:dyDescent="0.25">
      <c r="A580" t="s">
        <v>616</v>
      </c>
      <c r="B580">
        <v>107</v>
      </c>
      <c r="C580">
        <v>1</v>
      </c>
      <c r="D580">
        <v>3.74839927598433E-2</v>
      </c>
      <c r="E580">
        <v>1.5094903532977299E-2</v>
      </c>
      <c r="F580">
        <v>3.74839927598433E-2</v>
      </c>
      <c r="G580">
        <v>1.5094903532977299E-2</v>
      </c>
    </row>
    <row r="581" spans="1:7" x14ac:dyDescent="0.25">
      <c r="A581" t="s">
        <v>617</v>
      </c>
      <c r="B581">
        <v>107</v>
      </c>
      <c r="C581">
        <v>1</v>
      </c>
      <c r="D581">
        <v>3.0563631050773699E-2</v>
      </c>
      <c r="E581">
        <v>1.1923232919909E-2</v>
      </c>
      <c r="F581">
        <v>3.0563631050773699E-2</v>
      </c>
      <c r="G581">
        <v>1.1923232919909E-2</v>
      </c>
    </row>
    <row r="582" spans="1:7" x14ac:dyDescent="0.25">
      <c r="A582" t="s">
        <v>618</v>
      </c>
      <c r="B582">
        <v>107</v>
      </c>
      <c r="C582">
        <v>1</v>
      </c>
      <c r="D582">
        <v>3.13016536674708E-2</v>
      </c>
      <c r="E582">
        <v>1.205362574392E-2</v>
      </c>
      <c r="F582">
        <v>3.13016536674708E-2</v>
      </c>
      <c r="G582">
        <v>1.205362574392E-2</v>
      </c>
    </row>
    <row r="583" spans="1:7" x14ac:dyDescent="0.25">
      <c r="A583" t="s">
        <v>619</v>
      </c>
      <c r="B583">
        <v>107</v>
      </c>
      <c r="C583">
        <v>1</v>
      </c>
      <c r="D583">
        <v>2.75202595825404E-2</v>
      </c>
      <c r="E583">
        <v>1.14515124507177E-2</v>
      </c>
      <c r="F583">
        <v>2.75202595825404E-2</v>
      </c>
      <c r="G583">
        <v>1.14515124507177E-2</v>
      </c>
    </row>
    <row r="584" spans="1:7" x14ac:dyDescent="0.25">
      <c r="A584" t="s">
        <v>620</v>
      </c>
      <c r="B584">
        <v>107</v>
      </c>
      <c r="C584">
        <v>1</v>
      </c>
      <c r="D584">
        <v>2.6528228449683101E-2</v>
      </c>
      <c r="E584">
        <v>1.14166435107225E-2</v>
      </c>
      <c r="F584">
        <v>2.6528228449683101E-2</v>
      </c>
      <c r="G584">
        <v>1.14166435107225E-2</v>
      </c>
    </row>
    <row r="585" spans="1:7" x14ac:dyDescent="0.25">
      <c r="A585" t="s">
        <v>621</v>
      </c>
      <c r="B585">
        <v>107</v>
      </c>
      <c r="C585">
        <v>1</v>
      </c>
      <c r="D585">
        <v>2.4099609031722698E-2</v>
      </c>
      <c r="E585">
        <v>1.0773936407638299E-2</v>
      </c>
      <c r="F585">
        <v>2.4099609031722698E-2</v>
      </c>
      <c r="G585">
        <v>1.0773936407638299E-2</v>
      </c>
    </row>
    <row r="586" spans="1:7" x14ac:dyDescent="0.25">
      <c r="A586" t="s">
        <v>622</v>
      </c>
      <c r="B586">
        <v>107</v>
      </c>
      <c r="C586">
        <v>1</v>
      </c>
      <c r="D586">
        <v>1.52212601892961E-2</v>
      </c>
      <c r="E586">
        <v>8.7869141835181692E-3</v>
      </c>
      <c r="F586">
        <v>1.52212601892961E-2</v>
      </c>
      <c r="G586">
        <v>8.7869141835181692E-3</v>
      </c>
    </row>
    <row r="587" spans="1:7" x14ac:dyDescent="0.25">
      <c r="A587" t="s">
        <v>623</v>
      </c>
      <c r="B587">
        <v>107</v>
      </c>
      <c r="C587">
        <v>1</v>
      </c>
      <c r="D587">
        <v>2.18895190210441E-2</v>
      </c>
      <c r="E587">
        <v>1.20252036895084E-2</v>
      </c>
      <c r="F587">
        <v>2.18895190210441E-2</v>
      </c>
      <c r="G587">
        <v>1.20252036895084E-2</v>
      </c>
    </row>
    <row r="588" spans="1:7" x14ac:dyDescent="0.25">
      <c r="A588" t="s">
        <v>624</v>
      </c>
      <c r="B588">
        <v>107</v>
      </c>
      <c r="C588">
        <v>1</v>
      </c>
      <c r="D588">
        <v>2.5147770918724801E-2</v>
      </c>
      <c r="E588">
        <v>1.30958844320027E-2</v>
      </c>
      <c r="F588">
        <v>2.5147770918724801E-2</v>
      </c>
      <c r="G588">
        <v>1.30958844320027E-2</v>
      </c>
    </row>
    <row r="589" spans="1:7" x14ac:dyDescent="0.25">
      <c r="A589" t="s">
        <v>625</v>
      </c>
      <c r="B589">
        <v>107</v>
      </c>
      <c r="C589">
        <v>1</v>
      </c>
      <c r="D589">
        <v>2.4965115149893101E-2</v>
      </c>
      <c r="E589">
        <v>1.3028009808187101E-2</v>
      </c>
      <c r="F589">
        <v>2.4965115149893101E-2</v>
      </c>
      <c r="G589">
        <v>1.3028009808187101E-2</v>
      </c>
    </row>
    <row r="590" spans="1:7" x14ac:dyDescent="0.25">
      <c r="A590" t="s">
        <v>626</v>
      </c>
      <c r="B590">
        <v>107</v>
      </c>
      <c r="C590">
        <v>1</v>
      </c>
      <c r="D590">
        <v>3.3812567207845402E-2</v>
      </c>
      <c r="E590">
        <v>1.7306621571862201E-2</v>
      </c>
      <c r="F590">
        <v>3.3812567207845402E-2</v>
      </c>
      <c r="G590">
        <v>1.7306621571862201E-2</v>
      </c>
    </row>
    <row r="591" spans="1:7" x14ac:dyDescent="0.25">
      <c r="A591" t="s">
        <v>627</v>
      </c>
      <c r="B591">
        <v>107</v>
      </c>
      <c r="C591">
        <v>1</v>
      </c>
      <c r="D591">
        <v>2.8335062338877601E-2</v>
      </c>
      <c r="E591">
        <v>1.3570083175952799E-2</v>
      </c>
      <c r="F591">
        <v>2.8335062338877601E-2</v>
      </c>
      <c r="G591">
        <v>1.3570083175952799E-2</v>
      </c>
    </row>
    <row r="592" spans="1:7" x14ac:dyDescent="0.25">
      <c r="A592" t="s">
        <v>628</v>
      </c>
      <c r="B592">
        <v>47</v>
      </c>
      <c r="C592">
        <v>0.43925233644859801</v>
      </c>
      <c r="D592">
        <v>2.1213672779385002E-3</v>
      </c>
      <c r="E592">
        <v>1.37251084005541E-2</v>
      </c>
      <c r="F592">
        <v>4.8294957178600002E-3</v>
      </c>
      <c r="G592">
        <v>2.05116211033654E-2</v>
      </c>
    </row>
    <row r="593" spans="1:7" x14ac:dyDescent="0.25">
      <c r="A593" t="s">
        <v>629</v>
      </c>
      <c r="B593">
        <v>107</v>
      </c>
      <c r="C593">
        <v>1</v>
      </c>
      <c r="D593">
        <v>3.14298948663028E-2</v>
      </c>
      <c r="E593">
        <v>1.3333429218442701E-2</v>
      </c>
      <c r="F593">
        <v>3.14298948663028E-2</v>
      </c>
      <c r="G593">
        <v>1.3333429218442701E-2</v>
      </c>
    </row>
    <row r="594" spans="1:7" x14ac:dyDescent="0.25">
      <c r="A594" t="s">
        <v>630</v>
      </c>
      <c r="B594">
        <v>101</v>
      </c>
      <c r="C594">
        <v>0.94392523364486003</v>
      </c>
      <c r="D594">
        <v>6.6292408267675396E-3</v>
      </c>
      <c r="E594">
        <v>1.0108863079728799E-2</v>
      </c>
      <c r="F594">
        <v>7.0230571135062097E-3</v>
      </c>
      <c r="G594">
        <v>1.02726339034277E-2</v>
      </c>
    </row>
    <row r="595" spans="1:7" x14ac:dyDescent="0.25">
      <c r="A595" t="s">
        <v>631</v>
      </c>
      <c r="B595">
        <v>26</v>
      </c>
      <c r="C595">
        <v>0.242990654205607</v>
      </c>
      <c r="D595">
        <v>1.07188381842369E-2</v>
      </c>
      <c r="E595">
        <v>2.96511564972213E-2</v>
      </c>
      <c r="F595">
        <v>4.4112141758205603E-2</v>
      </c>
      <c r="G595">
        <v>4.6859343138902498E-2</v>
      </c>
    </row>
    <row r="596" spans="1:7" x14ac:dyDescent="0.25">
      <c r="A596" t="s">
        <v>632</v>
      </c>
      <c r="B596">
        <v>6</v>
      </c>
      <c r="C596">
        <v>5.60747663551402E-2</v>
      </c>
      <c r="D596">
        <v>1.1876632430484E-3</v>
      </c>
      <c r="E596">
        <v>1.12993113084239E-2</v>
      </c>
      <c r="F596">
        <v>2.1179994501029802E-2</v>
      </c>
      <c r="G596">
        <v>4.6888944164045598E-2</v>
      </c>
    </row>
    <row r="597" spans="1:7" x14ac:dyDescent="0.25">
      <c r="A597" t="s">
        <v>633</v>
      </c>
      <c r="B597">
        <v>94</v>
      </c>
      <c r="C597">
        <v>0.88679245283018904</v>
      </c>
      <c r="D597">
        <v>0.12990945886411001</v>
      </c>
      <c r="E597">
        <v>0.11585555881645</v>
      </c>
      <c r="F597">
        <v>0.14649364510208199</v>
      </c>
      <c r="G597">
        <v>0.112689156697721</v>
      </c>
    </row>
    <row r="598" spans="1:7" x14ac:dyDescent="0.25">
      <c r="A598" t="s">
        <v>634</v>
      </c>
      <c r="B598">
        <v>89</v>
      </c>
      <c r="C598">
        <v>0.839622641509434</v>
      </c>
      <c r="D598">
        <v>0.11408411684096301</v>
      </c>
      <c r="E598">
        <v>0.10843090652368199</v>
      </c>
      <c r="F598">
        <v>0.135875465001596</v>
      </c>
      <c r="G598">
        <v>0.105042821634821</v>
      </c>
    </row>
    <row r="599" spans="1:7" x14ac:dyDescent="0.25">
      <c r="A599" t="s">
        <v>635</v>
      </c>
      <c r="B599">
        <v>84</v>
      </c>
      <c r="C599">
        <v>0.78504672897196304</v>
      </c>
      <c r="D599">
        <v>9.1554122893705306E-2</v>
      </c>
      <c r="E599">
        <v>0.10287439876429701</v>
      </c>
      <c r="F599">
        <v>0.11662251368602899</v>
      </c>
      <c r="G599">
        <v>0.102747543504422</v>
      </c>
    </row>
    <row r="600" spans="1:7" x14ac:dyDescent="0.25">
      <c r="A600" t="s">
        <v>636</v>
      </c>
      <c r="B600">
        <v>14</v>
      </c>
      <c r="C600">
        <v>0.13207547169811301</v>
      </c>
      <c r="D600">
        <v>9.8881246229307398E-3</v>
      </c>
      <c r="E600">
        <v>5.29082187130046E-2</v>
      </c>
      <c r="F600">
        <v>7.4160934671980594E-2</v>
      </c>
      <c r="G600">
        <v>0.13138131111287499</v>
      </c>
    </row>
    <row r="601" spans="1:7" x14ac:dyDescent="0.25">
      <c r="A601" t="s">
        <v>637</v>
      </c>
      <c r="B601">
        <v>59</v>
      </c>
      <c r="C601">
        <v>0.57281553398058205</v>
      </c>
      <c r="D601">
        <v>4.5828854980796599E-2</v>
      </c>
      <c r="E601">
        <v>7.6381294904875205E-2</v>
      </c>
      <c r="F601">
        <v>8.0006306152916096E-2</v>
      </c>
      <c r="G601">
        <v>8.6477836492749496E-2</v>
      </c>
    </row>
    <row r="602" spans="1:7" x14ac:dyDescent="0.25">
      <c r="A602" t="s">
        <v>638</v>
      </c>
      <c r="B602">
        <v>17</v>
      </c>
      <c r="C602">
        <v>0.15887850467289699</v>
      </c>
      <c r="D602">
        <v>8.5741064623318704E-3</v>
      </c>
      <c r="E602">
        <v>2.5292229131101199E-2</v>
      </c>
      <c r="F602">
        <v>5.3966434792324103E-2</v>
      </c>
      <c r="G602">
        <v>4.0437923422330498E-2</v>
      </c>
    </row>
    <row r="603" spans="1:7" x14ac:dyDescent="0.25">
      <c r="A603" t="s">
        <v>639</v>
      </c>
      <c r="B603">
        <v>42</v>
      </c>
      <c r="C603">
        <v>0.4</v>
      </c>
      <c r="D603">
        <v>2.4506119998605001E-2</v>
      </c>
      <c r="E603">
        <v>4.7624955553638999E-2</v>
      </c>
      <c r="F603">
        <v>6.1265299996512597E-2</v>
      </c>
      <c r="G603">
        <v>5.8705460070625E-2</v>
      </c>
    </row>
    <row r="604" spans="1:7" x14ac:dyDescent="0.25">
      <c r="A604" t="s">
        <v>640</v>
      </c>
      <c r="B604">
        <v>52</v>
      </c>
      <c r="C604">
        <v>0.50980392156862697</v>
      </c>
      <c r="D604">
        <v>3.1953627014641398E-2</v>
      </c>
      <c r="E604">
        <v>6.2224091586502897E-2</v>
      </c>
      <c r="F604">
        <v>6.2678268374873503E-2</v>
      </c>
      <c r="G604">
        <v>7.5526348404809804E-2</v>
      </c>
    </row>
    <row r="605" spans="1:7" x14ac:dyDescent="0.25">
      <c r="A605" t="s">
        <v>641</v>
      </c>
      <c r="B605">
        <v>70</v>
      </c>
      <c r="C605">
        <v>0.70707070707070696</v>
      </c>
      <c r="D605">
        <v>0.16300457397794499</v>
      </c>
      <c r="E605">
        <v>0.146882518405966</v>
      </c>
      <c r="F605">
        <v>0.230535040340237</v>
      </c>
      <c r="G605">
        <v>0.12185336625142799</v>
      </c>
    </row>
    <row r="606" spans="1:7" x14ac:dyDescent="0.25">
      <c r="A606" t="s">
        <v>642</v>
      </c>
      <c r="B606">
        <v>83</v>
      </c>
      <c r="C606">
        <v>0.81372549019607798</v>
      </c>
      <c r="D606">
        <v>0.34272031087711002</v>
      </c>
      <c r="E606">
        <v>0.21865563649807601</v>
      </c>
      <c r="F606">
        <v>0.42117435794536501</v>
      </c>
      <c r="G606">
        <v>0.15950701084556301</v>
      </c>
    </row>
    <row r="607" spans="1:7" x14ac:dyDescent="0.25">
      <c r="A607" t="s">
        <v>643</v>
      </c>
      <c r="B607">
        <v>37</v>
      </c>
      <c r="C607">
        <v>0.48684210526315802</v>
      </c>
      <c r="D607">
        <v>9.6543303977709299E-2</v>
      </c>
      <c r="E607">
        <v>0.25735337471242098</v>
      </c>
      <c r="F607">
        <v>0.198305164927187</v>
      </c>
      <c r="G607">
        <v>0.34240369951076499</v>
      </c>
    </row>
    <row r="608" spans="1:7" x14ac:dyDescent="0.25">
      <c r="A608" t="s">
        <v>644</v>
      </c>
      <c r="B608">
        <v>38</v>
      </c>
      <c r="C608">
        <v>0.50666666666666704</v>
      </c>
      <c r="D608">
        <v>7.0715429958389697E-2</v>
      </c>
      <c r="E608">
        <v>0.208293453924491</v>
      </c>
      <c r="F608">
        <v>0.13956992754945299</v>
      </c>
      <c r="G608">
        <v>0.27731314151995601</v>
      </c>
    </row>
    <row r="609" spans="1:7" x14ac:dyDescent="0.25">
      <c r="A609" t="s">
        <v>645</v>
      </c>
      <c r="B609">
        <v>4</v>
      </c>
      <c r="C609">
        <v>4.9382716049382699E-2</v>
      </c>
      <c r="D609">
        <v>2.40649125902501E-3</v>
      </c>
      <c r="E609">
        <v>1.6536534000190301E-2</v>
      </c>
      <c r="F609">
        <v>4.8731447995256402E-2</v>
      </c>
      <c r="G609">
        <v>6.5438591210537203E-2</v>
      </c>
    </row>
    <row r="610" spans="1:7" x14ac:dyDescent="0.25">
      <c r="A610" t="s">
        <v>646</v>
      </c>
      <c r="B610">
        <v>40</v>
      </c>
      <c r="C610">
        <v>0.51948051948051899</v>
      </c>
      <c r="D610">
        <v>4.86121694320805E-2</v>
      </c>
      <c r="E610">
        <v>0.14761066309777601</v>
      </c>
      <c r="F610">
        <v>9.3578426156754907E-2</v>
      </c>
      <c r="G610">
        <v>0.195306605504526</v>
      </c>
    </row>
    <row r="611" spans="1:7" x14ac:dyDescent="0.25">
      <c r="A611" t="s">
        <v>647</v>
      </c>
      <c r="B611">
        <v>42</v>
      </c>
      <c r="C611">
        <v>0.53846153846153799</v>
      </c>
      <c r="D611">
        <v>4.7098555061257701E-2</v>
      </c>
      <c r="E611">
        <v>0.140754972366614</v>
      </c>
      <c r="F611">
        <v>8.7468745113764304E-2</v>
      </c>
      <c r="G611">
        <v>0.183277321435315</v>
      </c>
    </row>
    <row r="612" spans="1:7" x14ac:dyDescent="0.25">
      <c r="A612" t="s">
        <v>648</v>
      </c>
      <c r="B612">
        <v>45</v>
      </c>
      <c r="C612">
        <v>0.54216867469879504</v>
      </c>
      <c r="D612">
        <v>7.9909087556835304E-2</v>
      </c>
      <c r="E612">
        <v>0.228854617041789</v>
      </c>
      <c r="F612">
        <v>0.14738787260482999</v>
      </c>
      <c r="G612">
        <v>0.295694628066001</v>
      </c>
    </row>
    <row r="613" spans="1:7" x14ac:dyDescent="0.25">
      <c r="A613" t="s">
        <v>649</v>
      </c>
      <c r="B613">
        <v>44</v>
      </c>
      <c r="C613">
        <v>0.54320987654320996</v>
      </c>
      <c r="D613">
        <v>7.6158930488927107E-2</v>
      </c>
      <c r="E613">
        <v>0.22455721341809201</v>
      </c>
      <c r="F613">
        <v>0.14020166749097901</v>
      </c>
      <c r="G613">
        <v>0.29090891378092198</v>
      </c>
    </row>
    <row r="614" spans="1:7" x14ac:dyDescent="0.25">
      <c r="A614" t="s">
        <v>650</v>
      </c>
      <c r="B614">
        <v>48</v>
      </c>
      <c r="C614">
        <v>0.56470588235294095</v>
      </c>
      <c r="D614">
        <v>6.2625179662500099E-2</v>
      </c>
      <c r="E614">
        <v>0.19510966825003501</v>
      </c>
      <c r="F614">
        <v>0.110898755652344</v>
      </c>
      <c r="G614">
        <v>0.250137269793065</v>
      </c>
    </row>
    <row r="615" spans="1:7" x14ac:dyDescent="0.25">
      <c r="A615" t="s">
        <v>651</v>
      </c>
      <c r="B615">
        <v>46</v>
      </c>
      <c r="C615">
        <v>0.52873563218390796</v>
      </c>
      <c r="D615">
        <v>6.3821056980451096E-2</v>
      </c>
      <c r="E615">
        <v>0.19609191623025199</v>
      </c>
      <c r="F615">
        <v>0.120705042549984</v>
      </c>
      <c r="G615">
        <v>0.25781263425633</v>
      </c>
    </row>
    <row r="616" spans="1:7" x14ac:dyDescent="0.25">
      <c r="A616" t="s">
        <v>652</v>
      </c>
      <c r="B616">
        <v>44</v>
      </c>
      <c r="C616">
        <v>0.5</v>
      </c>
      <c r="D616">
        <v>5.7832652533818002E-2</v>
      </c>
      <c r="E616">
        <v>0.18982928819141601</v>
      </c>
      <c r="F616">
        <v>0.115665305067636</v>
      </c>
      <c r="G616">
        <v>0.25702830454428099</v>
      </c>
    </row>
    <row r="617" spans="1:7" x14ac:dyDescent="0.25">
      <c r="A617" t="s">
        <v>653</v>
      </c>
      <c r="B617">
        <v>58</v>
      </c>
      <c r="C617">
        <v>0.65909090909090895</v>
      </c>
      <c r="D617">
        <v>5.0899641086880297E-2</v>
      </c>
      <c r="E617">
        <v>0.13125960299700601</v>
      </c>
      <c r="F617">
        <v>7.7227041649059705E-2</v>
      </c>
      <c r="G617">
        <v>0.15565399059378399</v>
      </c>
    </row>
    <row r="618" spans="1:7" x14ac:dyDescent="0.25">
      <c r="A618" t="s">
        <v>654</v>
      </c>
      <c r="B618">
        <v>44</v>
      </c>
      <c r="C618">
        <v>0.5</v>
      </c>
      <c r="D618">
        <v>5.63239874996221E-2</v>
      </c>
      <c r="E618">
        <v>0.18947137794448199</v>
      </c>
      <c r="F618">
        <v>0.112647974999244</v>
      </c>
      <c r="G618">
        <v>0.25717958652870598</v>
      </c>
    </row>
    <row r="619" spans="1:7" x14ac:dyDescent="0.25">
      <c r="A619" t="s">
        <v>655</v>
      </c>
      <c r="B619">
        <v>54</v>
      </c>
      <c r="C619">
        <v>0.61363636363636398</v>
      </c>
      <c r="D619">
        <v>3.73314627769369E-2</v>
      </c>
      <c r="E619">
        <v>8.5984931169380399E-2</v>
      </c>
      <c r="F619">
        <v>6.0836457858712001E-2</v>
      </c>
      <c r="G619">
        <v>0.10334122404018301</v>
      </c>
    </row>
    <row r="620" spans="1:7" x14ac:dyDescent="0.25">
      <c r="A620" t="s">
        <v>656</v>
      </c>
      <c r="B620">
        <v>59</v>
      </c>
      <c r="C620">
        <v>0.67816091954022995</v>
      </c>
      <c r="D620">
        <v>5.2469653447423603E-2</v>
      </c>
      <c r="E620">
        <v>0.131060604873593</v>
      </c>
      <c r="F620">
        <v>7.7370505930946604E-2</v>
      </c>
      <c r="G620">
        <v>0.153327627757361</v>
      </c>
    </row>
    <row r="621" spans="1:7" x14ac:dyDescent="0.25">
      <c r="A621" t="s">
        <v>657</v>
      </c>
      <c r="B621">
        <v>61</v>
      </c>
      <c r="C621">
        <v>0.70930232558139505</v>
      </c>
      <c r="D621">
        <v>6.0215772048794303E-2</v>
      </c>
      <c r="E621">
        <v>0.14574214816974301</v>
      </c>
      <c r="F621">
        <v>8.4894367150759195E-2</v>
      </c>
      <c r="G621">
        <v>0.16721574250558999</v>
      </c>
    </row>
    <row r="622" spans="1:7" x14ac:dyDescent="0.25">
      <c r="A622" t="s">
        <v>658</v>
      </c>
      <c r="B622">
        <v>23</v>
      </c>
      <c r="C622">
        <v>0.26436781609195398</v>
      </c>
      <c r="D622">
        <v>1.5246008738921299E-2</v>
      </c>
      <c r="E622">
        <v>5.8158670866307903E-2</v>
      </c>
      <c r="F622">
        <v>5.7669685229832603E-2</v>
      </c>
      <c r="G622">
        <v>0.10326888648250999</v>
      </c>
    </row>
    <row r="623" spans="1:7" x14ac:dyDescent="0.25">
      <c r="A623" t="s">
        <v>659</v>
      </c>
      <c r="B623">
        <v>49</v>
      </c>
      <c r="C623">
        <v>0.56321839080459801</v>
      </c>
      <c r="D623">
        <v>4.0899888813473902E-2</v>
      </c>
      <c r="E623">
        <v>0.132542191817834</v>
      </c>
      <c r="F623">
        <v>7.2618169934126994E-2</v>
      </c>
      <c r="G623">
        <v>0.17065659669151301</v>
      </c>
    </row>
    <row r="624" spans="1:7" x14ac:dyDescent="0.25">
      <c r="A624" t="s">
        <v>660</v>
      </c>
      <c r="B624">
        <v>46</v>
      </c>
      <c r="C624">
        <v>0.51685393258427004</v>
      </c>
      <c r="D624">
        <v>2.9424595957413001E-2</v>
      </c>
      <c r="E624">
        <v>8.8458537151984595E-2</v>
      </c>
      <c r="F624">
        <v>5.6930196526299097E-2</v>
      </c>
      <c r="G624">
        <v>0.117052785875233</v>
      </c>
    </row>
    <row r="625" spans="1:7" x14ac:dyDescent="0.25">
      <c r="A625" t="s">
        <v>661</v>
      </c>
      <c r="B625">
        <v>40</v>
      </c>
      <c r="C625">
        <v>0.449438202247191</v>
      </c>
      <c r="D625">
        <v>2.2227420942893102E-2</v>
      </c>
      <c r="E625">
        <v>6.04135996269679E-2</v>
      </c>
      <c r="F625">
        <v>4.9456011597937097E-2</v>
      </c>
      <c r="G625">
        <v>8.2790741142933597E-2</v>
      </c>
    </row>
    <row r="626" spans="1:7" x14ac:dyDescent="0.25">
      <c r="A626" t="s">
        <v>662</v>
      </c>
      <c r="B626">
        <v>28</v>
      </c>
      <c r="C626">
        <v>0.31460674157303398</v>
      </c>
      <c r="D626">
        <v>1.03371855262442E-2</v>
      </c>
      <c r="E626">
        <v>3.1279256242478397E-2</v>
      </c>
      <c r="F626">
        <v>3.2857482565562098E-2</v>
      </c>
      <c r="G626">
        <v>4.9208399301764898E-2</v>
      </c>
    </row>
    <row r="627" spans="1:7" x14ac:dyDescent="0.25">
      <c r="A627" t="s">
        <v>663</v>
      </c>
      <c r="B627">
        <v>29</v>
      </c>
      <c r="C627">
        <v>0.325842696629214</v>
      </c>
      <c r="D627">
        <v>1.0661213484527801E-2</v>
      </c>
      <c r="E627">
        <v>3.17538001882645E-2</v>
      </c>
      <c r="F627">
        <v>3.2718896555964598E-2</v>
      </c>
      <c r="G627">
        <v>4.9208502551166697E-2</v>
      </c>
    </row>
    <row r="628" spans="1:7" x14ac:dyDescent="0.25">
      <c r="A628" t="s">
        <v>664</v>
      </c>
      <c r="B628">
        <v>41</v>
      </c>
      <c r="C628">
        <v>0.46590909090909099</v>
      </c>
      <c r="D628">
        <v>2.1664456630866899E-2</v>
      </c>
      <c r="E628">
        <v>5.1103157436341903E-2</v>
      </c>
      <c r="F628">
        <v>4.64993215491777E-2</v>
      </c>
      <c r="G628">
        <v>6.7055269321039307E-2</v>
      </c>
    </row>
    <row r="629" spans="1:7" x14ac:dyDescent="0.25">
      <c r="A629" t="s">
        <v>665</v>
      </c>
      <c r="B629">
        <v>76</v>
      </c>
      <c r="C629">
        <v>0.87356321839080497</v>
      </c>
      <c r="D629">
        <v>0.13423494138051201</v>
      </c>
      <c r="E629">
        <v>0.12834681001835299</v>
      </c>
      <c r="F629">
        <v>0.15366368289611301</v>
      </c>
      <c r="G629">
        <v>0.125950907000979</v>
      </c>
    </row>
    <row r="630" spans="1:7" x14ac:dyDescent="0.25">
      <c r="A630" t="s">
        <v>666</v>
      </c>
      <c r="B630">
        <v>41</v>
      </c>
      <c r="C630">
        <v>0.45555555555555599</v>
      </c>
      <c r="D630">
        <v>2.6166452058018999E-2</v>
      </c>
      <c r="E630">
        <v>5.6958267806085497E-2</v>
      </c>
      <c r="F630">
        <v>5.74385532980905E-2</v>
      </c>
      <c r="G630">
        <v>7.3330168715567204E-2</v>
      </c>
    </row>
    <row r="631" spans="1:7" x14ac:dyDescent="0.25">
      <c r="A631" t="s">
        <v>667</v>
      </c>
      <c r="B631">
        <v>39</v>
      </c>
      <c r="C631">
        <v>0.43820224719101097</v>
      </c>
      <c r="D631">
        <v>1.8356655232609601E-2</v>
      </c>
      <c r="E631">
        <v>4.83519396788872E-2</v>
      </c>
      <c r="F631">
        <v>4.1890828607750001E-2</v>
      </c>
      <c r="G631">
        <v>6.6349812857092405E-2</v>
      </c>
    </row>
    <row r="632" spans="1:7" x14ac:dyDescent="0.25">
      <c r="A632" t="s">
        <v>668</v>
      </c>
      <c r="B632">
        <v>62</v>
      </c>
      <c r="C632">
        <v>0.68131868131868101</v>
      </c>
      <c r="D632">
        <v>5.5312698237485802E-2</v>
      </c>
      <c r="E632">
        <v>0.12025631052890499</v>
      </c>
      <c r="F632">
        <v>8.1184766767922703E-2</v>
      </c>
      <c r="G632">
        <v>0.13857094491876701</v>
      </c>
    </row>
    <row r="633" spans="1:7" x14ac:dyDescent="0.25">
      <c r="A633" t="s">
        <v>669</v>
      </c>
      <c r="B633">
        <v>47</v>
      </c>
      <c r="C633">
        <v>0.51648351648351698</v>
      </c>
      <c r="D633">
        <v>7.0576059247878006E-2</v>
      </c>
      <c r="E633">
        <v>0.205543536362155</v>
      </c>
      <c r="F633">
        <v>0.13664726365014701</v>
      </c>
      <c r="G633">
        <v>0.27098836667250897</v>
      </c>
    </row>
    <row r="634" spans="1:7" x14ac:dyDescent="0.25">
      <c r="A634" t="s">
        <v>670</v>
      </c>
      <c r="B634">
        <v>55</v>
      </c>
      <c r="C634">
        <v>0.57894736842105299</v>
      </c>
      <c r="D634">
        <v>6.5480507130097204E-2</v>
      </c>
      <c r="E634">
        <v>0.19246521054146801</v>
      </c>
      <c r="F634">
        <v>0.113102694133804</v>
      </c>
      <c r="G634">
        <v>0.24289106354411899</v>
      </c>
    </row>
    <row r="635" spans="1:7" x14ac:dyDescent="0.25">
      <c r="A635" t="s">
        <v>671</v>
      </c>
      <c r="B635">
        <v>60</v>
      </c>
      <c r="C635">
        <v>0.63157894736842102</v>
      </c>
      <c r="D635">
        <v>9.1373658107992597E-2</v>
      </c>
      <c r="E635">
        <v>0.232316601886808</v>
      </c>
      <c r="F635">
        <v>0.14467495867098801</v>
      </c>
      <c r="G635">
        <v>0.27954540951235202</v>
      </c>
    </row>
    <row r="636" spans="1:7" x14ac:dyDescent="0.25">
      <c r="A636" t="s">
        <v>672</v>
      </c>
      <c r="B636">
        <v>56</v>
      </c>
      <c r="C636">
        <v>0.58947368421052604</v>
      </c>
      <c r="D636">
        <v>6.6793116060390595E-2</v>
      </c>
      <c r="E636">
        <v>0.20612852704868001</v>
      </c>
      <c r="F636">
        <v>0.113309750459591</v>
      </c>
      <c r="G636">
        <v>0.25932776758137499</v>
      </c>
    </row>
    <row r="637" spans="1:7" x14ac:dyDescent="0.25">
      <c r="A637" t="s">
        <v>673</v>
      </c>
      <c r="B637">
        <v>51</v>
      </c>
      <c r="C637">
        <v>0.54255319148936199</v>
      </c>
      <c r="D637">
        <v>6.3280438440377298E-2</v>
      </c>
      <c r="E637">
        <v>0.206078423997754</v>
      </c>
      <c r="F637">
        <v>0.11663453359598901</v>
      </c>
      <c r="G637">
        <v>0.269524916684101</v>
      </c>
    </row>
    <row r="638" spans="1:7" x14ac:dyDescent="0.25">
      <c r="A638" t="s">
        <v>674</v>
      </c>
      <c r="B638">
        <v>56</v>
      </c>
      <c r="C638">
        <v>0.59574468085106402</v>
      </c>
      <c r="D638">
        <v>3.9415224535202902E-2</v>
      </c>
      <c r="E638">
        <v>0.10001328385814701</v>
      </c>
      <c r="F638">
        <v>6.61612697555191E-2</v>
      </c>
      <c r="G638">
        <v>0.122930295597315</v>
      </c>
    </row>
    <row r="639" spans="1:7" x14ac:dyDescent="0.25">
      <c r="A639" t="s">
        <v>675</v>
      </c>
      <c r="B639">
        <v>31</v>
      </c>
      <c r="C639">
        <v>0.326315789473684</v>
      </c>
      <c r="D639">
        <v>1.6131324066209499E-2</v>
      </c>
      <c r="E639">
        <v>5.28849601457205E-2</v>
      </c>
      <c r="F639">
        <v>4.9434702783545399E-2</v>
      </c>
      <c r="G639">
        <v>8.4036572478454905E-2</v>
      </c>
    </row>
    <row r="640" spans="1:7" x14ac:dyDescent="0.25">
      <c r="A640" t="s">
        <v>676</v>
      </c>
      <c r="B640">
        <v>53</v>
      </c>
      <c r="C640">
        <v>0.56382978723404298</v>
      </c>
      <c r="D640">
        <v>6.8899386219565595E-2</v>
      </c>
      <c r="E640">
        <v>0.20053595206368299</v>
      </c>
      <c r="F640">
        <v>0.122198911408286</v>
      </c>
      <c r="G640">
        <v>0.25550731966092899</v>
      </c>
    </row>
    <row r="641" spans="1:7" x14ac:dyDescent="0.25">
      <c r="A641" t="s">
        <v>677</v>
      </c>
      <c r="B641">
        <v>76</v>
      </c>
      <c r="C641">
        <v>0.79166666666666696</v>
      </c>
      <c r="D641">
        <v>0.100087218577217</v>
      </c>
      <c r="E641">
        <v>0.22057461031917899</v>
      </c>
      <c r="F641">
        <v>0.126425960308063</v>
      </c>
      <c r="G641">
        <v>0.24135665514461499</v>
      </c>
    </row>
    <row r="642" spans="1:7" x14ac:dyDescent="0.25">
      <c r="A642" t="s">
        <v>678</v>
      </c>
      <c r="B642">
        <v>67</v>
      </c>
      <c r="C642">
        <v>0.70526315789473704</v>
      </c>
      <c r="D642">
        <v>8.8954478219656102E-2</v>
      </c>
      <c r="E642">
        <v>0.202936576367404</v>
      </c>
      <c r="F642">
        <v>0.126129484042796</v>
      </c>
      <c r="G642">
        <v>0.23215303110735699</v>
      </c>
    </row>
    <row r="643" spans="1:7" x14ac:dyDescent="0.25">
      <c r="A643" t="s">
        <v>679</v>
      </c>
      <c r="B643">
        <v>54</v>
      </c>
      <c r="C643">
        <v>0.5625</v>
      </c>
      <c r="D643">
        <v>3.2702991194818599E-2</v>
      </c>
      <c r="E643">
        <v>8.8575695485448899E-2</v>
      </c>
      <c r="F643">
        <v>5.8138651013010897E-2</v>
      </c>
      <c r="G643">
        <v>0.112054753012176</v>
      </c>
    </row>
    <row r="644" spans="1:7" x14ac:dyDescent="0.25">
      <c r="A644" t="s">
        <v>680</v>
      </c>
      <c r="B644">
        <v>54</v>
      </c>
      <c r="C644">
        <v>0.56842105263157905</v>
      </c>
      <c r="D644">
        <v>3.3161463874786398E-2</v>
      </c>
      <c r="E644">
        <v>8.9029548398765201E-2</v>
      </c>
      <c r="F644">
        <v>5.8339612372309398E-2</v>
      </c>
      <c r="G644">
        <v>0.11207719551643899</v>
      </c>
    </row>
    <row r="645" spans="1:7" x14ac:dyDescent="0.25">
      <c r="A645" t="s">
        <v>681</v>
      </c>
      <c r="B645">
        <v>34</v>
      </c>
      <c r="C645">
        <v>0.35416666666666702</v>
      </c>
      <c r="D645">
        <v>1.9604434023463499E-2</v>
      </c>
      <c r="E645">
        <v>6.0520611428473599E-2</v>
      </c>
      <c r="F645">
        <v>5.5353696066249902E-2</v>
      </c>
      <c r="G645">
        <v>9.2224970327855593E-2</v>
      </c>
    </row>
    <row r="646" spans="1:7" x14ac:dyDescent="0.25">
      <c r="A646" t="s">
        <v>682</v>
      </c>
      <c r="B646">
        <v>77</v>
      </c>
      <c r="C646">
        <v>0.80208333333333304</v>
      </c>
      <c r="D646">
        <v>0.124762959236774</v>
      </c>
      <c r="E646">
        <v>0.25192751241269701</v>
      </c>
      <c r="F646">
        <v>0.15554862450299101</v>
      </c>
      <c r="G646">
        <v>0.272915119979659</v>
      </c>
    </row>
    <row r="647" spans="1:7" x14ac:dyDescent="0.25">
      <c r="A647" t="s">
        <v>683</v>
      </c>
      <c r="B647">
        <v>52</v>
      </c>
      <c r="C647">
        <v>0.54166666666666696</v>
      </c>
      <c r="D647">
        <v>4.3664962115268997E-2</v>
      </c>
      <c r="E647">
        <v>0.154435864035531</v>
      </c>
      <c r="F647">
        <v>8.0612237751265803E-2</v>
      </c>
      <c r="G647">
        <v>0.20344650479656601</v>
      </c>
    </row>
    <row r="648" spans="1:7" x14ac:dyDescent="0.25">
      <c r="A648" t="s">
        <v>684</v>
      </c>
      <c r="B648">
        <v>45</v>
      </c>
      <c r="C648">
        <v>0.47368421052631599</v>
      </c>
      <c r="D648">
        <v>2.69108986325674E-2</v>
      </c>
      <c r="E648">
        <v>7.4461327874891806E-2</v>
      </c>
      <c r="F648">
        <v>5.6811897113197798E-2</v>
      </c>
      <c r="G648">
        <v>0.100537084810781</v>
      </c>
    </row>
    <row r="649" spans="1:7" x14ac:dyDescent="0.25">
      <c r="A649" t="s">
        <v>685</v>
      </c>
      <c r="B649">
        <v>48</v>
      </c>
      <c r="C649">
        <v>0.50526315789473697</v>
      </c>
      <c r="D649">
        <v>4.1568369987447298E-2</v>
      </c>
      <c r="E649">
        <v>0.15329705459670201</v>
      </c>
      <c r="F649">
        <v>8.2270732266822799E-2</v>
      </c>
      <c r="G649">
        <v>0.208758505594486</v>
      </c>
    </row>
    <row r="650" spans="1:7" x14ac:dyDescent="0.25">
      <c r="A650" t="s">
        <v>686</v>
      </c>
      <c r="B650">
        <v>48</v>
      </c>
      <c r="C650">
        <v>0.50526315789473697</v>
      </c>
      <c r="D650">
        <v>4.1366223183852698E-2</v>
      </c>
      <c r="E650">
        <v>0.153141096228707</v>
      </c>
      <c r="F650">
        <v>8.1870650051375199E-2</v>
      </c>
      <c r="G650">
        <v>0.20860899099997501</v>
      </c>
    </row>
    <row r="651" spans="1:7" x14ac:dyDescent="0.25">
      <c r="A651" t="s">
        <v>687</v>
      </c>
      <c r="B651">
        <v>39</v>
      </c>
      <c r="C651">
        <v>0.41052631578947402</v>
      </c>
      <c r="D651">
        <v>2.6639098374534698E-2</v>
      </c>
      <c r="E651">
        <v>8.4548636519123005E-2</v>
      </c>
      <c r="F651">
        <v>6.4890111425148694E-2</v>
      </c>
      <c r="G651">
        <v>0.123026951972304</v>
      </c>
    </row>
    <row r="652" spans="1:7" x14ac:dyDescent="0.25">
      <c r="A652" t="s">
        <v>688</v>
      </c>
      <c r="B652">
        <v>28</v>
      </c>
      <c r="C652">
        <v>0.29473684210526302</v>
      </c>
      <c r="D652">
        <v>4.4187639305291702E-2</v>
      </c>
      <c r="E652">
        <v>0.15134942019377301</v>
      </c>
      <c r="F652">
        <v>0.14992234764295401</v>
      </c>
      <c r="G652">
        <v>0.25161470675559899</v>
      </c>
    </row>
    <row r="653" spans="1:7" x14ac:dyDescent="0.25">
      <c r="A653" t="s">
        <v>689</v>
      </c>
      <c r="B653">
        <v>37</v>
      </c>
      <c r="C653">
        <v>0.38541666666666702</v>
      </c>
      <c r="D653">
        <v>2.55981447236244E-2</v>
      </c>
      <c r="E653">
        <v>8.5758794106465294E-2</v>
      </c>
      <c r="F653">
        <v>6.6416807931566096E-2</v>
      </c>
      <c r="G653">
        <v>0.128924563020099</v>
      </c>
    </row>
    <row r="654" spans="1:7" x14ac:dyDescent="0.25">
      <c r="A654" t="s">
        <v>690</v>
      </c>
      <c r="B654">
        <v>48</v>
      </c>
      <c r="C654">
        <v>0.50526315789473697</v>
      </c>
      <c r="D654">
        <v>4.2090490957653201E-2</v>
      </c>
      <c r="E654">
        <v>0.15314445776779201</v>
      </c>
      <c r="F654">
        <v>8.3304096687021906E-2</v>
      </c>
      <c r="G654">
        <v>0.20832700151838501</v>
      </c>
    </row>
    <row r="655" spans="1:7" x14ac:dyDescent="0.25">
      <c r="A655" t="s">
        <v>691</v>
      </c>
      <c r="B655">
        <v>55</v>
      </c>
      <c r="C655">
        <v>0.57291666666666696</v>
      </c>
      <c r="D655">
        <v>8.6821503522716698E-2</v>
      </c>
      <c r="E655">
        <v>0.218644522892876</v>
      </c>
      <c r="F655">
        <v>0.151542987966924</v>
      </c>
      <c r="G655">
        <v>0.27223596823146701</v>
      </c>
    </row>
    <row r="656" spans="1:7" x14ac:dyDescent="0.25">
      <c r="A656" t="s">
        <v>692</v>
      </c>
      <c r="B656">
        <v>74</v>
      </c>
      <c r="C656">
        <v>0.78723404255319196</v>
      </c>
      <c r="D656">
        <v>0.134834385795321</v>
      </c>
      <c r="E656">
        <v>0.24964970277899001</v>
      </c>
      <c r="F656">
        <v>0.171276111685949</v>
      </c>
      <c r="G656">
        <v>0.27032057084664801</v>
      </c>
    </row>
    <row r="657" spans="1:7" x14ac:dyDescent="0.25">
      <c r="A657" t="s">
        <v>693</v>
      </c>
      <c r="B657">
        <v>14</v>
      </c>
      <c r="C657">
        <v>0.14893617021276601</v>
      </c>
      <c r="D657">
        <v>1.23864194096683E-2</v>
      </c>
      <c r="E657">
        <v>4.7992141409863298E-2</v>
      </c>
      <c r="F657">
        <v>8.3165958893487296E-2</v>
      </c>
      <c r="G657">
        <v>0.100686706957673</v>
      </c>
    </row>
    <row r="658" spans="1:7" x14ac:dyDescent="0.25">
      <c r="A658" t="s">
        <v>694</v>
      </c>
      <c r="B658">
        <v>47</v>
      </c>
      <c r="C658">
        <v>0.50537634408602194</v>
      </c>
      <c r="D658">
        <v>6.7304456429219603E-2</v>
      </c>
      <c r="E658">
        <v>0.19367061246321901</v>
      </c>
      <c r="F658">
        <v>0.133176903147179</v>
      </c>
      <c r="G658">
        <v>0.25700819673408998</v>
      </c>
    </row>
    <row r="659" spans="1:7" x14ac:dyDescent="0.25">
      <c r="A659" t="s">
        <v>695</v>
      </c>
      <c r="B659">
        <v>55</v>
      </c>
      <c r="C659">
        <v>0.59782608695652195</v>
      </c>
      <c r="D659">
        <v>8.36112130403521E-2</v>
      </c>
      <c r="E659">
        <v>0.20312682655717401</v>
      </c>
      <c r="F659">
        <v>0.139858756358407</v>
      </c>
      <c r="G659">
        <v>0.24803065325781101</v>
      </c>
    </row>
    <row r="660" spans="1:7" x14ac:dyDescent="0.25">
      <c r="A660" t="s">
        <v>696</v>
      </c>
      <c r="B660">
        <v>56</v>
      </c>
      <c r="C660">
        <v>0.60869565217391297</v>
      </c>
      <c r="D660">
        <v>8.3237226609496506E-2</v>
      </c>
      <c r="E660">
        <v>0.20266803855774301</v>
      </c>
      <c r="F660">
        <v>0.13674687228703</v>
      </c>
      <c r="G660">
        <v>0.24598584165936499</v>
      </c>
    </row>
    <row r="661" spans="1:7" x14ac:dyDescent="0.25">
      <c r="A661" t="s">
        <v>697</v>
      </c>
      <c r="B661">
        <v>37</v>
      </c>
      <c r="C661">
        <v>0.44047619047619002</v>
      </c>
      <c r="D661">
        <v>8.4718278596632293E-2</v>
      </c>
      <c r="E661">
        <v>0.229776169458762</v>
      </c>
      <c r="F661">
        <v>0.192333389246408</v>
      </c>
      <c r="G661">
        <v>0.316944311903396</v>
      </c>
    </row>
    <row r="662" spans="1:7" x14ac:dyDescent="0.25">
      <c r="A662" t="s">
        <v>698</v>
      </c>
      <c r="B662">
        <v>26</v>
      </c>
      <c r="C662">
        <v>0.30232558139534899</v>
      </c>
      <c r="D662">
        <v>6.5133977269701201E-2</v>
      </c>
      <c r="E662">
        <v>0.21542403397528201</v>
      </c>
      <c r="F662">
        <v>0.215443155584396</v>
      </c>
      <c r="G662">
        <v>0.35228843576142599</v>
      </c>
    </row>
    <row r="663" spans="1:7" x14ac:dyDescent="0.25">
      <c r="A663" t="s">
        <v>699</v>
      </c>
      <c r="B663">
        <v>41</v>
      </c>
      <c r="C663">
        <v>0.47674418604651198</v>
      </c>
      <c r="D663">
        <v>0.100563553286699</v>
      </c>
      <c r="E663">
        <v>0.24582907617607899</v>
      </c>
      <c r="F663">
        <v>0.21093818494283101</v>
      </c>
      <c r="G663">
        <v>0.32334746194605701</v>
      </c>
    </row>
    <row r="664" spans="1:7" x14ac:dyDescent="0.25">
      <c r="A664" t="s">
        <v>700</v>
      </c>
      <c r="B664">
        <v>30</v>
      </c>
      <c r="C664">
        <v>0.35294117647058798</v>
      </c>
      <c r="D664">
        <v>8.0517552711025397E-2</v>
      </c>
      <c r="E664">
        <v>0.23924737621023801</v>
      </c>
      <c r="F664">
        <v>0.22813306601457201</v>
      </c>
      <c r="G664">
        <v>0.36188312081222201</v>
      </c>
    </row>
    <row r="665" spans="1:7" x14ac:dyDescent="0.25">
      <c r="A665" t="s">
        <v>701</v>
      </c>
      <c r="B665">
        <v>53</v>
      </c>
      <c r="C665">
        <v>0.63095238095238104</v>
      </c>
      <c r="D665">
        <v>0.113912466428681</v>
      </c>
      <c r="E665">
        <v>0.244227320553144</v>
      </c>
      <c r="F665">
        <v>0.18054051283036299</v>
      </c>
      <c r="G665">
        <v>0.28800238421716701</v>
      </c>
    </row>
    <row r="666" spans="1:7" x14ac:dyDescent="0.25">
      <c r="A666" t="s">
        <v>702</v>
      </c>
      <c r="B666">
        <v>30</v>
      </c>
      <c r="C666">
        <v>0.35714285714285698</v>
      </c>
      <c r="D666">
        <v>8.4552199028861796E-2</v>
      </c>
      <c r="E666">
        <v>0.243788601123513</v>
      </c>
      <c r="F666">
        <v>0.236746157280813</v>
      </c>
      <c r="G666">
        <v>0.36445467840885098</v>
      </c>
    </row>
    <row r="667" spans="1:7" x14ac:dyDescent="0.25">
      <c r="A667" t="s">
        <v>703</v>
      </c>
      <c r="B667">
        <v>37</v>
      </c>
      <c r="C667">
        <v>0.44047619047619002</v>
      </c>
      <c r="D667">
        <v>0.100407899048998</v>
      </c>
      <c r="E667">
        <v>0.244698105492409</v>
      </c>
      <c r="F667">
        <v>0.227953068111238</v>
      </c>
      <c r="G667">
        <v>0.32888933246914498</v>
      </c>
    </row>
    <row r="668" spans="1:7" x14ac:dyDescent="0.25">
      <c r="A668" t="s">
        <v>704</v>
      </c>
      <c r="B668">
        <v>29</v>
      </c>
      <c r="C668">
        <v>0.34523809523809501</v>
      </c>
      <c r="D668">
        <v>9.4116783972568202E-2</v>
      </c>
      <c r="E668">
        <v>0.25966902045240398</v>
      </c>
      <c r="F668">
        <v>0.27261413288606001</v>
      </c>
      <c r="G668">
        <v>0.38662264341650099</v>
      </c>
    </row>
    <row r="669" spans="1:7" x14ac:dyDescent="0.25">
      <c r="A669" t="s">
        <v>705</v>
      </c>
      <c r="B669">
        <v>28</v>
      </c>
      <c r="C669">
        <v>0.33734939759036098</v>
      </c>
      <c r="D669">
        <v>9.4675919081663507E-2</v>
      </c>
      <c r="E669">
        <v>0.26068569565551097</v>
      </c>
      <c r="F669">
        <v>0.280646474420645</v>
      </c>
      <c r="G669">
        <v>0.39020892588726003</v>
      </c>
    </row>
    <row r="670" spans="1:7" x14ac:dyDescent="0.25">
      <c r="A670" t="s">
        <v>706</v>
      </c>
      <c r="B670">
        <v>15</v>
      </c>
      <c r="C670">
        <v>0.180722891566265</v>
      </c>
      <c r="D670">
        <v>1.6402632271009802E-2</v>
      </c>
      <c r="E670">
        <v>5.5035688651975001E-2</v>
      </c>
      <c r="F670">
        <v>9.0761231899587694E-2</v>
      </c>
      <c r="G670">
        <v>0.102517888513349</v>
      </c>
    </row>
    <row r="671" spans="1:7" x14ac:dyDescent="0.25">
      <c r="A671" t="s">
        <v>707</v>
      </c>
      <c r="B671">
        <v>28</v>
      </c>
      <c r="C671">
        <v>0.33734939759036098</v>
      </c>
      <c r="D671">
        <v>9.7346982507788296E-2</v>
      </c>
      <c r="E671">
        <v>0.26132591614415601</v>
      </c>
      <c r="F671">
        <v>0.28856426957665798</v>
      </c>
      <c r="G671">
        <v>0.38753178484346201</v>
      </c>
    </row>
    <row r="672" spans="1:7" x14ac:dyDescent="0.25">
      <c r="A672" t="s">
        <v>708</v>
      </c>
      <c r="B672">
        <v>13</v>
      </c>
      <c r="C672">
        <v>0.164556962025316</v>
      </c>
      <c r="D672">
        <v>1.5167871905204799E-2</v>
      </c>
      <c r="E672">
        <v>5.4819755002298402E-2</v>
      </c>
      <c r="F672">
        <v>9.2173990808552403E-2</v>
      </c>
      <c r="G672">
        <v>0.108831879197513</v>
      </c>
    </row>
    <row r="673" spans="1:7" x14ac:dyDescent="0.25">
      <c r="A673" t="s">
        <v>709</v>
      </c>
      <c r="B673">
        <v>15</v>
      </c>
      <c r="C673">
        <v>0.1875</v>
      </c>
      <c r="D673">
        <v>2.7174922797349399E-2</v>
      </c>
      <c r="E673">
        <v>9.1865529924339495E-2</v>
      </c>
      <c r="F673">
        <v>0.14493292158586299</v>
      </c>
      <c r="G673">
        <v>0.17127621997527001</v>
      </c>
    </row>
    <row r="674" spans="1:7" x14ac:dyDescent="0.25">
      <c r="A674" t="s">
        <v>710</v>
      </c>
      <c r="B674">
        <v>27</v>
      </c>
      <c r="C674">
        <v>0.36486486486486502</v>
      </c>
      <c r="D674">
        <v>4.6413070039393801E-2</v>
      </c>
      <c r="E674">
        <v>0.134857515213851</v>
      </c>
      <c r="F674">
        <v>0.12720619195982</v>
      </c>
      <c r="G674">
        <v>0.20097155383781101</v>
      </c>
    </row>
    <row r="675" spans="1:7" x14ac:dyDescent="0.25">
      <c r="A675" t="s">
        <v>711</v>
      </c>
      <c r="B675">
        <v>24</v>
      </c>
      <c r="C675">
        <v>0.34285714285714303</v>
      </c>
      <c r="D675">
        <v>6.3084459436326304E-2</v>
      </c>
      <c r="E675">
        <v>0.16872740282377199</v>
      </c>
      <c r="F675">
        <v>0.183996340022618</v>
      </c>
      <c r="G675">
        <v>0.24938362033980299</v>
      </c>
    </row>
    <row r="676" spans="1:7" x14ac:dyDescent="0.25">
      <c r="A676" t="s">
        <v>712</v>
      </c>
      <c r="B676">
        <v>38</v>
      </c>
      <c r="C676">
        <v>0.54285714285714304</v>
      </c>
      <c r="D676">
        <v>0.17543424766699001</v>
      </c>
      <c r="E676">
        <v>0.31533084366707098</v>
      </c>
      <c r="F676">
        <v>0.31855166023742998</v>
      </c>
      <c r="G676">
        <v>0.36867365592657902</v>
      </c>
    </row>
    <row r="677" spans="1:7" x14ac:dyDescent="0.25">
      <c r="A677" t="s">
        <v>713</v>
      </c>
      <c r="B677">
        <v>24</v>
      </c>
      <c r="C677">
        <v>0.32876712328767099</v>
      </c>
      <c r="D677">
        <v>0.139090263052293</v>
      </c>
      <c r="E677">
        <v>0.29302302329345498</v>
      </c>
      <c r="F677">
        <v>0.42306621678405898</v>
      </c>
      <c r="G677">
        <v>0.37871201972245599</v>
      </c>
    </row>
    <row r="678" spans="1:7" x14ac:dyDescent="0.25">
      <c r="A678" t="s">
        <v>714</v>
      </c>
      <c r="B678">
        <v>60</v>
      </c>
      <c r="C678">
        <v>0.83333333333333304</v>
      </c>
      <c r="D678">
        <v>0.31900785483706501</v>
      </c>
      <c r="E678">
        <v>0.27549978413151199</v>
      </c>
      <c r="F678">
        <v>0.38280942580447802</v>
      </c>
      <c r="G678">
        <v>0.25787524050169602</v>
      </c>
    </row>
    <row r="679" spans="1:7" x14ac:dyDescent="0.25">
      <c r="A679" t="s">
        <v>715</v>
      </c>
      <c r="B679">
        <v>37</v>
      </c>
      <c r="C679">
        <v>0.50684931506849296</v>
      </c>
      <c r="D679">
        <v>9.1342168874444907E-2</v>
      </c>
      <c r="E679">
        <v>0.16156820768736499</v>
      </c>
      <c r="F679">
        <v>0.180215630482013</v>
      </c>
      <c r="G679">
        <v>0.18906952403100899</v>
      </c>
    </row>
    <row r="680" spans="1:7" x14ac:dyDescent="0.25">
      <c r="A680" t="s">
        <v>716</v>
      </c>
      <c r="B680">
        <v>24</v>
      </c>
      <c r="C680">
        <v>0.32432432432432401</v>
      </c>
      <c r="D680">
        <v>0.13973570958016701</v>
      </c>
      <c r="E680">
        <v>0.29295825673896603</v>
      </c>
      <c r="F680">
        <v>0.43085177120551499</v>
      </c>
      <c r="G680">
        <v>0.37618927563235099</v>
      </c>
    </row>
    <row r="681" spans="1:7" x14ac:dyDescent="0.25">
      <c r="A681" t="s">
        <v>717</v>
      </c>
      <c r="B681">
        <v>29</v>
      </c>
      <c r="C681">
        <v>0.391891891891892</v>
      </c>
      <c r="D681">
        <v>6.0258078603732002E-2</v>
      </c>
      <c r="E681">
        <v>0.15168466437592101</v>
      </c>
      <c r="F681">
        <v>0.153761993678489</v>
      </c>
      <c r="G681">
        <v>0.21235568436827401</v>
      </c>
    </row>
    <row r="682" spans="1:7" x14ac:dyDescent="0.25">
      <c r="A682" t="s">
        <v>718</v>
      </c>
      <c r="B682">
        <v>23</v>
      </c>
      <c r="C682">
        <v>0.30263157894736797</v>
      </c>
      <c r="D682">
        <v>0.108611430114697</v>
      </c>
      <c r="E682">
        <v>0.25300140231125101</v>
      </c>
      <c r="F682">
        <v>0.358889942987695</v>
      </c>
      <c r="G682">
        <v>0.35257572171163998</v>
      </c>
    </row>
    <row r="683" spans="1:7" x14ac:dyDescent="0.25">
      <c r="A683" t="s">
        <v>719</v>
      </c>
      <c r="B683">
        <v>32</v>
      </c>
      <c r="C683">
        <v>0.43243243243243201</v>
      </c>
      <c r="D683">
        <v>7.2888992746956593E-2</v>
      </c>
      <c r="E683">
        <v>0.16550041266274901</v>
      </c>
      <c r="F683">
        <v>0.168555795727337</v>
      </c>
      <c r="G683">
        <v>0.21875689924226999</v>
      </c>
    </row>
    <row r="684" spans="1:7" x14ac:dyDescent="0.25">
      <c r="A684" t="s">
        <v>720</v>
      </c>
      <c r="B684">
        <v>31</v>
      </c>
      <c r="C684">
        <v>0.442857142857143</v>
      </c>
      <c r="D684">
        <v>0.110310451365821</v>
      </c>
      <c r="E684">
        <v>0.25051171939248401</v>
      </c>
      <c r="F684">
        <v>0.24908811598733799</v>
      </c>
      <c r="G684">
        <v>0.32957389204258603</v>
      </c>
    </row>
    <row r="685" spans="1:7" x14ac:dyDescent="0.25">
      <c r="A685" t="s">
        <v>721</v>
      </c>
      <c r="B685">
        <v>23</v>
      </c>
      <c r="C685">
        <v>0.323943661971831</v>
      </c>
      <c r="D685">
        <v>0.128258653158871</v>
      </c>
      <c r="E685">
        <v>0.27064618086861902</v>
      </c>
      <c r="F685">
        <v>0.39592888583825497</v>
      </c>
      <c r="G685">
        <v>0.34967206678590002</v>
      </c>
    </row>
    <row r="686" spans="1:7" x14ac:dyDescent="0.25">
      <c r="A686" t="s">
        <v>722</v>
      </c>
      <c r="B686">
        <v>35</v>
      </c>
      <c r="C686">
        <v>0.49295774647887303</v>
      </c>
      <c r="D686">
        <v>4.9212901226222003E-2</v>
      </c>
      <c r="E686">
        <v>8.6667742872982595E-2</v>
      </c>
      <c r="F686">
        <v>9.9831885344621701E-2</v>
      </c>
      <c r="G686">
        <v>0.101303596442153</v>
      </c>
    </row>
    <row r="687" spans="1:7" x14ac:dyDescent="0.25">
      <c r="A687" t="s">
        <v>723</v>
      </c>
      <c r="B687">
        <v>23</v>
      </c>
      <c r="C687">
        <v>0.323943661971831</v>
      </c>
      <c r="D687">
        <v>2.7173936155380302E-2</v>
      </c>
      <c r="E687">
        <v>0.105263227442375</v>
      </c>
      <c r="F687">
        <v>8.3884759436174003E-2</v>
      </c>
      <c r="G687">
        <v>0.17401793232297699</v>
      </c>
    </row>
    <row r="688" spans="1:7" x14ac:dyDescent="0.25">
      <c r="A688" t="s">
        <v>724</v>
      </c>
      <c r="B688">
        <v>46</v>
      </c>
      <c r="C688">
        <v>0.647887323943662</v>
      </c>
      <c r="D688">
        <v>0.225068800888198</v>
      </c>
      <c r="E688">
        <v>0.35464813026567998</v>
      </c>
      <c r="F688">
        <v>0.34738880137091499</v>
      </c>
      <c r="G688">
        <v>0.390145591539662</v>
      </c>
    </row>
    <row r="689" spans="1:7" x14ac:dyDescent="0.25">
      <c r="A689" t="s">
        <v>725</v>
      </c>
      <c r="B689">
        <v>30</v>
      </c>
      <c r="C689">
        <v>0.44776119402985098</v>
      </c>
      <c r="D689">
        <v>6.6047773779445901E-2</v>
      </c>
      <c r="E689">
        <v>0.187953090542195</v>
      </c>
      <c r="F689">
        <v>0.147506694774096</v>
      </c>
      <c r="G689">
        <v>0.26070646423042498</v>
      </c>
    </row>
    <row r="690" spans="1:7" x14ac:dyDescent="0.25">
      <c r="A690" t="s">
        <v>726</v>
      </c>
      <c r="B690">
        <v>23</v>
      </c>
      <c r="C690">
        <v>0.35384615384615398</v>
      </c>
      <c r="D690">
        <v>5.74394921204145E-2</v>
      </c>
      <c r="E690">
        <v>0.211312465865197</v>
      </c>
      <c r="F690">
        <v>0.16232899947073701</v>
      </c>
      <c r="G690">
        <v>0.334811841643885</v>
      </c>
    </row>
    <row r="691" spans="1:7" x14ac:dyDescent="0.25">
      <c r="A691" t="s">
        <v>727</v>
      </c>
      <c r="B691">
        <v>19</v>
      </c>
      <c r="C691">
        <v>0.28787878787878801</v>
      </c>
      <c r="D691">
        <v>5.6080325449693297E-2</v>
      </c>
      <c r="E691">
        <v>0.21038023979360701</v>
      </c>
      <c r="F691">
        <v>0.19480534103577701</v>
      </c>
      <c r="G691">
        <v>0.36235547607576002</v>
      </c>
    </row>
    <row r="692" spans="1:7" x14ac:dyDescent="0.25">
      <c r="A692" t="s">
        <v>728</v>
      </c>
      <c r="B692">
        <v>27</v>
      </c>
      <c r="C692">
        <v>0.38571428571428601</v>
      </c>
      <c r="D692">
        <v>9.5315174022308699E-2</v>
      </c>
      <c r="E692">
        <v>0.280455467474862</v>
      </c>
      <c r="F692">
        <v>0.24711341413191101</v>
      </c>
      <c r="G692">
        <v>0.41204958067327702</v>
      </c>
    </row>
    <row r="693" spans="1:7" x14ac:dyDescent="0.25">
      <c r="A693" t="s">
        <v>729</v>
      </c>
      <c r="B693">
        <v>28</v>
      </c>
      <c r="C693">
        <v>0.39436619718309901</v>
      </c>
      <c r="D693">
        <v>9.4546770939439903E-2</v>
      </c>
      <c r="E693">
        <v>0.27848087928093701</v>
      </c>
      <c r="F693">
        <v>0.23974359773929399</v>
      </c>
      <c r="G693">
        <v>0.40615321588591602</v>
      </c>
    </row>
    <row r="694" spans="1:7" x14ac:dyDescent="0.25">
      <c r="A694" t="s">
        <v>730</v>
      </c>
      <c r="B694">
        <v>34</v>
      </c>
      <c r="C694">
        <v>0.45333333333333298</v>
      </c>
      <c r="D694">
        <v>9.9714940344140496E-2</v>
      </c>
      <c r="E694">
        <v>0.276712321681155</v>
      </c>
      <c r="F694">
        <v>0.219959427229722</v>
      </c>
      <c r="G694">
        <v>0.380067600687789</v>
      </c>
    </row>
    <row r="695" spans="1:7" x14ac:dyDescent="0.25">
      <c r="A695" t="s">
        <v>731</v>
      </c>
      <c r="B695">
        <v>39</v>
      </c>
      <c r="C695">
        <v>0.52</v>
      </c>
      <c r="D695">
        <v>4.6821057726900997E-2</v>
      </c>
      <c r="E695">
        <v>0.165309864705979</v>
      </c>
      <c r="F695">
        <v>9.0040495628655695E-2</v>
      </c>
      <c r="G695">
        <v>0.22186147388243599</v>
      </c>
    </row>
    <row r="696" spans="1:7" x14ac:dyDescent="0.25">
      <c r="A696" t="s">
        <v>732</v>
      </c>
      <c r="B696">
        <v>63</v>
      </c>
      <c r="C696">
        <v>0.74117647058823499</v>
      </c>
      <c r="D696">
        <v>0.18179711407566801</v>
      </c>
      <c r="E696">
        <v>0.35455936298899199</v>
      </c>
      <c r="F696">
        <v>0.24528182057828299</v>
      </c>
      <c r="G696">
        <v>0.39306125110851697</v>
      </c>
    </row>
    <row r="697" spans="1:7" x14ac:dyDescent="0.25">
      <c r="A697" t="s">
        <v>733</v>
      </c>
      <c r="B697">
        <v>65</v>
      </c>
      <c r="C697">
        <v>0.73033707865168496</v>
      </c>
      <c r="D697">
        <v>0.19749606318899199</v>
      </c>
      <c r="E697">
        <v>0.36755051786034099</v>
      </c>
      <c r="F697">
        <v>0.27041768652031301</v>
      </c>
      <c r="G697">
        <v>0.40709457277458</v>
      </c>
    </row>
    <row r="698" spans="1:7" x14ac:dyDescent="0.25">
      <c r="A698" t="s">
        <v>734</v>
      </c>
      <c r="B698">
        <v>43</v>
      </c>
      <c r="C698">
        <v>0.45744680851063801</v>
      </c>
      <c r="D698">
        <v>5.5723931077320502E-2</v>
      </c>
      <c r="E698">
        <v>0.202824338700448</v>
      </c>
      <c r="F698">
        <v>0.12181510514577</v>
      </c>
      <c r="G698">
        <v>0.28783338466042502</v>
      </c>
    </row>
    <row r="699" spans="1:7" x14ac:dyDescent="0.25">
      <c r="A699" t="s">
        <v>735</v>
      </c>
      <c r="B699">
        <v>45</v>
      </c>
      <c r="C699">
        <v>0.47872340425531901</v>
      </c>
      <c r="D699">
        <v>0.14026855780678801</v>
      </c>
      <c r="E699">
        <v>0.33509511995711799</v>
      </c>
      <c r="F699">
        <v>0.29300543186306699</v>
      </c>
      <c r="G699">
        <v>0.43768449999248699</v>
      </c>
    </row>
    <row r="700" spans="1:7" x14ac:dyDescent="0.25">
      <c r="A700" t="s">
        <v>736</v>
      </c>
      <c r="B700">
        <v>45</v>
      </c>
      <c r="C700">
        <v>0.47368421052631599</v>
      </c>
      <c r="D700">
        <v>0.13814346456045401</v>
      </c>
      <c r="E700">
        <v>0.33374305901944501</v>
      </c>
      <c r="F700">
        <v>0.29163620296095799</v>
      </c>
      <c r="G700">
        <v>0.43837910623033699</v>
      </c>
    </row>
    <row r="701" spans="1:7" x14ac:dyDescent="0.25">
      <c r="A701" t="s">
        <v>737</v>
      </c>
      <c r="B701">
        <v>43</v>
      </c>
      <c r="C701">
        <v>0.44791666666666702</v>
      </c>
      <c r="D701">
        <v>5.26210674711566E-2</v>
      </c>
      <c r="E701">
        <v>0.20022765463505299</v>
      </c>
      <c r="F701">
        <v>0.117479592493745</v>
      </c>
      <c r="G701">
        <v>0.28789114249006997</v>
      </c>
    </row>
    <row r="702" spans="1:7" x14ac:dyDescent="0.25">
      <c r="A702" t="s">
        <v>738</v>
      </c>
      <c r="B702">
        <v>71</v>
      </c>
      <c r="C702">
        <v>0.72448979591836704</v>
      </c>
      <c r="D702">
        <v>0.181255921258869</v>
      </c>
      <c r="E702">
        <v>0.35890813670676203</v>
      </c>
      <c r="F702">
        <v>0.25018422934322798</v>
      </c>
      <c r="G702">
        <v>0.40126017276556802</v>
      </c>
    </row>
    <row r="703" spans="1:7" x14ac:dyDescent="0.25">
      <c r="A703" t="s">
        <v>739</v>
      </c>
      <c r="B703">
        <v>52</v>
      </c>
      <c r="C703">
        <v>0.52</v>
      </c>
      <c r="D703">
        <v>0.14040219080296901</v>
      </c>
      <c r="E703">
        <v>0.328083334801411</v>
      </c>
      <c r="F703">
        <v>0.27000421308263201</v>
      </c>
      <c r="G703">
        <v>0.41625284540771701</v>
      </c>
    </row>
    <row r="704" spans="1:7" x14ac:dyDescent="0.25">
      <c r="A704" t="s">
        <v>740</v>
      </c>
      <c r="B704">
        <v>48</v>
      </c>
      <c r="C704">
        <v>0.466019417475728</v>
      </c>
      <c r="D704">
        <v>2.65156621634485E-2</v>
      </c>
      <c r="E704">
        <v>5.0893984259622702E-2</v>
      </c>
      <c r="F704">
        <v>5.6898191725733301E-2</v>
      </c>
      <c r="G704">
        <v>6.2094990894428999E-2</v>
      </c>
    </row>
    <row r="705" spans="1:7" x14ac:dyDescent="0.25">
      <c r="A705" t="s">
        <v>741</v>
      </c>
      <c r="B705">
        <v>80</v>
      </c>
      <c r="C705">
        <v>0.77669902912621402</v>
      </c>
      <c r="D705">
        <v>0.18694158469383401</v>
      </c>
      <c r="E705">
        <v>0.36967278636595902</v>
      </c>
      <c r="F705">
        <v>0.24068729029331101</v>
      </c>
      <c r="G705">
        <v>0.40415938979292099</v>
      </c>
    </row>
    <row r="706" spans="1:7" x14ac:dyDescent="0.25">
      <c r="A706" t="s">
        <v>742</v>
      </c>
      <c r="B706">
        <v>62</v>
      </c>
      <c r="C706">
        <v>0.61386138613861396</v>
      </c>
      <c r="D706">
        <v>0.134505073539231</v>
      </c>
      <c r="E706">
        <v>0.31377718297591001</v>
      </c>
      <c r="F706">
        <v>0.219113103668748</v>
      </c>
      <c r="G706">
        <v>0.37757229065410702</v>
      </c>
    </row>
    <row r="707" spans="1:7" x14ac:dyDescent="0.25">
      <c r="A707" t="s">
        <v>743</v>
      </c>
      <c r="B707">
        <v>12</v>
      </c>
      <c r="C707">
        <v>0.125</v>
      </c>
      <c r="D707">
        <v>5.43893584460391E-3</v>
      </c>
      <c r="E707">
        <v>2.44434723937463E-2</v>
      </c>
      <c r="F707">
        <v>4.3511486756831301E-2</v>
      </c>
      <c r="G707">
        <v>5.79041512213153E-2</v>
      </c>
    </row>
    <row r="708" spans="1:7" x14ac:dyDescent="0.25">
      <c r="A708" t="s">
        <v>744</v>
      </c>
      <c r="B708">
        <v>41</v>
      </c>
      <c r="C708">
        <v>0.38317757009345799</v>
      </c>
      <c r="D708">
        <v>3.0570674879925899E-2</v>
      </c>
      <c r="E708">
        <v>6.2317281595235398E-2</v>
      </c>
      <c r="F708">
        <v>7.9782005174440798E-2</v>
      </c>
      <c r="G708">
        <v>7.9163074902125805E-2</v>
      </c>
    </row>
    <row r="709" spans="1:7" x14ac:dyDescent="0.25">
      <c r="A709" t="s">
        <v>745</v>
      </c>
      <c r="B709">
        <v>61</v>
      </c>
      <c r="C709">
        <v>0.57009345794392496</v>
      </c>
      <c r="D709">
        <v>2.0206824195150401E-2</v>
      </c>
      <c r="E709">
        <v>3.3405850829491802E-2</v>
      </c>
      <c r="F709">
        <v>3.54447571947719E-2</v>
      </c>
      <c r="G709">
        <v>3.7714806382341398E-2</v>
      </c>
    </row>
    <row r="710" spans="1:7" x14ac:dyDescent="0.25">
      <c r="A710" t="s">
        <v>746</v>
      </c>
      <c r="B710">
        <v>38</v>
      </c>
      <c r="C710">
        <v>0.355140186915888</v>
      </c>
      <c r="D710">
        <v>7.9428680269224908E-3</v>
      </c>
      <c r="E710">
        <v>2.1446956672310401E-2</v>
      </c>
      <c r="F710">
        <v>2.2365444181071201E-2</v>
      </c>
      <c r="G710">
        <v>3.1408153752992898E-2</v>
      </c>
    </row>
    <row r="711" spans="1:7" x14ac:dyDescent="0.25">
      <c r="A711" t="s">
        <v>747</v>
      </c>
      <c r="B711">
        <v>71</v>
      </c>
      <c r="C711">
        <v>0.66355140186915895</v>
      </c>
      <c r="D711">
        <v>3.5209657916194403E-2</v>
      </c>
      <c r="E711">
        <v>6.6840336691924199E-2</v>
      </c>
      <c r="F711">
        <v>5.30624422117296E-2</v>
      </c>
      <c r="G711">
        <v>7.6186769453053999E-2</v>
      </c>
    </row>
    <row r="712" spans="1:7" x14ac:dyDescent="0.25">
      <c r="A712" t="s">
        <v>748</v>
      </c>
      <c r="B712">
        <v>102</v>
      </c>
      <c r="C712">
        <v>0.95327102803738295</v>
      </c>
      <c r="D712">
        <v>0.183566313945591</v>
      </c>
      <c r="E712">
        <v>0.15971394471140701</v>
      </c>
      <c r="F712">
        <v>0.19256466266841499</v>
      </c>
      <c r="G712">
        <v>0.15818161487492699</v>
      </c>
    </row>
    <row r="713" spans="1:7" x14ac:dyDescent="0.25">
      <c r="A713" t="s">
        <v>749</v>
      </c>
      <c r="B713">
        <v>26</v>
      </c>
      <c r="C713">
        <v>0.242990654205607</v>
      </c>
      <c r="D713">
        <v>6.1222588827906203E-3</v>
      </c>
      <c r="E713">
        <v>2.4351813992510601E-2</v>
      </c>
      <c r="F713">
        <v>2.5195450017638302E-2</v>
      </c>
      <c r="G713">
        <v>4.4884140209722402E-2</v>
      </c>
    </row>
    <row r="714" spans="1:7" x14ac:dyDescent="0.25">
      <c r="A714" t="s">
        <v>750</v>
      </c>
      <c r="B714">
        <v>97</v>
      </c>
      <c r="C714">
        <v>0.90654205607476601</v>
      </c>
      <c r="D714">
        <v>0.17630557330837199</v>
      </c>
      <c r="E714">
        <v>0.15893960712841201</v>
      </c>
      <c r="F714">
        <v>0.19448140560820401</v>
      </c>
      <c r="G714">
        <v>0.155953689258571</v>
      </c>
    </row>
    <row r="715" spans="1:7" x14ac:dyDescent="0.25">
      <c r="A715" t="s">
        <v>751</v>
      </c>
      <c r="B715">
        <v>100</v>
      </c>
      <c r="C715">
        <v>0.94339622641509402</v>
      </c>
      <c r="D715">
        <v>0.266726091003328</v>
      </c>
      <c r="E715">
        <v>0.19190215023048901</v>
      </c>
      <c r="F715">
        <v>0.28272965646352799</v>
      </c>
      <c r="G715">
        <v>0.18570932664112599</v>
      </c>
    </row>
    <row r="716" spans="1:7" x14ac:dyDescent="0.25">
      <c r="A716" t="s">
        <v>752</v>
      </c>
      <c r="B716">
        <v>23</v>
      </c>
      <c r="C716">
        <v>0.21495327102803699</v>
      </c>
      <c r="D716">
        <v>4.8010812915752696E-3</v>
      </c>
      <c r="E716">
        <v>2.6266605613352902E-2</v>
      </c>
      <c r="F716">
        <v>2.23354651390676E-2</v>
      </c>
      <c r="G716">
        <v>5.3988793545399497E-2</v>
      </c>
    </row>
    <row r="717" spans="1:7" x14ac:dyDescent="0.25">
      <c r="A717" t="s">
        <v>753</v>
      </c>
      <c r="B717">
        <v>47</v>
      </c>
      <c r="C717">
        <v>0.43925233644859801</v>
      </c>
      <c r="D717">
        <v>9.8730966260303799E-3</v>
      </c>
      <c r="E717">
        <v>2.0049887670950201E-2</v>
      </c>
      <c r="F717">
        <v>2.24770497656436E-2</v>
      </c>
      <c r="G717">
        <v>2.52365773549377E-2</v>
      </c>
    </row>
    <row r="718" spans="1:7" x14ac:dyDescent="0.25">
      <c r="A718" t="s">
        <v>754</v>
      </c>
      <c r="B718">
        <v>23</v>
      </c>
      <c r="C718">
        <v>0.21495327102803699</v>
      </c>
      <c r="D718">
        <v>3.6868136470637101E-3</v>
      </c>
      <c r="E718">
        <v>2.0761192081511001E-2</v>
      </c>
      <c r="F718">
        <v>1.7151698271122499E-2</v>
      </c>
      <c r="G718">
        <v>4.2840678716125902E-2</v>
      </c>
    </row>
    <row r="719" spans="1:7" x14ac:dyDescent="0.25">
      <c r="A719" t="s">
        <v>755</v>
      </c>
      <c r="B719">
        <v>57</v>
      </c>
      <c r="C719">
        <v>0.53271028037383195</v>
      </c>
      <c r="D719">
        <v>4.6638148147692899E-3</v>
      </c>
      <c r="E719">
        <v>1.3205326882782999E-2</v>
      </c>
      <c r="F719">
        <v>8.7548804417598904E-3</v>
      </c>
      <c r="G719">
        <v>1.7135381473363801E-2</v>
      </c>
    </row>
    <row r="720" spans="1:7" x14ac:dyDescent="0.25">
      <c r="A720" t="s">
        <v>756</v>
      </c>
      <c r="B720">
        <v>27</v>
      </c>
      <c r="C720">
        <v>0.25233644859813098</v>
      </c>
      <c r="D720">
        <v>3.40300809609857E-3</v>
      </c>
      <c r="E720">
        <v>1.3863753185207699E-2</v>
      </c>
      <c r="F720">
        <v>1.34859950475018E-2</v>
      </c>
      <c r="G720">
        <v>2.5345422228049301E-2</v>
      </c>
    </row>
    <row r="721" spans="1:7" x14ac:dyDescent="0.25">
      <c r="A721" t="s">
        <v>757</v>
      </c>
      <c r="B721">
        <v>19</v>
      </c>
      <c r="C721">
        <v>0.177570093457944</v>
      </c>
      <c r="D721">
        <v>1.6555023743915799E-3</v>
      </c>
      <c r="E721">
        <v>1.14146250912972E-2</v>
      </c>
      <c r="F721">
        <v>9.3230923189420705E-3</v>
      </c>
      <c r="G721">
        <v>2.6302620553765501E-2</v>
      </c>
    </row>
    <row r="722" spans="1:7" x14ac:dyDescent="0.25">
      <c r="A722" t="s">
        <v>758</v>
      </c>
      <c r="B722">
        <v>10</v>
      </c>
      <c r="C722">
        <v>0.11363636363636399</v>
      </c>
      <c r="D722">
        <v>1.7266078101658301E-3</v>
      </c>
      <c r="E722">
        <v>1.18005854664027E-2</v>
      </c>
      <c r="F722">
        <v>1.51941487294593E-2</v>
      </c>
      <c r="G722">
        <v>3.3447809946510199E-2</v>
      </c>
    </row>
    <row r="723" spans="1:7" x14ac:dyDescent="0.25">
      <c r="A723" t="s">
        <v>759</v>
      </c>
      <c r="B723">
        <v>11</v>
      </c>
      <c r="C723">
        <v>0.129411764705882</v>
      </c>
      <c r="D723">
        <v>2.1845406037163898E-3</v>
      </c>
      <c r="E723">
        <v>1.64121040856882E-2</v>
      </c>
      <c r="F723">
        <v>1.68805410287176E-2</v>
      </c>
      <c r="G723">
        <v>4.4606233492842401E-2</v>
      </c>
    </row>
    <row r="724" spans="1:7" x14ac:dyDescent="0.25">
      <c r="A724" t="s">
        <v>760</v>
      </c>
      <c r="B724">
        <v>9</v>
      </c>
      <c r="C724">
        <v>0.104651162790698</v>
      </c>
      <c r="D724">
        <v>3.3803890374726302E-3</v>
      </c>
      <c r="E724">
        <v>2.4329622834878401E-2</v>
      </c>
      <c r="F724">
        <v>3.2301495246960701E-2</v>
      </c>
      <c r="G724">
        <v>7.2376050723433893E-2</v>
      </c>
    </row>
    <row r="725" spans="1:7" x14ac:dyDescent="0.25">
      <c r="A725" t="s">
        <v>761</v>
      </c>
      <c r="B725">
        <v>58</v>
      </c>
      <c r="C725">
        <v>0.66666666666666696</v>
      </c>
      <c r="D725">
        <v>3.4671431741343101E-2</v>
      </c>
      <c r="E725">
        <v>6.3532610453910995E-2</v>
      </c>
      <c r="F725">
        <v>5.2007147612014602E-2</v>
      </c>
      <c r="G725">
        <v>7.1920772326627094E-2</v>
      </c>
    </row>
    <row r="726" spans="1:7" x14ac:dyDescent="0.25">
      <c r="A726" t="s">
        <v>762</v>
      </c>
      <c r="B726">
        <v>9</v>
      </c>
      <c r="C726">
        <v>0.107142857142857</v>
      </c>
      <c r="D726">
        <v>2.2546258044115102E-3</v>
      </c>
      <c r="E726">
        <v>1.35956522746392E-2</v>
      </c>
      <c r="F726">
        <v>2.0792660196239501E-2</v>
      </c>
      <c r="G726">
        <v>3.8222913505904003E-2</v>
      </c>
    </row>
    <row r="727" spans="1:7" x14ac:dyDescent="0.25">
      <c r="A727" t="s">
        <v>763</v>
      </c>
      <c r="B727">
        <v>15</v>
      </c>
      <c r="C727">
        <v>0.18292682926829301</v>
      </c>
      <c r="D727">
        <v>4.8258704685559999E-3</v>
      </c>
      <c r="E727">
        <v>2.72762431015755E-2</v>
      </c>
      <c r="F727">
        <v>2.63814252281061E-2</v>
      </c>
      <c r="G727">
        <v>6.0788553089814498E-2</v>
      </c>
    </row>
    <row r="728" spans="1:7" x14ac:dyDescent="0.25">
      <c r="A728" t="s">
        <v>764</v>
      </c>
      <c r="B728">
        <v>6</v>
      </c>
      <c r="C728">
        <v>7.1428571428571397E-2</v>
      </c>
      <c r="D728">
        <v>1.7621826120644999E-3</v>
      </c>
      <c r="E728">
        <v>1.41547440025092E-2</v>
      </c>
      <c r="F728">
        <v>2.4670556568903001E-2</v>
      </c>
      <c r="G728">
        <v>5.1456075524339701E-2</v>
      </c>
    </row>
    <row r="729" spans="1:7" x14ac:dyDescent="0.25">
      <c r="A729" t="s">
        <v>765</v>
      </c>
      <c r="B729">
        <v>15</v>
      </c>
      <c r="C729">
        <v>0.180722891566265</v>
      </c>
      <c r="D729">
        <v>5.9129763796886498E-3</v>
      </c>
      <c r="E729">
        <v>2.2918359499737799E-2</v>
      </c>
      <c r="F729">
        <v>3.2718469300943902E-2</v>
      </c>
      <c r="G729">
        <v>4.6225439902445799E-2</v>
      </c>
    </row>
    <row r="730" spans="1:7" x14ac:dyDescent="0.25">
      <c r="A730" t="s">
        <v>766</v>
      </c>
      <c r="B730">
        <v>62</v>
      </c>
      <c r="C730">
        <v>0.75609756097560998</v>
      </c>
      <c r="D730">
        <v>3.7789553765195202E-2</v>
      </c>
      <c r="E730">
        <v>3.6387059445706901E-2</v>
      </c>
      <c r="F730">
        <v>4.9979732399129097E-2</v>
      </c>
      <c r="G730">
        <v>3.3747186891917601E-2</v>
      </c>
    </row>
    <row r="731" spans="1:7" x14ac:dyDescent="0.25">
      <c r="A731" t="s">
        <v>767</v>
      </c>
      <c r="B731">
        <v>64</v>
      </c>
      <c r="C731">
        <v>0.74418604651162801</v>
      </c>
      <c r="D731">
        <v>6.2760469490779E-2</v>
      </c>
      <c r="E731">
        <v>7.3342154595639794E-2</v>
      </c>
      <c r="F731">
        <v>8.4334380878234305E-2</v>
      </c>
      <c r="G731">
        <v>7.3547096672402695E-2</v>
      </c>
    </row>
    <row r="732" spans="1:7" x14ac:dyDescent="0.25">
      <c r="A732" t="s">
        <v>768</v>
      </c>
      <c r="B732">
        <v>45</v>
      </c>
      <c r="C732">
        <v>0.54216867469879504</v>
      </c>
      <c r="D732">
        <v>6.4911135258793301E-2</v>
      </c>
      <c r="E732">
        <v>9.0022436791982199E-2</v>
      </c>
      <c r="F732">
        <v>0.119724982810663</v>
      </c>
      <c r="G732">
        <v>9.1603740906171502E-2</v>
      </c>
    </row>
    <row r="733" spans="1:7" x14ac:dyDescent="0.25">
      <c r="A733" t="s">
        <v>769</v>
      </c>
      <c r="B733">
        <v>12</v>
      </c>
      <c r="C733">
        <v>0.14117647058823499</v>
      </c>
      <c r="D733">
        <v>3.3263058038710599E-3</v>
      </c>
      <c r="E733">
        <v>1.7545434514369799E-2</v>
      </c>
      <c r="F733">
        <v>2.3561332777420001E-2</v>
      </c>
      <c r="G733">
        <v>4.2786553135757403E-2</v>
      </c>
    </row>
    <row r="734" spans="1:7" x14ac:dyDescent="0.25">
      <c r="A734" t="s">
        <v>770</v>
      </c>
      <c r="B734">
        <v>80</v>
      </c>
      <c r="C734">
        <v>0.93023255813953498</v>
      </c>
      <c r="D734">
        <v>0.391868219713572</v>
      </c>
      <c r="E734">
        <v>0.20703495412422099</v>
      </c>
      <c r="F734">
        <v>0.41635998344566999</v>
      </c>
      <c r="G734">
        <v>0.18774951128019499</v>
      </c>
    </row>
    <row r="735" spans="1:7" x14ac:dyDescent="0.25">
      <c r="A735" t="s">
        <v>771</v>
      </c>
      <c r="B735">
        <v>53</v>
      </c>
      <c r="C735">
        <v>0.60227272727272696</v>
      </c>
      <c r="D735">
        <v>9.7447491417942095E-2</v>
      </c>
      <c r="E735">
        <v>0.175953011529321</v>
      </c>
      <c r="F735">
        <v>0.16179960839205501</v>
      </c>
      <c r="G735">
        <v>0.20294132388571301</v>
      </c>
    </row>
    <row r="736" spans="1:7" x14ac:dyDescent="0.25">
      <c r="A736" t="s">
        <v>772</v>
      </c>
      <c r="B736">
        <v>42</v>
      </c>
      <c r="C736">
        <v>0.47191011235955099</v>
      </c>
      <c r="D736">
        <v>2.2391860286639299E-2</v>
      </c>
      <c r="E736">
        <v>4.4077388322356997E-2</v>
      </c>
      <c r="F736">
        <v>4.7449418226449998E-2</v>
      </c>
      <c r="G736">
        <v>5.4332137380690801E-2</v>
      </c>
    </row>
    <row r="737" spans="1:7" x14ac:dyDescent="0.25">
      <c r="A737" t="s">
        <v>773</v>
      </c>
      <c r="B737">
        <v>48</v>
      </c>
      <c r="C737">
        <v>0.53932584269662898</v>
      </c>
      <c r="D737">
        <v>1.6653515275295499E-2</v>
      </c>
      <c r="E737">
        <v>5.5094596403634802E-2</v>
      </c>
      <c r="F737">
        <v>3.08783929062772E-2</v>
      </c>
      <c r="G737">
        <v>7.2351520054580898E-2</v>
      </c>
    </row>
    <row r="738" spans="1:7" x14ac:dyDescent="0.25">
      <c r="A738" t="s">
        <v>774</v>
      </c>
      <c r="B738">
        <v>63</v>
      </c>
      <c r="C738">
        <v>0.74117647058823499</v>
      </c>
      <c r="D738">
        <v>0.13776845882592401</v>
      </c>
      <c r="E738">
        <v>0.15291472213153201</v>
      </c>
      <c r="F738">
        <v>0.18587807936831</v>
      </c>
      <c r="G738">
        <v>0.15031073325771499</v>
      </c>
    </row>
    <row r="739" spans="1:7" x14ac:dyDescent="0.25">
      <c r="A739" t="s">
        <v>775</v>
      </c>
      <c r="B739">
        <v>6</v>
      </c>
      <c r="C739">
        <v>7.5949367088607597E-2</v>
      </c>
      <c r="D739">
        <v>3.0384167039571499E-3</v>
      </c>
      <c r="E739">
        <v>1.46402825898145E-2</v>
      </c>
      <c r="F739">
        <v>4.0005819935435803E-2</v>
      </c>
      <c r="G739">
        <v>3.9610318184018202E-2</v>
      </c>
    </row>
    <row r="740" spans="1:7" x14ac:dyDescent="0.25">
      <c r="A740" t="s">
        <v>776</v>
      </c>
      <c r="B740">
        <v>6</v>
      </c>
      <c r="C740">
        <v>9.8360655737704902E-2</v>
      </c>
      <c r="D740">
        <v>9.88744502687206E-3</v>
      </c>
      <c r="E740">
        <v>5.2927703453580603E-2</v>
      </c>
      <c r="F740">
        <v>0.100522357773199</v>
      </c>
      <c r="G740">
        <v>0.150609094557557</v>
      </c>
    </row>
    <row r="741" spans="1:7" x14ac:dyDescent="0.25">
      <c r="A741" t="s">
        <v>777</v>
      </c>
      <c r="B741">
        <v>20</v>
      </c>
      <c r="C741">
        <v>0.33333333333333298</v>
      </c>
      <c r="D741">
        <v>4.5400457779902502E-2</v>
      </c>
      <c r="E741">
        <v>0.101386817938818</v>
      </c>
      <c r="F741">
        <v>0.136201373339708</v>
      </c>
      <c r="G741">
        <v>0.13748372846475099</v>
      </c>
    </row>
    <row r="742" spans="1:7" x14ac:dyDescent="0.25">
      <c r="A742" t="s">
        <v>778</v>
      </c>
      <c r="B742">
        <v>19</v>
      </c>
      <c r="C742">
        <v>0.322033898305085</v>
      </c>
      <c r="D742">
        <v>6.2285851196326299E-2</v>
      </c>
      <c r="E742">
        <v>0.167156287282239</v>
      </c>
      <c r="F742">
        <v>0.19341395897806599</v>
      </c>
      <c r="G742">
        <v>0.25151903961451899</v>
      </c>
    </row>
    <row r="743" spans="1:7" x14ac:dyDescent="0.25">
      <c r="A743" t="s">
        <v>779</v>
      </c>
      <c r="B743">
        <v>34</v>
      </c>
      <c r="C743">
        <v>0.57627118644067798</v>
      </c>
      <c r="D743">
        <v>0.13660961286800499</v>
      </c>
      <c r="E743">
        <v>0.18955135833739201</v>
      </c>
      <c r="F743">
        <v>0.23705785762389101</v>
      </c>
      <c r="G743">
        <v>0.19650846677918901</v>
      </c>
    </row>
    <row r="744" spans="1:7" x14ac:dyDescent="0.25">
      <c r="A744" t="s">
        <v>780</v>
      </c>
      <c r="B744">
        <v>19</v>
      </c>
      <c r="C744">
        <v>0.487179487179487</v>
      </c>
      <c r="D744">
        <v>0.11299534247781801</v>
      </c>
      <c r="E744">
        <v>0.201017350673171</v>
      </c>
      <c r="F744">
        <v>0.231937808243941</v>
      </c>
      <c r="G744">
        <v>0.237035536342073</v>
      </c>
    </row>
    <row r="745" spans="1:7" x14ac:dyDescent="0.25">
      <c r="A745" t="s">
        <v>781</v>
      </c>
      <c r="B745">
        <v>12</v>
      </c>
      <c r="C745">
        <v>0.292682926829268</v>
      </c>
      <c r="D745">
        <v>4.31703069864878E-2</v>
      </c>
      <c r="E745">
        <v>9.8860823947420406E-2</v>
      </c>
      <c r="F745">
        <v>0.14749854887050001</v>
      </c>
      <c r="G745">
        <v>0.136940374899339</v>
      </c>
    </row>
    <row r="746" spans="1:7" x14ac:dyDescent="0.25">
      <c r="A746" t="s">
        <v>782</v>
      </c>
      <c r="B746">
        <v>11</v>
      </c>
      <c r="C746">
        <v>0.24444444444444399</v>
      </c>
      <c r="D746">
        <v>4.22707685784737E-2</v>
      </c>
      <c r="E746">
        <v>0.15893320593014601</v>
      </c>
      <c r="F746">
        <v>0.17292587145739199</v>
      </c>
      <c r="G746">
        <v>0.29375150908475101</v>
      </c>
    </row>
    <row r="747" spans="1:7" x14ac:dyDescent="0.25">
      <c r="A747" t="s">
        <v>783</v>
      </c>
      <c r="B747">
        <v>2</v>
      </c>
      <c r="C747">
        <v>3.9215686274509803E-2</v>
      </c>
      <c r="D747">
        <v>5.9763670038787799E-3</v>
      </c>
      <c r="E747">
        <v>4.2328545618017403E-2</v>
      </c>
      <c r="F747">
        <v>0.15239735859890899</v>
      </c>
      <c r="G747">
        <v>0.21203052606122</v>
      </c>
    </row>
    <row r="748" spans="1:7" x14ac:dyDescent="0.25">
      <c r="A748" t="s">
        <v>784</v>
      </c>
      <c r="B748">
        <v>4</v>
      </c>
      <c r="C748">
        <v>7.0175438596491196E-2</v>
      </c>
      <c r="D748">
        <v>2.33378218409005E-2</v>
      </c>
      <c r="E748">
        <v>0.13509739772101501</v>
      </c>
      <c r="F748">
        <v>0.33256396123283299</v>
      </c>
      <c r="G748">
        <v>0.45119223746417397</v>
      </c>
    </row>
    <row r="749" spans="1:7" x14ac:dyDescent="0.25">
      <c r="A749" t="s">
        <v>785</v>
      </c>
      <c r="B749">
        <v>2</v>
      </c>
      <c r="C749">
        <v>3.0769230769230799E-2</v>
      </c>
      <c r="D749">
        <v>4.0583082398028998E-3</v>
      </c>
      <c r="E749">
        <v>2.29867940019685E-2</v>
      </c>
      <c r="F749">
        <v>0.131895017793594</v>
      </c>
      <c r="G749">
        <v>9.7510276765048805E-3</v>
      </c>
    </row>
    <row r="750" spans="1:7" x14ac:dyDescent="0.25">
      <c r="A750" t="s">
        <v>786</v>
      </c>
      <c r="B750">
        <v>43</v>
      </c>
      <c r="C750">
        <v>0.56578947368421095</v>
      </c>
      <c r="D750">
        <v>5.3079094602682099E-2</v>
      </c>
      <c r="E750">
        <v>0.10405262358948</v>
      </c>
      <c r="F750">
        <v>9.3814213716368403E-2</v>
      </c>
      <c r="G750">
        <v>0.124182585368178</v>
      </c>
    </row>
    <row r="751" spans="1:7" x14ac:dyDescent="0.25">
      <c r="A751" t="s">
        <v>787</v>
      </c>
      <c r="B751">
        <v>72</v>
      </c>
      <c r="C751">
        <v>0.911392405063291</v>
      </c>
      <c r="D751">
        <v>0.35806051475316703</v>
      </c>
      <c r="E751">
        <v>0.22200485591882901</v>
      </c>
      <c r="F751">
        <v>0.392871953687502</v>
      </c>
      <c r="G751">
        <v>0.200689537901246</v>
      </c>
    </row>
    <row r="752" spans="1:7" x14ac:dyDescent="0.25">
      <c r="A752" t="s">
        <v>788</v>
      </c>
      <c r="B752">
        <v>39</v>
      </c>
      <c r="C752">
        <v>0.493670886075949</v>
      </c>
      <c r="D752">
        <v>4.7633528786258303E-2</v>
      </c>
      <c r="E752">
        <v>9.3401515791355902E-2</v>
      </c>
      <c r="F752">
        <v>9.6488430105497694E-2</v>
      </c>
      <c r="G752">
        <v>0.114319081308547</v>
      </c>
    </row>
    <row r="753" spans="1:7" x14ac:dyDescent="0.25">
      <c r="A753" t="s">
        <v>789</v>
      </c>
      <c r="B753">
        <v>26</v>
      </c>
      <c r="C753">
        <v>0.32500000000000001</v>
      </c>
      <c r="D753">
        <v>8.8195707370024405E-3</v>
      </c>
      <c r="E753">
        <v>2.4901973805987802E-2</v>
      </c>
      <c r="F753">
        <v>2.7137140729238299E-2</v>
      </c>
      <c r="G753">
        <v>3.79812097296401E-2</v>
      </c>
    </row>
    <row r="754" spans="1:7" x14ac:dyDescent="0.25">
      <c r="A754" t="s">
        <v>790</v>
      </c>
      <c r="B754">
        <v>6</v>
      </c>
      <c r="C754">
        <v>7.4999999999999997E-2</v>
      </c>
      <c r="D754">
        <v>1.6861179732628399E-3</v>
      </c>
      <c r="E754">
        <v>1.27205355568957E-2</v>
      </c>
      <c r="F754">
        <v>2.24815729768378E-2</v>
      </c>
      <c r="G754">
        <v>4.4672279386637502E-2</v>
      </c>
    </row>
    <row r="755" spans="1:7" x14ac:dyDescent="0.25">
      <c r="A755" t="s">
        <v>791</v>
      </c>
      <c r="B755">
        <v>76</v>
      </c>
      <c r="C755">
        <v>0.95</v>
      </c>
      <c r="D755">
        <v>0.35922957817117601</v>
      </c>
      <c r="E755">
        <v>0.188067058900423</v>
      </c>
      <c r="F755">
        <v>0.378136398074922</v>
      </c>
      <c r="G755">
        <v>0.17323653031800099</v>
      </c>
    </row>
    <row r="756" spans="1:7" x14ac:dyDescent="0.25">
      <c r="A756" t="s">
        <v>792</v>
      </c>
      <c r="B756">
        <v>80</v>
      </c>
      <c r="C756">
        <v>0.79207920792079201</v>
      </c>
      <c r="D756">
        <v>5.9365577258153099E-2</v>
      </c>
      <c r="E756">
        <v>6.6358157803041107E-2</v>
      </c>
      <c r="F756">
        <v>7.49490412884182E-2</v>
      </c>
      <c r="G756">
        <v>6.6265982603258694E-2</v>
      </c>
    </row>
    <row r="757" spans="1:7" x14ac:dyDescent="0.25">
      <c r="A757" t="s">
        <v>793</v>
      </c>
      <c r="B757">
        <v>17</v>
      </c>
      <c r="C757">
        <v>0.161904761904762</v>
      </c>
      <c r="D757">
        <v>1.4889954046918501E-2</v>
      </c>
      <c r="E757">
        <v>6.7682887443151499E-2</v>
      </c>
      <c r="F757">
        <v>9.1967363230967006E-2</v>
      </c>
      <c r="G757">
        <v>0.14914651244459501</v>
      </c>
    </row>
    <row r="758" spans="1:7" x14ac:dyDescent="0.25">
      <c r="A758" t="s">
        <v>794</v>
      </c>
      <c r="B758">
        <v>45</v>
      </c>
      <c r="C758">
        <v>0.42452830188679203</v>
      </c>
      <c r="D758">
        <v>4.3855804588845302E-3</v>
      </c>
      <c r="E758">
        <v>1.2350092532501199E-2</v>
      </c>
      <c r="F758">
        <v>1.0330478414261299E-2</v>
      </c>
      <c r="G758">
        <v>1.7354255886070698E-2</v>
      </c>
    </row>
    <row r="759" spans="1:7" x14ac:dyDescent="0.25">
      <c r="A759" t="s">
        <v>795</v>
      </c>
      <c r="B759">
        <v>39</v>
      </c>
      <c r="C759">
        <v>0.36448598130841098</v>
      </c>
      <c r="D759">
        <v>3.4780857461452399E-3</v>
      </c>
      <c r="E759">
        <v>1.44636060030532E-2</v>
      </c>
      <c r="F759">
        <v>9.5424403804497595E-3</v>
      </c>
      <c r="G759">
        <v>2.2894428357835599E-2</v>
      </c>
    </row>
    <row r="760" spans="1:7" x14ac:dyDescent="0.25">
      <c r="A760" t="s">
        <v>796</v>
      </c>
      <c r="B760">
        <v>18</v>
      </c>
      <c r="C760">
        <v>0.168224299065421</v>
      </c>
      <c r="D760">
        <v>4.9160286759031297E-3</v>
      </c>
      <c r="E760">
        <v>2.0848040766656899E-2</v>
      </c>
      <c r="F760">
        <v>2.9223059351202001E-2</v>
      </c>
      <c r="G760">
        <v>4.4249334193930602E-2</v>
      </c>
    </row>
    <row r="761" spans="1:7" x14ac:dyDescent="0.25">
      <c r="A761" t="s">
        <v>797</v>
      </c>
      <c r="B761">
        <v>89</v>
      </c>
      <c r="C761">
        <v>0.839622641509434</v>
      </c>
      <c r="D761">
        <v>3.2894128260586998E-2</v>
      </c>
      <c r="E761">
        <v>8.8069427004717302E-2</v>
      </c>
      <c r="F761">
        <v>3.91772763553059E-2</v>
      </c>
      <c r="G761">
        <v>9.4898006083084796E-2</v>
      </c>
    </row>
    <row r="762" spans="1:7" x14ac:dyDescent="0.25">
      <c r="A762" t="s">
        <v>798</v>
      </c>
      <c r="B762">
        <v>106</v>
      </c>
      <c r="C762">
        <v>0.99065420560747697</v>
      </c>
      <c r="D762">
        <v>0.38637077769653499</v>
      </c>
      <c r="E762">
        <v>0.17560137721136501</v>
      </c>
      <c r="F762">
        <v>0.39001578503329498</v>
      </c>
      <c r="G762">
        <v>0.17232054095691399</v>
      </c>
    </row>
    <row r="763" spans="1:7" x14ac:dyDescent="0.25">
      <c r="A763" t="s">
        <v>799</v>
      </c>
      <c r="B763">
        <v>17</v>
      </c>
      <c r="C763">
        <v>0.15887850467289699</v>
      </c>
      <c r="D763">
        <v>2.8933449037395901E-3</v>
      </c>
      <c r="E763">
        <v>1.47648358106296E-2</v>
      </c>
      <c r="F763">
        <v>1.82110532176551E-2</v>
      </c>
      <c r="G763">
        <v>3.3880177361605299E-2</v>
      </c>
    </row>
    <row r="764" spans="1:7" x14ac:dyDescent="0.25">
      <c r="A764" t="s">
        <v>800</v>
      </c>
      <c r="B764">
        <v>10</v>
      </c>
      <c r="C764">
        <v>9.34579439252336E-2</v>
      </c>
      <c r="D764">
        <v>2.5714916530051998E-3</v>
      </c>
      <c r="E764">
        <v>1.7529119398189699E-2</v>
      </c>
      <c r="F764">
        <v>2.7514960687155601E-2</v>
      </c>
      <c r="G764">
        <v>5.3445129858259298E-2</v>
      </c>
    </row>
    <row r="765" spans="1:7" x14ac:dyDescent="0.25">
      <c r="A765" t="s">
        <v>801</v>
      </c>
      <c r="B765">
        <v>19</v>
      </c>
      <c r="C765">
        <v>0.177570093457944</v>
      </c>
      <c r="D765">
        <v>8.4012946295175094E-3</v>
      </c>
      <c r="E765">
        <v>4.9360717873574399E-2</v>
      </c>
      <c r="F765">
        <v>4.73125539662302E-2</v>
      </c>
      <c r="G765">
        <v>0.11137726169930701</v>
      </c>
    </row>
    <row r="766" spans="1:7" x14ac:dyDescent="0.25">
      <c r="A766" t="s">
        <v>802</v>
      </c>
      <c r="B766">
        <v>42</v>
      </c>
      <c r="C766">
        <v>0.39252336448598102</v>
      </c>
      <c r="D766">
        <v>1.18680278004831E-2</v>
      </c>
      <c r="E766">
        <v>3.3025778913173598E-2</v>
      </c>
      <c r="F766">
        <v>3.0235213682183001E-2</v>
      </c>
      <c r="G766">
        <v>4.7444528982294502E-2</v>
      </c>
    </row>
    <row r="767" spans="1:7" x14ac:dyDescent="0.25">
      <c r="A767" t="s">
        <v>803</v>
      </c>
      <c r="B767">
        <v>85</v>
      </c>
      <c r="C767">
        <v>0.79439252336448596</v>
      </c>
      <c r="D767">
        <v>1.71611983199252E-2</v>
      </c>
      <c r="E767">
        <v>4.2816488191513798E-2</v>
      </c>
      <c r="F767">
        <v>2.1602920238023501E-2</v>
      </c>
      <c r="G767">
        <v>4.7077516130928102E-2</v>
      </c>
    </row>
    <row r="768" spans="1:7" x14ac:dyDescent="0.25">
      <c r="A768" t="s">
        <v>804</v>
      </c>
      <c r="B768">
        <v>75</v>
      </c>
      <c r="C768">
        <v>0.70754716981132104</v>
      </c>
      <c r="D768">
        <v>1.2221166689000799E-2</v>
      </c>
      <c r="E768">
        <v>3.02150188058798E-2</v>
      </c>
      <c r="F768">
        <v>1.7272582253787801E-2</v>
      </c>
      <c r="G768">
        <v>3.4741448225990998E-2</v>
      </c>
    </row>
    <row r="769" spans="1:7" x14ac:dyDescent="0.25">
      <c r="A769" t="s">
        <v>805</v>
      </c>
      <c r="B769">
        <v>71</v>
      </c>
      <c r="C769">
        <v>0.67619047619047601</v>
      </c>
      <c r="D769">
        <v>1.0339421108688501E-2</v>
      </c>
      <c r="E769">
        <v>2.8099543079944899E-2</v>
      </c>
      <c r="F769">
        <v>1.5290693188905601E-2</v>
      </c>
      <c r="G769">
        <v>3.3110523634372502E-2</v>
      </c>
    </row>
    <row r="770" spans="1:7" x14ac:dyDescent="0.25">
      <c r="A770" t="s">
        <v>806</v>
      </c>
      <c r="B770">
        <v>71</v>
      </c>
      <c r="C770">
        <v>0.67619047619047601</v>
      </c>
      <c r="D770">
        <v>1.0384873325871199E-2</v>
      </c>
      <c r="E770">
        <v>2.8099449256540399E-2</v>
      </c>
      <c r="F770">
        <v>1.535791125657E-2</v>
      </c>
      <c r="G770">
        <v>3.3100186081887598E-2</v>
      </c>
    </row>
    <row r="771" spans="1:7" x14ac:dyDescent="0.25">
      <c r="A771" t="s">
        <v>807</v>
      </c>
      <c r="B771">
        <v>6</v>
      </c>
      <c r="C771">
        <v>5.9405940594059403E-2</v>
      </c>
      <c r="D771">
        <v>1.4648088957582E-3</v>
      </c>
      <c r="E771">
        <v>1.09667523842048E-2</v>
      </c>
      <c r="F771">
        <v>2.46576164119298E-2</v>
      </c>
      <c r="G771">
        <v>4.1462488295202903E-2</v>
      </c>
    </row>
    <row r="772" spans="1:7" x14ac:dyDescent="0.25">
      <c r="A772" t="s">
        <v>808</v>
      </c>
      <c r="B772">
        <v>14</v>
      </c>
      <c r="C772">
        <v>0.18421052631578899</v>
      </c>
      <c r="D772">
        <v>8.2548641592494892E-3</v>
      </c>
      <c r="E772">
        <v>3.10067860246473E-2</v>
      </c>
      <c r="F772">
        <v>4.4812119721640099E-2</v>
      </c>
      <c r="G772">
        <v>6.1501497722212903E-2</v>
      </c>
    </row>
    <row r="773" spans="1:7" x14ac:dyDescent="0.25">
      <c r="A773" t="s">
        <v>809</v>
      </c>
      <c r="B773">
        <v>52</v>
      </c>
      <c r="C773">
        <v>0.66666666666666696</v>
      </c>
      <c r="D773">
        <v>9.6712496525869496E-2</v>
      </c>
      <c r="E773">
        <v>0.14727212125018299</v>
      </c>
      <c r="F773">
        <v>0.14506874478880399</v>
      </c>
      <c r="G773">
        <v>0.15998039158788799</v>
      </c>
    </row>
    <row r="774" spans="1:7" x14ac:dyDescent="0.25">
      <c r="A774" t="s">
        <v>810</v>
      </c>
      <c r="B774">
        <v>51</v>
      </c>
      <c r="C774">
        <v>0.53684210526315801</v>
      </c>
      <c r="D774">
        <v>0.128733901109153</v>
      </c>
      <c r="E774">
        <v>0.16323579330841001</v>
      </c>
      <c r="F774">
        <v>0.18679036631524101</v>
      </c>
      <c r="G774">
        <v>0.16685854244235901</v>
      </c>
    </row>
    <row r="775" spans="1:7" x14ac:dyDescent="0.25">
      <c r="A775" t="s">
        <v>811</v>
      </c>
      <c r="B775">
        <v>26</v>
      </c>
      <c r="C775">
        <v>0.29545454545454503</v>
      </c>
      <c r="D775">
        <v>5.1987613554298102E-2</v>
      </c>
      <c r="E775">
        <v>0.16383866845106501</v>
      </c>
      <c r="F775">
        <v>0.15996188785937901</v>
      </c>
      <c r="G775">
        <v>0.25857607355633999</v>
      </c>
    </row>
    <row r="776" spans="1:7" x14ac:dyDescent="0.25">
      <c r="A776" t="s">
        <v>812</v>
      </c>
      <c r="B776">
        <v>22</v>
      </c>
      <c r="C776">
        <v>0.28571428571428598</v>
      </c>
      <c r="D776">
        <v>3.71212398913651E-2</v>
      </c>
      <c r="E776">
        <v>0.12752312317002301</v>
      </c>
      <c r="F776">
        <v>0.12823701053380701</v>
      </c>
      <c r="G776">
        <v>0.21409876579958301</v>
      </c>
    </row>
    <row r="777" spans="1:7" x14ac:dyDescent="0.25">
      <c r="A777" t="s">
        <v>813</v>
      </c>
      <c r="B777">
        <v>14</v>
      </c>
      <c r="C777">
        <v>0.18181818181818199</v>
      </c>
      <c r="D777">
        <v>2.5587191411691301E-2</v>
      </c>
      <c r="E777">
        <v>7.6356397879647903E-2</v>
      </c>
      <c r="F777">
        <v>0.14072955276430199</v>
      </c>
      <c r="G777">
        <v>0.12897456503586799</v>
      </c>
    </row>
    <row r="778" spans="1:7" x14ac:dyDescent="0.25">
      <c r="A778" t="s">
        <v>814</v>
      </c>
      <c r="B778">
        <v>30</v>
      </c>
      <c r="C778">
        <v>0.29702970297029702</v>
      </c>
      <c r="D778">
        <v>3.17975954364869E-2</v>
      </c>
      <c r="E778">
        <v>6.0212851815735498E-2</v>
      </c>
      <c r="F778">
        <v>0.10705190463617199</v>
      </c>
      <c r="G778">
        <v>6.4560914411867801E-2</v>
      </c>
    </row>
    <row r="779" spans="1:7" x14ac:dyDescent="0.25">
      <c r="A779" t="s">
        <v>815</v>
      </c>
      <c r="B779">
        <v>7</v>
      </c>
      <c r="C779">
        <v>6.7961165048543701E-2</v>
      </c>
      <c r="D779">
        <v>6.3896875540222203E-3</v>
      </c>
      <c r="E779">
        <v>2.8485680433746299E-2</v>
      </c>
      <c r="F779">
        <v>9.4019688294898401E-2</v>
      </c>
      <c r="G779">
        <v>6.4670510374160606E-2</v>
      </c>
    </row>
    <row r="780" spans="1:7" x14ac:dyDescent="0.25">
      <c r="A780" t="s">
        <v>816</v>
      </c>
      <c r="B780">
        <v>21</v>
      </c>
      <c r="C780">
        <v>0.20792079207920799</v>
      </c>
      <c r="D780">
        <v>1.48934122924919E-2</v>
      </c>
      <c r="E780">
        <v>4.6616328999736299E-2</v>
      </c>
      <c r="F780">
        <v>7.1630221025794194E-2</v>
      </c>
      <c r="G780">
        <v>8.1228917201329007E-2</v>
      </c>
    </row>
    <row r="781" spans="1:7" x14ac:dyDescent="0.25">
      <c r="A781" t="s">
        <v>817</v>
      </c>
      <c r="B781">
        <v>27</v>
      </c>
      <c r="C781">
        <v>0.31034482758620702</v>
      </c>
      <c r="D781">
        <v>4.3204041116086299E-2</v>
      </c>
      <c r="E781">
        <v>0.12594830859782699</v>
      </c>
      <c r="F781">
        <v>0.13761287170309</v>
      </c>
      <c r="G781">
        <v>0.19587795448883</v>
      </c>
    </row>
    <row r="782" spans="1:7" x14ac:dyDescent="0.25">
      <c r="A782" t="s">
        <v>818</v>
      </c>
      <c r="B782">
        <v>33</v>
      </c>
      <c r="C782">
        <v>0.417721518987342</v>
      </c>
      <c r="D782">
        <v>7.4858150160985695E-2</v>
      </c>
      <c r="E782">
        <v>0.19144661429306001</v>
      </c>
      <c r="F782">
        <v>0.16786373066402799</v>
      </c>
      <c r="G782">
        <v>0.25983030185886802</v>
      </c>
    </row>
    <row r="783" spans="1:7" x14ac:dyDescent="0.25">
      <c r="A783" t="s">
        <v>819</v>
      </c>
      <c r="B783">
        <v>64</v>
      </c>
      <c r="C783">
        <v>0.8</v>
      </c>
      <c r="D783">
        <v>0.60550491778214999</v>
      </c>
      <c r="E783">
        <v>0.31289557024368903</v>
      </c>
      <c r="F783">
        <v>0.70011506118560995</v>
      </c>
      <c r="G783">
        <v>0.21483601865736901</v>
      </c>
    </row>
    <row r="784" spans="1:7" x14ac:dyDescent="0.25">
      <c r="A784" t="s">
        <v>820</v>
      </c>
      <c r="B784">
        <v>16</v>
      </c>
      <c r="C784">
        <v>0.21052631578947401</v>
      </c>
      <c r="D784">
        <v>1.0486285043810301E-2</v>
      </c>
      <c r="E784">
        <v>3.8328572427619403E-2</v>
      </c>
      <c r="F784">
        <v>4.98098539580989E-2</v>
      </c>
      <c r="G784">
        <v>7.2499075961805007E-2</v>
      </c>
    </row>
    <row r="785" spans="1:7" x14ac:dyDescent="0.25">
      <c r="A785" t="s">
        <v>821</v>
      </c>
      <c r="B785">
        <v>42</v>
      </c>
      <c r="C785">
        <v>0.53846153846153799</v>
      </c>
      <c r="D785">
        <v>7.0100280215848201E-2</v>
      </c>
      <c r="E785">
        <v>0.113437898738507</v>
      </c>
      <c r="F785">
        <v>0.130186234686575</v>
      </c>
      <c r="G785">
        <v>0.127097886595822</v>
      </c>
    </row>
    <row r="786" spans="1:7" x14ac:dyDescent="0.25">
      <c r="A786" t="s">
        <v>822</v>
      </c>
      <c r="B786">
        <v>3</v>
      </c>
      <c r="C786">
        <v>0.04</v>
      </c>
      <c r="D786">
        <v>2.7008925231147502E-3</v>
      </c>
      <c r="E786">
        <v>1.6239188656025898E-2</v>
      </c>
      <c r="F786">
        <v>6.7522313077868601E-2</v>
      </c>
      <c r="G786">
        <v>5.6497591137557701E-2</v>
      </c>
    </row>
    <row r="787" spans="1:7" x14ac:dyDescent="0.25">
      <c r="A787" t="s">
        <v>823</v>
      </c>
      <c r="B787">
        <v>35</v>
      </c>
      <c r="C787">
        <v>0.39325842696629199</v>
      </c>
      <c r="D787">
        <v>2.38549180348154E-2</v>
      </c>
      <c r="E787">
        <v>5.4331880750649202E-2</v>
      </c>
      <c r="F787">
        <v>6.0659648717101902E-2</v>
      </c>
      <c r="G787">
        <v>7.3089835174501405E-2</v>
      </c>
    </row>
    <row r="788" spans="1:7" x14ac:dyDescent="0.25">
      <c r="A788" t="s">
        <v>824</v>
      </c>
      <c r="B788">
        <v>32</v>
      </c>
      <c r="C788">
        <v>0.36363636363636398</v>
      </c>
      <c r="D788">
        <v>2.2558583354624899E-2</v>
      </c>
      <c r="E788">
        <v>5.9307158369914299E-2</v>
      </c>
      <c r="F788">
        <v>6.2036104225218401E-2</v>
      </c>
      <c r="G788">
        <v>8.5692527015152703E-2</v>
      </c>
    </row>
    <row r="789" spans="1:7" x14ac:dyDescent="0.25">
      <c r="A789" t="s">
        <v>825</v>
      </c>
      <c r="B789">
        <v>30</v>
      </c>
      <c r="C789">
        <v>0.34482758620689702</v>
      </c>
      <c r="D789">
        <v>2.2182085996347599E-2</v>
      </c>
      <c r="E789">
        <v>6.5527550712048299E-2</v>
      </c>
      <c r="F789">
        <v>6.4328049389408004E-2</v>
      </c>
      <c r="G789">
        <v>9.9643662213138598E-2</v>
      </c>
    </row>
    <row r="790" spans="1:7" x14ac:dyDescent="0.25">
      <c r="A790" t="s">
        <v>826</v>
      </c>
      <c r="B790">
        <v>27</v>
      </c>
      <c r="C790">
        <v>0.38028169014084501</v>
      </c>
      <c r="D790">
        <v>1.93305773637657E-2</v>
      </c>
      <c r="E790">
        <v>5.8736168641486002E-2</v>
      </c>
      <c r="F790">
        <v>5.0116311683836998E-2</v>
      </c>
      <c r="G790">
        <v>8.6910269073864899E-2</v>
      </c>
    </row>
    <row r="791" spans="1:7" x14ac:dyDescent="0.25">
      <c r="A791" t="s">
        <v>827</v>
      </c>
      <c r="B791">
        <v>17</v>
      </c>
      <c r="C791">
        <v>0.24285714285714299</v>
      </c>
      <c r="D791">
        <v>1.0693629160903899E-2</v>
      </c>
      <c r="E791">
        <v>4.1534520428389697E-2</v>
      </c>
      <c r="F791">
        <v>4.3403553653080601E-2</v>
      </c>
      <c r="G791">
        <v>7.6310449794357804E-2</v>
      </c>
    </row>
    <row r="792" spans="1:7" x14ac:dyDescent="0.25">
      <c r="A792" t="s">
        <v>828</v>
      </c>
      <c r="B792">
        <v>15</v>
      </c>
      <c r="C792">
        <v>0.214285714285714</v>
      </c>
      <c r="D792">
        <v>7.6044553875133898E-3</v>
      </c>
      <c r="E792">
        <v>3.15177171995914E-2</v>
      </c>
      <c r="F792">
        <v>3.49804947825616E-2</v>
      </c>
      <c r="G792">
        <v>6.1635165507436598E-2</v>
      </c>
    </row>
    <row r="793" spans="1:7" x14ac:dyDescent="0.25">
      <c r="A793" t="s">
        <v>829</v>
      </c>
      <c r="B793">
        <v>51</v>
      </c>
      <c r="C793">
        <v>0.75</v>
      </c>
      <c r="D793">
        <v>0.12085705713393199</v>
      </c>
      <c r="E793">
        <v>0.105498413877255</v>
      </c>
      <c r="F793">
        <v>0.16114274284524299</v>
      </c>
      <c r="G793">
        <v>9.1063196365193999E-2</v>
      </c>
    </row>
    <row r="794" spans="1:7" x14ac:dyDescent="0.25">
      <c r="A794" t="s">
        <v>830</v>
      </c>
      <c r="B794">
        <v>11</v>
      </c>
      <c r="C794">
        <v>0.13095238095238099</v>
      </c>
      <c r="D794">
        <v>4.6235055491650303E-3</v>
      </c>
      <c r="E794">
        <v>2.9069382005916699E-2</v>
      </c>
      <c r="F794">
        <v>3.5306769648169298E-2</v>
      </c>
      <c r="G794">
        <v>7.6302561040582806E-2</v>
      </c>
    </row>
    <row r="795" spans="1:7" x14ac:dyDescent="0.25">
      <c r="A795" t="s">
        <v>831</v>
      </c>
      <c r="B795">
        <v>37</v>
      </c>
      <c r="C795">
        <v>0.435294117647059</v>
      </c>
      <c r="D795">
        <v>4.0508454027101903E-2</v>
      </c>
      <c r="E795">
        <v>0.122849240202004</v>
      </c>
      <c r="F795">
        <v>9.3059961954153003E-2</v>
      </c>
      <c r="G795">
        <v>0.173747604266585</v>
      </c>
    </row>
    <row r="796" spans="1:7" x14ac:dyDescent="0.25">
      <c r="A796" t="s">
        <v>832</v>
      </c>
      <c r="B796">
        <v>68</v>
      </c>
      <c r="C796">
        <v>0.78160919540229901</v>
      </c>
      <c r="D796">
        <v>5.2566729466390398E-2</v>
      </c>
      <c r="E796">
        <v>5.4862581167197798E-2</v>
      </c>
      <c r="F796">
        <v>6.7254492111411199E-2</v>
      </c>
      <c r="G796">
        <v>5.3487342163924999E-2</v>
      </c>
    </row>
    <row r="797" spans="1:7" x14ac:dyDescent="0.25">
      <c r="A797" t="s">
        <v>833</v>
      </c>
      <c r="B797">
        <v>1</v>
      </c>
      <c r="C797">
        <v>1.02040816326531E-2</v>
      </c>
      <c r="D797">
        <v>1.58202816010125E-3</v>
      </c>
      <c r="E797">
        <v>1.56612797604994E-2</v>
      </c>
      <c r="F797">
        <v>0.15503875968992201</v>
      </c>
      <c r="G797" t="s">
        <v>834</v>
      </c>
    </row>
    <row r="798" spans="1:7" x14ac:dyDescent="0.25">
      <c r="A798" t="s">
        <v>835</v>
      </c>
      <c r="B798">
        <v>9</v>
      </c>
      <c r="C798">
        <v>8.6538461538461495E-2</v>
      </c>
      <c r="D798">
        <v>1.9883230766217399E-3</v>
      </c>
      <c r="E798">
        <v>1.61753987895909E-2</v>
      </c>
      <c r="F798">
        <v>2.29761777742956E-2</v>
      </c>
      <c r="G798">
        <v>5.3161660353730399E-2</v>
      </c>
    </row>
    <row r="799" spans="1:7" x14ac:dyDescent="0.25">
      <c r="A799" t="s">
        <v>836</v>
      </c>
      <c r="B799">
        <v>56</v>
      </c>
      <c r="C799">
        <v>0.53846153846153799</v>
      </c>
      <c r="D799">
        <v>1.22318513843229E-2</v>
      </c>
      <c r="E799">
        <v>4.38430201534874E-2</v>
      </c>
      <c r="F799">
        <v>2.2716295428028201E-2</v>
      </c>
      <c r="G799">
        <v>5.7942021190764102E-2</v>
      </c>
    </row>
    <row r="800" spans="1:7" x14ac:dyDescent="0.25">
      <c r="A800" t="s">
        <v>837</v>
      </c>
      <c r="B800">
        <v>34</v>
      </c>
      <c r="C800">
        <v>0.34</v>
      </c>
      <c r="D800">
        <v>1.5421237178816201E-2</v>
      </c>
      <c r="E800">
        <v>0.103356725415207</v>
      </c>
      <c r="F800">
        <v>4.5356579937694798E-2</v>
      </c>
      <c r="G800">
        <v>0.17506835497023801</v>
      </c>
    </row>
    <row r="801" spans="1:7" x14ac:dyDescent="0.25">
      <c r="A801" t="s">
        <v>838</v>
      </c>
      <c r="B801">
        <v>76</v>
      </c>
      <c r="C801">
        <v>0.710280373831776</v>
      </c>
      <c r="D801">
        <v>2.11507242984596E-2</v>
      </c>
      <c r="E801">
        <v>5.6711896911114501E-2</v>
      </c>
      <c r="F801">
        <v>2.9777993420199701E-2</v>
      </c>
      <c r="G801">
        <v>6.5462126519535702E-2</v>
      </c>
    </row>
    <row r="802" spans="1:7" x14ac:dyDescent="0.25">
      <c r="A802" t="s">
        <v>839</v>
      </c>
      <c r="B802">
        <v>79</v>
      </c>
      <c r="C802">
        <v>0.73831775700934599</v>
      </c>
      <c r="D802">
        <v>1.0979872687883901E-2</v>
      </c>
      <c r="E802">
        <v>2.1669847075916002E-2</v>
      </c>
      <c r="F802">
        <v>1.48714731342224E-2</v>
      </c>
      <c r="G802">
        <v>2.4073522047895202E-2</v>
      </c>
    </row>
    <row r="803" spans="1:7" x14ac:dyDescent="0.25">
      <c r="A803" t="s">
        <v>840</v>
      </c>
      <c r="B803">
        <v>104</v>
      </c>
      <c r="C803">
        <v>0.97196261682243001</v>
      </c>
      <c r="D803">
        <v>6.3462865062916499E-2</v>
      </c>
      <c r="E803">
        <v>4.4951199493454899E-2</v>
      </c>
      <c r="F803">
        <v>6.5293524632039093E-2</v>
      </c>
      <c r="G803">
        <v>4.42580203006228E-2</v>
      </c>
    </row>
    <row r="804" spans="1:7" x14ac:dyDescent="0.25">
      <c r="A804" t="s">
        <v>841</v>
      </c>
      <c r="B804">
        <v>105</v>
      </c>
      <c r="C804">
        <v>0.98130841121495305</v>
      </c>
      <c r="D804">
        <v>7.3153414699760305E-2</v>
      </c>
      <c r="E804">
        <v>3.9819165145074498E-2</v>
      </c>
      <c r="F804">
        <v>7.4546813074993903E-2</v>
      </c>
      <c r="G804">
        <v>3.8873967819506999E-2</v>
      </c>
    </row>
    <row r="805" spans="1:7" x14ac:dyDescent="0.25">
      <c r="A805" t="s">
        <v>842</v>
      </c>
      <c r="B805">
        <v>36</v>
      </c>
      <c r="C805">
        <v>0.33644859813084099</v>
      </c>
      <c r="D805">
        <v>1.4745505368695499E-3</v>
      </c>
      <c r="E805">
        <v>9.4016265709008905E-3</v>
      </c>
      <c r="F805">
        <v>4.3826918734733997E-3</v>
      </c>
      <c r="G805">
        <v>1.5955799809327299E-2</v>
      </c>
    </row>
    <row r="806" spans="1:7" x14ac:dyDescent="0.25">
      <c r="A806" t="s">
        <v>843</v>
      </c>
      <c r="B806">
        <v>107</v>
      </c>
      <c r="C806">
        <v>1</v>
      </c>
      <c r="D806">
        <v>6.1271080002382197E-2</v>
      </c>
      <c r="E806">
        <v>4.5751099097267302E-2</v>
      </c>
      <c r="F806">
        <v>6.1271080002382197E-2</v>
      </c>
      <c r="G806">
        <v>4.5751099097267302E-2</v>
      </c>
    </row>
    <row r="807" spans="1:7" x14ac:dyDescent="0.25">
      <c r="A807" t="s">
        <v>844</v>
      </c>
      <c r="B807">
        <v>49</v>
      </c>
      <c r="C807">
        <v>0.47115384615384598</v>
      </c>
      <c r="D807">
        <v>4.5462087831349397E-2</v>
      </c>
      <c r="E807">
        <v>0.157297481729744</v>
      </c>
      <c r="F807">
        <v>8.9068580241011094E-2</v>
      </c>
      <c r="G807">
        <v>0.21214297640470101</v>
      </c>
    </row>
    <row r="808" spans="1:7" x14ac:dyDescent="0.25">
      <c r="A808" t="s">
        <v>845</v>
      </c>
      <c r="B808">
        <v>15</v>
      </c>
      <c r="C808">
        <v>0.17647058823529399</v>
      </c>
      <c r="D808">
        <v>2.3179833539194801E-3</v>
      </c>
      <c r="E808">
        <v>1.30110198080829E-2</v>
      </c>
      <c r="F808">
        <v>1.3135239005543701E-2</v>
      </c>
      <c r="G808">
        <v>2.9385089617949601E-2</v>
      </c>
    </row>
    <row r="809" spans="1:7" x14ac:dyDescent="0.25">
      <c r="A809" t="s">
        <v>846</v>
      </c>
      <c r="B809">
        <v>46</v>
      </c>
      <c r="C809">
        <v>0.43396226415094302</v>
      </c>
      <c r="D809">
        <v>1.7487878270918099E-2</v>
      </c>
      <c r="E809">
        <v>2.7592730608419502E-2</v>
      </c>
      <c r="F809">
        <v>3.9917983009704297E-2</v>
      </c>
      <c r="G809">
        <v>2.90572402676103E-2</v>
      </c>
    </row>
    <row r="810" spans="1:7" x14ac:dyDescent="0.25">
      <c r="A810" t="s">
        <v>847</v>
      </c>
      <c r="B810">
        <v>38</v>
      </c>
      <c r="C810">
        <v>0.355140186915888</v>
      </c>
      <c r="D810">
        <v>1.1879997444550001E-2</v>
      </c>
      <c r="E810">
        <v>2.7637141762602901E-2</v>
      </c>
      <c r="F810">
        <v>3.3451571751759099E-2</v>
      </c>
      <c r="G810">
        <v>3.80409145353909E-2</v>
      </c>
    </row>
    <row r="811" spans="1:7" x14ac:dyDescent="0.25">
      <c r="A811" t="s">
        <v>848</v>
      </c>
      <c r="B811">
        <v>82</v>
      </c>
      <c r="C811">
        <v>0.77358490566037696</v>
      </c>
      <c r="D811">
        <v>0.30308962523553301</v>
      </c>
      <c r="E811">
        <v>0.31858408854176401</v>
      </c>
      <c r="F811">
        <v>0.336355559712604</v>
      </c>
      <c r="G811">
        <v>0.31850559635423198</v>
      </c>
    </row>
    <row r="812" spans="1:7" x14ac:dyDescent="0.25">
      <c r="A812" t="s">
        <v>849</v>
      </c>
      <c r="B812">
        <v>84</v>
      </c>
      <c r="C812">
        <v>0.78504672897196304</v>
      </c>
      <c r="D812">
        <v>0.56029278376566904</v>
      </c>
      <c r="E812">
        <v>0.27128623232961102</v>
      </c>
      <c r="F812">
        <v>0.586973392516415</v>
      </c>
      <c r="G812">
        <v>0.247575309285571</v>
      </c>
    </row>
    <row r="813" spans="1:7" x14ac:dyDescent="0.25">
      <c r="A813" t="s">
        <v>850</v>
      </c>
      <c r="B813">
        <v>54</v>
      </c>
      <c r="C813">
        <v>0.683544303797468</v>
      </c>
      <c r="D813">
        <v>0.25480860648839898</v>
      </c>
      <c r="E813">
        <v>0.21479050305446101</v>
      </c>
      <c r="F813">
        <v>0.37277555393673301</v>
      </c>
      <c r="G813">
        <v>0.151959925824386</v>
      </c>
    </row>
    <row r="814" spans="1:7" x14ac:dyDescent="0.25">
      <c r="A814" t="s">
        <v>851</v>
      </c>
      <c r="B814">
        <v>51</v>
      </c>
      <c r="C814">
        <v>0.71830985915492995</v>
      </c>
      <c r="D814">
        <v>0.45967313248216601</v>
      </c>
      <c r="E814">
        <v>0.34112558871666299</v>
      </c>
      <c r="F814">
        <v>0.63993710600458398</v>
      </c>
      <c r="G814">
        <v>0.21271712800037099</v>
      </c>
    </row>
    <row r="815" spans="1:7" x14ac:dyDescent="0.25">
      <c r="A815" t="s">
        <v>852</v>
      </c>
      <c r="B815">
        <v>27</v>
      </c>
      <c r="C815">
        <v>0.25233644859813098</v>
      </c>
      <c r="D815">
        <v>2.3483744943168898E-3</v>
      </c>
      <c r="E815">
        <v>1.4713546203686799E-2</v>
      </c>
      <c r="F815">
        <v>9.3065211441447099E-3</v>
      </c>
      <c r="G815">
        <v>2.8554508662766698E-2</v>
      </c>
    </row>
    <row r="816" spans="1:7" x14ac:dyDescent="0.25">
      <c r="A816" t="s">
        <v>853</v>
      </c>
      <c r="B816">
        <v>80</v>
      </c>
      <c r="C816">
        <v>0.74766355140186902</v>
      </c>
      <c r="D816">
        <v>7.5385869938853697E-3</v>
      </c>
      <c r="E816">
        <v>1.37673996936994E-2</v>
      </c>
      <c r="F816">
        <v>1.00828601043217E-2</v>
      </c>
      <c r="G816">
        <v>1.5111020880234E-2</v>
      </c>
    </row>
    <row r="817" spans="1:7" x14ac:dyDescent="0.25">
      <c r="A817" t="s">
        <v>854</v>
      </c>
      <c r="B817">
        <v>22</v>
      </c>
      <c r="C817">
        <v>0.20560747663551401</v>
      </c>
      <c r="D817">
        <v>1.6494968894584701E-3</v>
      </c>
      <c r="E817">
        <v>1.09573087908595E-2</v>
      </c>
      <c r="F817">
        <v>8.02255305327528E-3</v>
      </c>
      <c r="G817">
        <v>2.3504627004838501E-2</v>
      </c>
    </row>
    <row r="818" spans="1:7" x14ac:dyDescent="0.25">
      <c r="A818" t="s">
        <v>855</v>
      </c>
      <c r="B818">
        <v>105</v>
      </c>
      <c r="C818">
        <v>0.98130841121495305</v>
      </c>
      <c r="D818">
        <v>2.1652810732354501E-2</v>
      </c>
      <c r="E818">
        <v>1.50465270579458E-2</v>
      </c>
      <c r="F818">
        <v>2.20652452224946E-2</v>
      </c>
      <c r="G818">
        <v>1.48850196869625E-2</v>
      </c>
    </row>
    <row r="819" spans="1:7" x14ac:dyDescent="0.25">
      <c r="A819" t="s">
        <v>856</v>
      </c>
      <c r="B819">
        <v>101</v>
      </c>
      <c r="C819">
        <v>0.94392523364486003</v>
      </c>
      <c r="D819">
        <v>1.14882200978105E-2</v>
      </c>
      <c r="E819">
        <v>1.72761293741698E-2</v>
      </c>
      <c r="F819">
        <v>1.21706886184725E-2</v>
      </c>
      <c r="G819">
        <v>1.7549454462939301E-2</v>
      </c>
    </row>
    <row r="820" spans="1:7" x14ac:dyDescent="0.25">
      <c r="A820" t="s">
        <v>857</v>
      </c>
      <c r="B820">
        <v>11</v>
      </c>
      <c r="C820">
        <v>0.126436781609195</v>
      </c>
      <c r="D820">
        <v>9.5552738017063293E-3</v>
      </c>
      <c r="E820">
        <v>4.21762473596764E-2</v>
      </c>
      <c r="F820">
        <v>7.5573529158950103E-2</v>
      </c>
      <c r="G820">
        <v>9.9044598210470999E-2</v>
      </c>
    </row>
    <row r="821" spans="1:7" x14ac:dyDescent="0.25">
      <c r="A821" t="s">
        <v>858</v>
      </c>
      <c r="B821">
        <v>23</v>
      </c>
      <c r="C821">
        <v>0.31081081081081102</v>
      </c>
      <c r="D821">
        <v>1.8536190462292199E-2</v>
      </c>
      <c r="E821">
        <v>4.77596284715033E-2</v>
      </c>
      <c r="F821">
        <v>5.9638178009114001E-2</v>
      </c>
      <c r="G821">
        <v>7.0753412449114095E-2</v>
      </c>
    </row>
    <row r="822" spans="1:7" x14ac:dyDescent="0.25">
      <c r="A822" t="s">
        <v>859</v>
      </c>
      <c r="B822">
        <v>7</v>
      </c>
      <c r="C822">
        <v>0.101449275362319</v>
      </c>
      <c r="D822">
        <v>6.1813748206691896E-3</v>
      </c>
      <c r="E822">
        <v>2.5966067596505701E-2</v>
      </c>
      <c r="F822">
        <v>5.9164587569262302E-2</v>
      </c>
      <c r="G822">
        <v>6.1314096355815001E-2</v>
      </c>
    </row>
    <row r="823" spans="1:7" x14ac:dyDescent="0.25">
      <c r="A823" t="s">
        <v>860</v>
      </c>
      <c r="B823">
        <v>2</v>
      </c>
      <c r="C823">
        <v>2.8985507246376802E-2</v>
      </c>
      <c r="D823">
        <v>5.1282051282051299E-3</v>
      </c>
      <c r="E823">
        <v>3.0159878732911E-2</v>
      </c>
      <c r="F823">
        <v>0.17692307692307699</v>
      </c>
      <c r="G823">
        <v>3.26356975932253E-2</v>
      </c>
    </row>
    <row r="824" spans="1:7" x14ac:dyDescent="0.25">
      <c r="A824" t="s">
        <v>861</v>
      </c>
      <c r="B824">
        <v>40</v>
      </c>
      <c r="C824">
        <v>0.51948051948051899</v>
      </c>
      <c r="D824">
        <v>0.172247924249645</v>
      </c>
      <c r="E824">
        <v>0.240766507660503</v>
      </c>
      <c r="F824">
        <v>0.33157725418056599</v>
      </c>
      <c r="G824">
        <v>0.24244521363052501</v>
      </c>
    </row>
    <row r="825" spans="1:7" x14ac:dyDescent="0.25">
      <c r="A825" t="s">
        <v>862</v>
      </c>
      <c r="B825">
        <v>95</v>
      </c>
      <c r="C825">
        <v>0.88785046728971995</v>
      </c>
      <c r="D825">
        <v>0.37946157772588701</v>
      </c>
      <c r="E825">
        <v>0.21571801164304699</v>
      </c>
      <c r="F825">
        <v>0.42739356649126198</v>
      </c>
      <c r="G825">
        <v>0.17824434500290401</v>
      </c>
    </row>
    <row r="826" spans="1:7" x14ac:dyDescent="0.25">
      <c r="A826" t="s">
        <v>863</v>
      </c>
      <c r="B826">
        <v>59</v>
      </c>
      <c r="C826">
        <v>0.55660377358490598</v>
      </c>
      <c r="D826">
        <v>0.20745079829583199</v>
      </c>
      <c r="E826">
        <v>0.25341505683566001</v>
      </c>
      <c r="F826">
        <v>0.36567598343672097</v>
      </c>
      <c r="G826">
        <v>0.23492063280169001</v>
      </c>
    </row>
    <row r="827" spans="1:7" x14ac:dyDescent="0.25">
      <c r="A827" t="s">
        <v>864</v>
      </c>
      <c r="B827">
        <v>32</v>
      </c>
      <c r="C827">
        <v>0.45714285714285702</v>
      </c>
      <c r="D827">
        <v>0.21127927580707001</v>
      </c>
      <c r="E827">
        <v>0.31060300794562801</v>
      </c>
      <c r="F827">
        <v>0.46217341582796501</v>
      </c>
      <c r="G827">
        <v>0.30827880735791002</v>
      </c>
    </row>
    <row r="828" spans="1:7" x14ac:dyDescent="0.25">
      <c r="A828" t="s">
        <v>865</v>
      </c>
      <c r="B828">
        <v>30</v>
      </c>
      <c r="C828">
        <v>0.61224489795918402</v>
      </c>
      <c r="D828">
        <v>0.27198754734380998</v>
      </c>
      <c r="E828">
        <v>0.33800756588066</v>
      </c>
      <c r="F828">
        <v>0.444246327328224</v>
      </c>
      <c r="G828">
        <v>0.33156876801152901</v>
      </c>
    </row>
    <row r="829" spans="1:7" x14ac:dyDescent="0.25">
      <c r="A829" t="s">
        <v>866</v>
      </c>
      <c r="B829">
        <v>9</v>
      </c>
      <c r="C829">
        <v>0.19148936170212799</v>
      </c>
      <c r="D829">
        <v>2.9024863033293598E-2</v>
      </c>
      <c r="E829">
        <v>8.5511638905744203E-2</v>
      </c>
      <c r="F829">
        <v>0.151574284729422</v>
      </c>
      <c r="G829">
        <v>0.14542394465217001</v>
      </c>
    </row>
    <row r="830" spans="1:7" x14ac:dyDescent="0.25">
      <c r="A830" t="s">
        <v>867</v>
      </c>
      <c r="B830">
        <v>48</v>
      </c>
      <c r="C830">
        <v>1</v>
      </c>
      <c r="D830">
        <v>0.99704647054340001</v>
      </c>
      <c r="E830">
        <v>1.52079424706723E-2</v>
      </c>
      <c r="F830">
        <v>0.99704647054340001</v>
      </c>
      <c r="G830">
        <v>1.52079424706723E-2</v>
      </c>
    </row>
    <row r="831" spans="1:7" x14ac:dyDescent="0.25">
      <c r="A831" t="s">
        <v>868</v>
      </c>
      <c r="B831">
        <v>48</v>
      </c>
      <c r="C831">
        <v>1</v>
      </c>
      <c r="D831">
        <v>0.99928160919540199</v>
      </c>
      <c r="E831">
        <v>4.9771574930140101E-3</v>
      </c>
      <c r="F831">
        <v>0.99928160919540199</v>
      </c>
      <c r="G831">
        <v>4.9771574930140101E-3</v>
      </c>
    </row>
    <row r="832" spans="1:7" x14ac:dyDescent="0.25">
      <c r="A832" t="s">
        <v>869</v>
      </c>
      <c r="B832">
        <v>48</v>
      </c>
      <c r="C832">
        <v>1</v>
      </c>
      <c r="D832">
        <v>1</v>
      </c>
      <c r="E832">
        <v>0</v>
      </c>
      <c r="F832">
        <v>1</v>
      </c>
      <c r="G832">
        <v>0</v>
      </c>
    </row>
    <row r="833" spans="1:7" x14ac:dyDescent="0.25">
      <c r="A833" t="s">
        <v>870</v>
      </c>
      <c r="B833">
        <v>45</v>
      </c>
      <c r="C833">
        <v>0.97826086956521696</v>
      </c>
      <c r="D833">
        <v>0.97820995825272405</v>
      </c>
      <c r="E833">
        <v>0.14743468703131901</v>
      </c>
      <c r="F833">
        <v>0.99994795732500696</v>
      </c>
      <c r="G833">
        <v>3.4911287704914799E-4</v>
      </c>
    </row>
    <row r="834" spans="1:7" x14ac:dyDescent="0.25">
      <c r="A834" t="s">
        <v>871</v>
      </c>
      <c r="B834">
        <v>45</v>
      </c>
      <c r="C834">
        <v>0.97826086956521696</v>
      </c>
      <c r="D834">
        <v>0.97826086956521696</v>
      </c>
      <c r="E834">
        <v>0.147441956154897</v>
      </c>
      <c r="F834">
        <v>1</v>
      </c>
      <c r="G834">
        <v>0</v>
      </c>
    </row>
    <row r="835" spans="1:7" x14ac:dyDescent="0.25">
      <c r="A835" t="s">
        <v>872</v>
      </c>
      <c r="B835">
        <v>38</v>
      </c>
      <c r="C835">
        <v>0.52777777777777801</v>
      </c>
      <c r="D835">
        <v>0.400980974593733</v>
      </c>
      <c r="E835">
        <v>0.40984126758579997</v>
      </c>
      <c r="F835">
        <v>0.74920129463565999</v>
      </c>
      <c r="G835">
        <v>0.223254803439561</v>
      </c>
    </row>
    <row r="836" spans="1:7" x14ac:dyDescent="0.25">
      <c r="A836" t="s">
        <v>873</v>
      </c>
      <c r="B836">
        <v>19</v>
      </c>
      <c r="C836">
        <v>0.25675675675675702</v>
      </c>
      <c r="D836">
        <v>6.9589770886313296E-2</v>
      </c>
      <c r="E836">
        <v>0.16443472384454899</v>
      </c>
      <c r="F836">
        <v>0.27103384450458901</v>
      </c>
      <c r="G836">
        <v>0.228091812757093</v>
      </c>
    </row>
    <row r="837" spans="1:7" x14ac:dyDescent="0.25">
      <c r="A837" t="s">
        <v>874</v>
      </c>
      <c r="B837">
        <v>13</v>
      </c>
      <c r="C837">
        <v>0.17567567567567599</v>
      </c>
      <c r="D837">
        <v>2.70623822597507E-2</v>
      </c>
      <c r="E837">
        <v>7.6040969106981798E-2</v>
      </c>
      <c r="F837">
        <v>0.15404740670934999</v>
      </c>
      <c r="G837">
        <v>0.118251299338605</v>
      </c>
    </row>
    <row r="838" spans="1:7" x14ac:dyDescent="0.25">
      <c r="A838" t="s">
        <v>875</v>
      </c>
      <c r="B838">
        <v>47</v>
      </c>
      <c r="C838">
        <v>0.92156862745098</v>
      </c>
      <c r="D838">
        <v>0.99985909539241902</v>
      </c>
      <c r="E838">
        <v>9.6599332117811498E-4</v>
      </c>
      <c r="F838">
        <v>0.99985909539241902</v>
      </c>
      <c r="G838">
        <v>9.6599332117811498E-4</v>
      </c>
    </row>
    <row r="839" spans="1:7" x14ac:dyDescent="0.25">
      <c r="A839" t="s">
        <v>876</v>
      </c>
      <c r="B839">
        <v>9</v>
      </c>
      <c r="C839">
        <v>0.204545454545455</v>
      </c>
      <c r="D839">
        <v>3.3202991463224002E-2</v>
      </c>
      <c r="E839">
        <v>7.5037874959248504E-2</v>
      </c>
      <c r="F839">
        <v>0.162325736042428</v>
      </c>
      <c r="G839">
        <v>8.1761737833515202E-2</v>
      </c>
    </row>
    <row r="840" spans="1:7" x14ac:dyDescent="0.25">
      <c r="A840" t="s">
        <v>877</v>
      </c>
      <c r="B840">
        <v>17</v>
      </c>
      <c r="C840">
        <v>0.36956521739130399</v>
      </c>
      <c r="D840">
        <v>7.3913138198306999E-2</v>
      </c>
      <c r="E840">
        <v>0.14529672074257199</v>
      </c>
      <c r="F840">
        <v>0.200000256301301</v>
      </c>
      <c r="G840">
        <v>0.18050353471389499</v>
      </c>
    </row>
    <row r="841" spans="1:7" x14ac:dyDescent="0.25">
      <c r="A841" t="s">
        <v>878</v>
      </c>
      <c r="B841">
        <v>6</v>
      </c>
      <c r="C841">
        <v>0.133333333333333</v>
      </c>
      <c r="D841">
        <v>1.8060080085529201E-2</v>
      </c>
      <c r="E841">
        <v>5.9813200501244397E-2</v>
      </c>
      <c r="F841">
        <v>0.132440587293881</v>
      </c>
      <c r="G841">
        <v>0.11220150242560201</v>
      </c>
    </row>
    <row r="842" spans="1:7" x14ac:dyDescent="0.25">
      <c r="A842" t="s">
        <v>879</v>
      </c>
      <c r="B842">
        <v>43</v>
      </c>
      <c r="C842">
        <v>0.91489361702127703</v>
      </c>
      <c r="D842">
        <v>0.64324794705581501</v>
      </c>
      <c r="E842">
        <v>0.31721988194291501</v>
      </c>
      <c r="F842">
        <v>0.70308496538658805</v>
      </c>
      <c r="G842">
        <v>0.25911373760384399</v>
      </c>
    </row>
    <row r="843" spans="1:7" x14ac:dyDescent="0.25">
      <c r="A843" t="s">
        <v>880</v>
      </c>
      <c r="B843">
        <v>28</v>
      </c>
      <c r="C843">
        <v>0.43076923076923102</v>
      </c>
      <c r="D843">
        <v>8.0208306600371995E-2</v>
      </c>
      <c r="E843">
        <v>0.15703321788323099</v>
      </c>
      <c r="F843">
        <v>0.174739525093668</v>
      </c>
      <c r="G843">
        <v>0.194084018155988</v>
      </c>
    </row>
    <row r="844" spans="1:7" x14ac:dyDescent="0.25">
      <c r="A844" t="s">
        <v>881</v>
      </c>
      <c r="B844">
        <v>4</v>
      </c>
      <c r="C844">
        <v>6.15384615384615E-2</v>
      </c>
      <c r="D844">
        <v>2.4237761743067299E-2</v>
      </c>
      <c r="E844">
        <v>0.13370032668724799</v>
      </c>
      <c r="F844">
        <v>0.387804187889078</v>
      </c>
      <c r="G844">
        <v>0.43289861896456899</v>
      </c>
    </row>
    <row r="845" spans="1:7" x14ac:dyDescent="0.25">
      <c r="A845" t="s">
        <v>882</v>
      </c>
      <c r="B845">
        <v>15</v>
      </c>
      <c r="C845">
        <v>0.25423728813559299</v>
      </c>
      <c r="D845">
        <v>3.0873026387620399E-2</v>
      </c>
      <c r="E845">
        <v>0.13440646292073899</v>
      </c>
      <c r="F845">
        <v>0.121433903791307</v>
      </c>
      <c r="G845">
        <v>0.25111440603177498</v>
      </c>
    </row>
    <row r="846" spans="1:7" x14ac:dyDescent="0.25">
      <c r="A846" t="s">
        <v>883</v>
      </c>
      <c r="B846">
        <v>5</v>
      </c>
      <c r="C846">
        <v>5.8139534883720902E-2</v>
      </c>
      <c r="D846">
        <v>2.5161235477691299E-3</v>
      </c>
      <c r="E846">
        <v>1.92200619241766E-2</v>
      </c>
      <c r="F846">
        <v>4.3277325021629003E-2</v>
      </c>
      <c r="G846">
        <v>7.5132778314626003E-2</v>
      </c>
    </row>
    <row r="847" spans="1:7" x14ac:dyDescent="0.25">
      <c r="A847" t="s">
        <v>884</v>
      </c>
      <c r="B847">
        <v>14</v>
      </c>
      <c r="C847">
        <v>0.18421052631578899</v>
      </c>
      <c r="D847">
        <v>7.06322495337652E-3</v>
      </c>
      <c r="E847">
        <v>2.4596920222265901E-2</v>
      </c>
      <c r="F847">
        <v>3.8343221175472501E-2</v>
      </c>
      <c r="G847">
        <v>4.6891343257474197E-2</v>
      </c>
    </row>
    <row r="848" spans="1:7" x14ac:dyDescent="0.25">
      <c r="A848" t="s">
        <v>885</v>
      </c>
      <c r="B848">
        <v>56</v>
      </c>
      <c r="C848">
        <v>0.61538461538461497</v>
      </c>
      <c r="D848">
        <v>3.91272071376772E-2</v>
      </c>
      <c r="E848">
        <v>4.8396484759328402E-2</v>
      </c>
      <c r="F848">
        <v>6.3581711598725402E-2</v>
      </c>
      <c r="G848">
        <v>4.7429882858650699E-2</v>
      </c>
    </row>
    <row r="849" spans="1:7" x14ac:dyDescent="0.25">
      <c r="A849" t="s">
        <v>886</v>
      </c>
      <c r="B849">
        <v>107</v>
      </c>
      <c r="C849">
        <v>1</v>
      </c>
      <c r="D849">
        <v>0.12961505055287401</v>
      </c>
      <c r="E849">
        <v>8.44964491086726E-2</v>
      </c>
      <c r="F849">
        <v>0.12961505055287401</v>
      </c>
      <c r="G849">
        <v>8.44964491086726E-2</v>
      </c>
    </row>
    <row r="850" spans="1:7" x14ac:dyDescent="0.25">
      <c r="A850" t="s">
        <v>887</v>
      </c>
      <c r="B850">
        <v>97</v>
      </c>
      <c r="C850">
        <v>0.90654205607476601</v>
      </c>
      <c r="D850">
        <v>1.6595814212110802E-2</v>
      </c>
      <c r="E850">
        <v>2.8820677428940199E-2</v>
      </c>
      <c r="F850">
        <v>1.83067228937717E-2</v>
      </c>
      <c r="G850">
        <v>2.9757489202878299E-2</v>
      </c>
    </row>
    <row r="851" spans="1:7" x14ac:dyDescent="0.25">
      <c r="A851" t="s">
        <v>888</v>
      </c>
      <c r="B851">
        <v>88</v>
      </c>
      <c r="C851">
        <v>0.82242990654205606</v>
      </c>
      <c r="D851">
        <v>1.55464465783127E-2</v>
      </c>
      <c r="E851">
        <v>3.5939518238298898E-2</v>
      </c>
      <c r="F851">
        <v>1.8903065725903001E-2</v>
      </c>
      <c r="G851">
        <v>3.8852973143131797E-2</v>
      </c>
    </row>
    <row r="852" spans="1:7" x14ac:dyDescent="0.25">
      <c r="A852" t="s">
        <v>889</v>
      </c>
      <c r="B852">
        <v>83</v>
      </c>
      <c r="C852">
        <v>0.77570093457943901</v>
      </c>
      <c r="D852">
        <v>1.38268180227023E-2</v>
      </c>
      <c r="E852">
        <v>3.6187358059137198E-2</v>
      </c>
      <c r="F852">
        <v>1.7824934077459598E-2</v>
      </c>
      <c r="G852">
        <v>4.0257486314195297E-2</v>
      </c>
    </row>
    <row r="853" spans="1:7" x14ac:dyDescent="0.25">
      <c r="A853" t="s">
        <v>890</v>
      </c>
      <c r="B853">
        <v>88</v>
      </c>
      <c r="C853">
        <v>0.82242990654205606</v>
      </c>
      <c r="D853">
        <v>1.6360981338315601E-2</v>
      </c>
      <c r="E853">
        <v>3.8800677946910798E-2</v>
      </c>
      <c r="F853">
        <v>1.98934659454519E-2</v>
      </c>
      <c r="G853">
        <v>4.19904423569833E-2</v>
      </c>
    </row>
    <row r="854" spans="1:7" x14ac:dyDescent="0.25">
      <c r="A854" t="s">
        <v>891</v>
      </c>
      <c r="B854">
        <v>105</v>
      </c>
      <c r="C854">
        <v>0.98130841121495305</v>
      </c>
      <c r="D854">
        <v>4.1529545557563399E-2</v>
      </c>
      <c r="E854">
        <v>8.2997461553763793E-2</v>
      </c>
      <c r="F854">
        <v>4.23205845205646E-2</v>
      </c>
      <c r="G854">
        <v>8.3589785036655304E-2</v>
      </c>
    </row>
    <row r="855" spans="1:7" x14ac:dyDescent="0.25">
      <c r="A855" t="s">
        <v>892</v>
      </c>
      <c r="B855">
        <v>44</v>
      </c>
      <c r="C855">
        <v>0.41121495327102803</v>
      </c>
      <c r="D855">
        <v>7.7144361834824201E-3</v>
      </c>
      <c r="E855">
        <v>3.10619201606517E-2</v>
      </c>
      <c r="F855">
        <v>1.8760106173468599E-2</v>
      </c>
      <c r="G855">
        <v>4.6544741234500399E-2</v>
      </c>
    </row>
    <row r="856" spans="1:7" x14ac:dyDescent="0.25">
      <c r="A856" t="s">
        <v>893</v>
      </c>
      <c r="B856">
        <v>100</v>
      </c>
      <c r="C856">
        <v>0.934579439252336</v>
      </c>
      <c r="D856">
        <v>2.2024351802011899E-2</v>
      </c>
      <c r="E856">
        <v>4.3441760721626498E-2</v>
      </c>
      <c r="F856">
        <v>2.35660564281528E-2</v>
      </c>
      <c r="G856">
        <v>4.4541274365203602E-2</v>
      </c>
    </row>
    <row r="857" spans="1:7" x14ac:dyDescent="0.25">
      <c r="A857" t="s">
        <v>894</v>
      </c>
      <c r="B857">
        <v>101</v>
      </c>
      <c r="C857">
        <v>0.94392523364486003</v>
      </c>
      <c r="D857">
        <v>2.68058765249879E-2</v>
      </c>
      <c r="E857">
        <v>4.9875563208435301E-2</v>
      </c>
      <c r="F857">
        <v>2.8398304833402999E-2</v>
      </c>
      <c r="G857">
        <v>5.0903355748979397E-2</v>
      </c>
    </row>
    <row r="858" spans="1:7" x14ac:dyDescent="0.25">
      <c r="A858" t="s">
        <v>895</v>
      </c>
      <c r="B858">
        <v>101</v>
      </c>
      <c r="C858">
        <v>0.94392523364486003</v>
      </c>
      <c r="D858">
        <v>2.4519398359905999E-2</v>
      </c>
      <c r="E858">
        <v>4.9211608467733203E-2</v>
      </c>
      <c r="F858">
        <v>2.59759962822767E-2</v>
      </c>
      <c r="G858">
        <v>5.0287915093210199E-2</v>
      </c>
    </row>
    <row r="859" spans="1:7" x14ac:dyDescent="0.25">
      <c r="A859" t="s">
        <v>896</v>
      </c>
      <c r="B859">
        <v>84</v>
      </c>
      <c r="C859">
        <v>0.78504672897196304</v>
      </c>
      <c r="D859">
        <v>1.34615225685377E-2</v>
      </c>
      <c r="E859">
        <v>3.5810778828203098E-2</v>
      </c>
      <c r="F859">
        <v>1.7147415652780201E-2</v>
      </c>
      <c r="G859">
        <v>3.9671324639094702E-2</v>
      </c>
    </row>
    <row r="860" spans="1:7" x14ac:dyDescent="0.25">
      <c r="A860" t="s">
        <v>897</v>
      </c>
      <c r="B860">
        <v>101</v>
      </c>
      <c r="C860">
        <v>0.94392523364486003</v>
      </c>
      <c r="D860">
        <v>6.5648623103527606E-2</v>
      </c>
      <c r="E860">
        <v>5.0545931831898802E-2</v>
      </c>
      <c r="F860">
        <v>6.9548541307697595E-2</v>
      </c>
      <c r="G860">
        <v>4.9338005023487799E-2</v>
      </c>
    </row>
    <row r="861" spans="1:7" x14ac:dyDescent="0.25">
      <c r="A861" t="s">
        <v>898</v>
      </c>
      <c r="B861">
        <v>104</v>
      </c>
      <c r="C861">
        <v>0.97196261682243001</v>
      </c>
      <c r="D861">
        <v>3.9306009454961301E-2</v>
      </c>
      <c r="E861">
        <v>6.9665176461281897E-2</v>
      </c>
      <c r="F861">
        <v>4.0439836650777501E-2</v>
      </c>
      <c r="G861">
        <v>7.0344127500438405E-2</v>
      </c>
    </row>
    <row r="862" spans="1:7" x14ac:dyDescent="0.25">
      <c r="A862" t="s">
        <v>899</v>
      </c>
      <c r="B862">
        <v>74</v>
      </c>
      <c r="C862">
        <v>0.69158878504672905</v>
      </c>
      <c r="D862">
        <v>9.5753111512512593E-3</v>
      </c>
      <c r="E862">
        <v>2.0506316384950599E-2</v>
      </c>
      <c r="F862">
        <v>1.3845382340322799E-2</v>
      </c>
      <c r="G862">
        <v>2.3466390535786801E-2</v>
      </c>
    </row>
    <row r="863" spans="1:7" x14ac:dyDescent="0.25">
      <c r="A863" t="s">
        <v>900</v>
      </c>
      <c r="B863">
        <v>94</v>
      </c>
      <c r="C863">
        <v>0.87850467289719603</v>
      </c>
      <c r="D863">
        <v>1.96572428683645E-2</v>
      </c>
      <c r="E863">
        <v>3.8037883043704E-2</v>
      </c>
      <c r="F863">
        <v>2.2375797733138299E-2</v>
      </c>
      <c r="G863">
        <v>3.9845310236305602E-2</v>
      </c>
    </row>
    <row r="864" spans="1:7" x14ac:dyDescent="0.25">
      <c r="A864" t="s">
        <v>901</v>
      </c>
      <c r="B864">
        <v>104</v>
      </c>
      <c r="C864">
        <v>0.97196261682243001</v>
      </c>
      <c r="D864">
        <v>3.71844008610826E-2</v>
      </c>
      <c r="E864">
        <v>6.4590788109763306E-2</v>
      </c>
      <c r="F864">
        <v>3.8257027808998499E-2</v>
      </c>
      <c r="G864">
        <v>6.5207742433148405E-2</v>
      </c>
    </row>
    <row r="865" spans="1:7" x14ac:dyDescent="0.25">
      <c r="A865" t="s">
        <v>902</v>
      </c>
      <c r="B865">
        <v>76</v>
      </c>
      <c r="C865">
        <v>0.710280373831776</v>
      </c>
      <c r="D865">
        <v>1.6589449656461499E-2</v>
      </c>
      <c r="E865">
        <v>4.2841433592659302E-2</v>
      </c>
      <c r="F865">
        <v>2.33561988584392E-2</v>
      </c>
      <c r="G865">
        <v>4.9334195413470797E-2</v>
      </c>
    </row>
    <row r="866" spans="1:7" x14ac:dyDescent="0.25">
      <c r="A866" t="s">
        <v>903</v>
      </c>
      <c r="B866">
        <v>82</v>
      </c>
      <c r="C866">
        <v>0.76635514018691597</v>
      </c>
      <c r="D866">
        <v>1.8100579757047701E-2</v>
      </c>
      <c r="E866">
        <v>3.2059005410609499E-2</v>
      </c>
      <c r="F866">
        <v>2.3619049195172E-2</v>
      </c>
      <c r="G866">
        <v>3.4828805246304002E-2</v>
      </c>
    </row>
    <row r="867" spans="1:7" x14ac:dyDescent="0.25">
      <c r="A867" t="s">
        <v>904</v>
      </c>
      <c r="B867">
        <v>80</v>
      </c>
      <c r="C867">
        <v>0.74766355140186902</v>
      </c>
      <c r="D867">
        <v>1.7025549193163399E-2</v>
      </c>
      <c r="E867">
        <v>4.1658457023880401E-2</v>
      </c>
      <c r="F867">
        <v>2.2771672045855999E-2</v>
      </c>
      <c r="G867">
        <v>4.6861951908835402E-2</v>
      </c>
    </row>
    <row r="868" spans="1:7" x14ac:dyDescent="0.25">
      <c r="A868" t="s">
        <v>905</v>
      </c>
      <c r="B868">
        <v>68</v>
      </c>
      <c r="C868">
        <v>0.63551401869158897</v>
      </c>
      <c r="D868">
        <v>1.1441705781537401E-2</v>
      </c>
      <c r="E868">
        <v>3.53096617707487E-2</v>
      </c>
      <c r="F868">
        <v>1.8003860568007301E-2</v>
      </c>
      <c r="G868">
        <v>4.3041814895459898E-2</v>
      </c>
    </row>
    <row r="869" spans="1:7" x14ac:dyDescent="0.25">
      <c r="A869" t="s">
        <v>906</v>
      </c>
      <c r="B869">
        <v>94</v>
      </c>
      <c r="C869">
        <v>0.87850467289719603</v>
      </c>
      <c r="D869">
        <v>1.6319172605601302E-2</v>
      </c>
      <c r="E869">
        <v>3.1638778318597897E-2</v>
      </c>
      <c r="F869">
        <v>1.8576079455312099E-2</v>
      </c>
      <c r="G869">
        <v>3.3144584192405402E-2</v>
      </c>
    </row>
    <row r="870" spans="1:7" x14ac:dyDescent="0.25">
      <c r="A870" t="s">
        <v>907</v>
      </c>
      <c r="B870">
        <v>105</v>
      </c>
      <c r="C870">
        <v>0.98130841121495305</v>
      </c>
      <c r="D870">
        <v>3.3177450874548597E-2</v>
      </c>
      <c r="E870">
        <v>7.0622966227556705E-2</v>
      </c>
      <c r="F870">
        <v>3.3809402319778102E-2</v>
      </c>
      <c r="G870">
        <v>7.1147364434496693E-2</v>
      </c>
    </row>
    <row r="871" spans="1:7" x14ac:dyDescent="0.25">
      <c r="A871" t="s">
        <v>908</v>
      </c>
      <c r="B871">
        <v>90</v>
      </c>
      <c r="C871">
        <v>0.84112149532710301</v>
      </c>
      <c r="D871">
        <v>1.3410433819397501E-2</v>
      </c>
      <c r="E871">
        <v>2.9879100916283301E-2</v>
      </c>
      <c r="F871">
        <v>1.5943515763061401E-2</v>
      </c>
      <c r="G871">
        <v>3.19757405085292E-2</v>
      </c>
    </row>
    <row r="872" spans="1:7" x14ac:dyDescent="0.25">
      <c r="A872" t="s">
        <v>909</v>
      </c>
      <c r="B872">
        <v>89</v>
      </c>
      <c r="C872">
        <v>0.83177570093457898</v>
      </c>
      <c r="D872">
        <v>1.34837844572177E-2</v>
      </c>
      <c r="E872">
        <v>2.67402542897354E-2</v>
      </c>
      <c r="F872">
        <v>1.6210841987890901E-2</v>
      </c>
      <c r="G872">
        <v>2.8576027810717799E-2</v>
      </c>
    </row>
    <row r="873" spans="1:7" x14ac:dyDescent="0.25">
      <c r="A873" t="s">
        <v>910</v>
      </c>
      <c r="B873">
        <v>98</v>
      </c>
      <c r="C873">
        <v>0.91588785046729004</v>
      </c>
      <c r="D873">
        <v>1.47653973674884E-2</v>
      </c>
      <c r="E873">
        <v>3.3339298236119502E-2</v>
      </c>
      <c r="F873">
        <v>1.6121403248176101E-2</v>
      </c>
      <c r="G873">
        <v>3.4533352055034799E-2</v>
      </c>
    </row>
    <row r="874" spans="1:7" x14ac:dyDescent="0.25">
      <c r="A874" t="s">
        <v>911</v>
      </c>
      <c r="B874">
        <v>107</v>
      </c>
      <c r="C874">
        <v>1</v>
      </c>
      <c r="D874">
        <v>3.95346176226304E-2</v>
      </c>
      <c r="E874">
        <v>5.4089550577111199E-2</v>
      </c>
      <c r="F874">
        <v>3.95346176226304E-2</v>
      </c>
      <c r="G874">
        <v>5.4089550577111199E-2</v>
      </c>
    </row>
    <row r="875" spans="1:7" x14ac:dyDescent="0.25">
      <c r="A875" t="s">
        <v>912</v>
      </c>
      <c r="B875">
        <v>38</v>
      </c>
      <c r="C875">
        <v>0.355140186915888</v>
      </c>
      <c r="D875">
        <v>8.1609843391710693E-3</v>
      </c>
      <c r="E875">
        <v>2.4042021872389598E-2</v>
      </c>
      <c r="F875">
        <v>2.29796137971396E-2</v>
      </c>
      <c r="G875">
        <v>3.6141610349984303E-2</v>
      </c>
    </row>
    <row r="876" spans="1:7" x14ac:dyDescent="0.25">
      <c r="A876" t="s">
        <v>913</v>
      </c>
      <c r="B876">
        <v>17</v>
      </c>
      <c r="C876">
        <v>0.15887850467289699</v>
      </c>
      <c r="D876">
        <v>2.5414335119950402E-3</v>
      </c>
      <c r="E876">
        <v>1.53321164678554E-2</v>
      </c>
      <c r="F876">
        <v>1.5996081516674698E-2</v>
      </c>
      <c r="G876">
        <v>3.6451212534919702E-2</v>
      </c>
    </row>
    <row r="877" spans="1:7" x14ac:dyDescent="0.25">
      <c r="A877" t="s">
        <v>914</v>
      </c>
      <c r="B877">
        <v>37</v>
      </c>
      <c r="C877">
        <v>0.39784946236559099</v>
      </c>
      <c r="D877">
        <v>5.05112983768378E-2</v>
      </c>
      <c r="E877">
        <v>0.18679962872355499</v>
      </c>
      <c r="F877">
        <v>0.12696083105529499</v>
      </c>
      <c r="G877">
        <v>0.28142157775291499</v>
      </c>
    </row>
    <row r="878" spans="1:7" x14ac:dyDescent="0.25">
      <c r="A878" t="s">
        <v>915</v>
      </c>
      <c r="B878">
        <v>103</v>
      </c>
      <c r="C878">
        <v>0.96261682242990698</v>
      </c>
      <c r="D878">
        <v>1.9835298685587501E-2</v>
      </c>
      <c r="E878">
        <v>5.37127325957477E-2</v>
      </c>
      <c r="F878">
        <v>2.0605601547163701E-2</v>
      </c>
      <c r="G878">
        <v>5.4609239064475602E-2</v>
      </c>
    </row>
    <row r="879" spans="1:7" x14ac:dyDescent="0.25">
      <c r="A879" t="s">
        <v>916</v>
      </c>
      <c r="B879">
        <v>24</v>
      </c>
      <c r="C879">
        <v>0.22429906542056099</v>
      </c>
      <c r="D879">
        <v>1.8336053792086999E-3</v>
      </c>
      <c r="E879">
        <v>1.1635421960768401E-2</v>
      </c>
      <c r="F879">
        <v>8.1748239823054292E-3</v>
      </c>
      <c r="G879">
        <v>2.3871469585384698E-2</v>
      </c>
    </row>
    <row r="880" spans="1:7" x14ac:dyDescent="0.25">
      <c r="A880" t="s">
        <v>917</v>
      </c>
      <c r="B880">
        <v>9</v>
      </c>
      <c r="C880">
        <v>8.4112149532710304E-2</v>
      </c>
      <c r="D880">
        <v>1.1753527936934399E-3</v>
      </c>
      <c r="E880">
        <v>1.0699136121547201E-2</v>
      </c>
      <c r="F880">
        <v>1.3973638769466499E-2</v>
      </c>
      <c r="G880">
        <v>3.6270568012129398E-2</v>
      </c>
    </row>
    <row r="881" spans="1:7" x14ac:dyDescent="0.25">
      <c r="A881" t="s">
        <v>918</v>
      </c>
      <c r="B881">
        <v>18</v>
      </c>
      <c r="C881">
        <v>0.168224299065421</v>
      </c>
      <c r="D881">
        <v>1.55305050213683E-3</v>
      </c>
      <c r="E881">
        <v>1.0728865288646101E-2</v>
      </c>
      <c r="F881">
        <v>9.2320224293689201E-3</v>
      </c>
      <c r="G881">
        <v>2.5350997661401298E-2</v>
      </c>
    </row>
    <row r="882" spans="1:7" x14ac:dyDescent="0.25">
      <c r="A882" t="s">
        <v>919</v>
      </c>
      <c r="B882">
        <v>12</v>
      </c>
      <c r="C882">
        <v>0.11214953271028</v>
      </c>
      <c r="D882">
        <v>1.69408679018216E-3</v>
      </c>
      <c r="E882">
        <v>1.4259769902388499E-2</v>
      </c>
      <c r="F882">
        <v>1.51056072124576E-2</v>
      </c>
      <c r="G882">
        <v>4.16948656938083E-2</v>
      </c>
    </row>
    <row r="883" spans="1:7" x14ac:dyDescent="0.25">
      <c r="A883" t="s">
        <v>920</v>
      </c>
      <c r="B883">
        <v>88</v>
      </c>
      <c r="C883">
        <v>0.93617021276595702</v>
      </c>
      <c r="D883">
        <v>0.30296933528785203</v>
      </c>
      <c r="E883">
        <v>0.18245709953938399</v>
      </c>
      <c r="F883">
        <v>0.31674066871002698</v>
      </c>
      <c r="G883">
        <v>0.17438209926225701</v>
      </c>
    </row>
    <row r="884" spans="1:7" x14ac:dyDescent="0.25">
      <c r="A884" t="s">
        <v>921</v>
      </c>
      <c r="B884">
        <v>58</v>
      </c>
      <c r="C884">
        <v>0.63736263736263699</v>
      </c>
      <c r="D884">
        <v>3.6257379973083897E-2</v>
      </c>
      <c r="E884">
        <v>4.8316067191569702E-2</v>
      </c>
      <c r="F884">
        <v>5.6886578923286898E-2</v>
      </c>
      <c r="G884">
        <v>4.9918422442871001E-2</v>
      </c>
    </row>
    <row r="885" spans="1:7" x14ac:dyDescent="0.25">
      <c r="A885" t="s">
        <v>922</v>
      </c>
      <c r="B885">
        <v>100</v>
      </c>
      <c r="C885">
        <v>0.96153846153846201</v>
      </c>
      <c r="D885">
        <v>0.24887314946992301</v>
      </c>
      <c r="E885">
        <v>0.189242335283896</v>
      </c>
      <c r="F885">
        <v>0.25882807544872</v>
      </c>
      <c r="G885">
        <v>0.186163898070314</v>
      </c>
    </row>
    <row r="886" spans="1:7" x14ac:dyDescent="0.25">
      <c r="A886" t="s">
        <v>923</v>
      </c>
      <c r="B886">
        <v>13</v>
      </c>
      <c r="C886">
        <v>0.125</v>
      </c>
      <c r="D886">
        <v>3.6573012724319099E-3</v>
      </c>
      <c r="E886">
        <v>1.7171652090307798E-2</v>
      </c>
      <c r="F886">
        <v>2.92584101794553E-2</v>
      </c>
      <c r="G886">
        <v>4.1466391779700303E-2</v>
      </c>
    </row>
    <row r="887" spans="1:7" x14ac:dyDescent="0.25">
      <c r="A887" t="s">
        <v>924</v>
      </c>
      <c r="B887">
        <v>65</v>
      </c>
      <c r="C887">
        <v>0.61320754716981096</v>
      </c>
      <c r="D887">
        <v>2.3154098834157599E-2</v>
      </c>
      <c r="E887">
        <v>6.2271276931114998E-2</v>
      </c>
      <c r="F887">
        <v>3.7758991944933998E-2</v>
      </c>
      <c r="G887">
        <v>7.6169471824152304E-2</v>
      </c>
    </row>
    <row r="888" spans="1:7" x14ac:dyDescent="0.25">
      <c r="A888" t="s">
        <v>925</v>
      </c>
      <c r="B888">
        <v>65</v>
      </c>
      <c r="C888">
        <v>0.60747663551401898</v>
      </c>
      <c r="D888">
        <v>5.46809653095141E-2</v>
      </c>
      <c r="E888">
        <v>0.14651900756689501</v>
      </c>
      <c r="F888">
        <v>9.0013281355661598E-2</v>
      </c>
      <c r="G888">
        <v>0.17979434103956601</v>
      </c>
    </row>
    <row r="889" spans="1:7" x14ac:dyDescent="0.25">
      <c r="A889" t="s">
        <v>926</v>
      </c>
      <c r="B889">
        <v>71</v>
      </c>
      <c r="C889">
        <v>0.67619047619047601</v>
      </c>
      <c r="D889">
        <v>3.22933369548392E-2</v>
      </c>
      <c r="E889">
        <v>6.1715867977741402E-2</v>
      </c>
      <c r="F889">
        <v>4.7757751834621401E-2</v>
      </c>
      <c r="G889">
        <v>7.0069708720342003E-2</v>
      </c>
    </row>
    <row r="890" spans="1:7" x14ac:dyDescent="0.25">
      <c r="A890" t="s">
        <v>927</v>
      </c>
      <c r="B890">
        <v>72</v>
      </c>
      <c r="C890">
        <v>0.679245283018868</v>
      </c>
      <c r="D890">
        <v>3.38704457080828E-2</v>
      </c>
      <c r="E890">
        <v>6.4353962305609996E-2</v>
      </c>
      <c r="F890">
        <v>4.9864822848010699E-2</v>
      </c>
      <c r="G890">
        <v>7.2909969605080602E-2</v>
      </c>
    </row>
    <row r="891" spans="1:7" x14ac:dyDescent="0.25">
      <c r="A891" t="s">
        <v>928</v>
      </c>
      <c r="B891">
        <v>70</v>
      </c>
      <c r="C891">
        <v>0.65420560747663503</v>
      </c>
      <c r="D891">
        <v>3.1782156296028499E-2</v>
      </c>
      <c r="E891">
        <v>6.6604641885535401E-2</v>
      </c>
      <c r="F891">
        <v>4.8581296052500701E-2</v>
      </c>
      <c r="G891">
        <v>7.7376008645406502E-2</v>
      </c>
    </row>
    <row r="892" spans="1:7" x14ac:dyDescent="0.25">
      <c r="A892" t="s">
        <v>929</v>
      </c>
      <c r="B892">
        <v>70</v>
      </c>
      <c r="C892">
        <v>0.65420560747663503</v>
      </c>
      <c r="D892">
        <v>3.1660433475970098E-2</v>
      </c>
      <c r="E892">
        <v>6.6481182722304397E-2</v>
      </c>
      <c r="F892">
        <v>4.8395234027554301E-2</v>
      </c>
      <c r="G892">
        <v>7.7253706849358394E-2</v>
      </c>
    </row>
    <row r="893" spans="1:7" x14ac:dyDescent="0.25">
      <c r="A893" t="s">
        <v>930</v>
      </c>
      <c r="B893">
        <v>62</v>
      </c>
      <c r="C893">
        <v>0.579439252336449</v>
      </c>
      <c r="D893">
        <v>4.7794422326029103E-2</v>
      </c>
      <c r="E893">
        <v>0.114890307928249</v>
      </c>
      <c r="F893">
        <v>8.2483922401372894E-2</v>
      </c>
      <c r="G893">
        <v>0.14152418368984701</v>
      </c>
    </row>
    <row r="894" spans="1:7" x14ac:dyDescent="0.25">
      <c r="A894" t="s">
        <v>931</v>
      </c>
      <c r="B894">
        <v>69</v>
      </c>
      <c r="C894">
        <v>0.644859813084112</v>
      </c>
      <c r="D894">
        <v>3.5454503665763103E-2</v>
      </c>
      <c r="E894">
        <v>7.2008079814782106E-2</v>
      </c>
      <c r="F894">
        <v>5.49801723512559E-2</v>
      </c>
      <c r="G894">
        <v>8.3626809113495695E-2</v>
      </c>
    </row>
    <row r="895" spans="1:7" x14ac:dyDescent="0.25">
      <c r="A895" t="s">
        <v>932</v>
      </c>
      <c r="B895">
        <v>61</v>
      </c>
      <c r="C895">
        <v>0.57547169811320797</v>
      </c>
      <c r="D895">
        <v>4.71519843188472E-2</v>
      </c>
      <c r="E895">
        <v>0.11223766268886901</v>
      </c>
      <c r="F895">
        <v>8.1936235045865599E-2</v>
      </c>
      <c r="G895">
        <v>0.13837510819412099</v>
      </c>
    </row>
    <row r="896" spans="1:7" x14ac:dyDescent="0.25">
      <c r="A896" t="s">
        <v>933</v>
      </c>
      <c r="B896">
        <v>62</v>
      </c>
      <c r="C896">
        <v>0.579439252336449</v>
      </c>
      <c r="D896">
        <v>4.3057894812157202E-2</v>
      </c>
      <c r="E896">
        <v>9.7912469135534405E-2</v>
      </c>
      <c r="F896">
        <v>7.4309592659690699E-2</v>
      </c>
      <c r="G896">
        <v>0.11957737139970299</v>
      </c>
    </row>
    <row r="897" spans="1:7" x14ac:dyDescent="0.25">
      <c r="A897" t="s">
        <v>934</v>
      </c>
      <c r="B897">
        <v>63</v>
      </c>
      <c r="C897">
        <v>0.58878504672897203</v>
      </c>
      <c r="D897">
        <v>4.5062997640129103E-2</v>
      </c>
      <c r="E897">
        <v>0.103016027349375</v>
      </c>
      <c r="F897">
        <v>7.6535567420536701E-2</v>
      </c>
      <c r="G897">
        <v>0.125283641306004</v>
      </c>
    </row>
    <row r="898" spans="1:7" x14ac:dyDescent="0.25">
      <c r="A898" t="s">
        <v>935</v>
      </c>
      <c r="B898">
        <v>63</v>
      </c>
      <c r="C898">
        <v>0.58878504672897203</v>
      </c>
      <c r="D898">
        <v>4.5347923826077503E-2</v>
      </c>
      <c r="E898">
        <v>0.103143153094509</v>
      </c>
      <c r="F898">
        <v>7.7019489672861804E-2</v>
      </c>
      <c r="G898">
        <v>0.12533853572739601</v>
      </c>
    </row>
    <row r="899" spans="1:7" x14ac:dyDescent="0.25">
      <c r="A899" t="s">
        <v>936</v>
      </c>
      <c r="B899">
        <v>64</v>
      </c>
      <c r="C899">
        <v>0.59813084112149495</v>
      </c>
      <c r="D899">
        <v>4.7368468686207497E-2</v>
      </c>
      <c r="E899">
        <v>0.108319132479456</v>
      </c>
      <c r="F899">
        <v>7.9194158584753205E-2</v>
      </c>
      <c r="G899">
        <v>0.131075859168236</v>
      </c>
    </row>
    <row r="900" spans="1:7" x14ac:dyDescent="0.25">
      <c r="A900" t="s">
        <v>937</v>
      </c>
      <c r="B900">
        <v>98</v>
      </c>
      <c r="C900">
        <v>0.97029702970297005</v>
      </c>
      <c r="D900">
        <v>0.70662563133773404</v>
      </c>
      <c r="E900">
        <v>0.16101489982175601</v>
      </c>
      <c r="F900">
        <v>0.70662563133773404</v>
      </c>
      <c r="G900">
        <v>0.16101489982175601</v>
      </c>
    </row>
    <row r="901" spans="1:7" x14ac:dyDescent="0.25">
      <c r="A901" t="s">
        <v>938</v>
      </c>
      <c r="B901">
        <v>77</v>
      </c>
      <c r="C901">
        <v>0.79381443298969101</v>
      </c>
      <c r="D901">
        <v>0.12540287769217001</v>
      </c>
      <c r="E901">
        <v>0.130002347408709</v>
      </c>
      <c r="F901">
        <v>0.15797505371611101</v>
      </c>
      <c r="G901">
        <v>0.127023001701664</v>
      </c>
    </row>
    <row r="902" spans="1:7" x14ac:dyDescent="0.25">
      <c r="A902" t="s">
        <v>939</v>
      </c>
      <c r="B902">
        <v>74</v>
      </c>
      <c r="C902">
        <v>0.74</v>
      </c>
      <c r="D902">
        <v>9.5734035356803096E-2</v>
      </c>
      <c r="E902">
        <v>0.130129324248767</v>
      </c>
      <c r="F902">
        <v>0.12937031804973401</v>
      </c>
      <c r="G902">
        <v>0.136211798930476</v>
      </c>
    </row>
    <row r="903" spans="1:7" x14ac:dyDescent="0.25">
      <c r="A903" t="s">
        <v>940</v>
      </c>
      <c r="B903">
        <v>93</v>
      </c>
      <c r="C903">
        <v>1</v>
      </c>
      <c r="D903">
        <v>1</v>
      </c>
      <c r="E903">
        <v>0</v>
      </c>
      <c r="F903">
        <v>1</v>
      </c>
      <c r="G903">
        <v>0</v>
      </c>
    </row>
    <row r="904" spans="1:7" x14ac:dyDescent="0.25">
      <c r="A904" t="s">
        <v>941</v>
      </c>
      <c r="B904">
        <v>47</v>
      </c>
      <c r="C904">
        <v>0.51648351648351698</v>
      </c>
      <c r="D904">
        <v>0.150503039895936</v>
      </c>
      <c r="E904">
        <v>0.30767419358846199</v>
      </c>
      <c r="F904">
        <v>0.278590733424392</v>
      </c>
      <c r="G904">
        <v>0.37485948433287902</v>
      </c>
    </row>
    <row r="905" spans="1:7" x14ac:dyDescent="0.25">
      <c r="A905" t="s">
        <v>942</v>
      </c>
      <c r="B905">
        <v>50</v>
      </c>
      <c r="C905">
        <v>0.52631578947368396</v>
      </c>
      <c r="D905">
        <v>0.14405377196255001</v>
      </c>
      <c r="E905">
        <v>0.29101667970821998</v>
      </c>
      <c r="F905">
        <v>0.26505894041109201</v>
      </c>
      <c r="G905">
        <v>0.35292305137390401</v>
      </c>
    </row>
    <row r="906" spans="1:7" x14ac:dyDescent="0.25">
      <c r="A906" t="s">
        <v>943</v>
      </c>
      <c r="B906">
        <v>23</v>
      </c>
      <c r="C906">
        <v>0.23711340206185599</v>
      </c>
      <c r="D906">
        <v>2.03717911893543E-2</v>
      </c>
      <c r="E906">
        <v>5.9646308277357403E-2</v>
      </c>
      <c r="F906">
        <v>8.3258624860839195E-2</v>
      </c>
      <c r="G906">
        <v>9.7803001145416901E-2</v>
      </c>
    </row>
    <row r="907" spans="1:7" x14ac:dyDescent="0.25">
      <c r="A907" t="s">
        <v>944</v>
      </c>
      <c r="B907">
        <v>55</v>
      </c>
      <c r="C907">
        <v>0.54455445544554504</v>
      </c>
      <c r="D907">
        <v>0.12250803633607001</v>
      </c>
      <c r="E907">
        <v>0.25427585916094297</v>
      </c>
      <c r="F907">
        <v>0.21160479003503099</v>
      </c>
      <c r="G907">
        <v>0.30552785190465298</v>
      </c>
    </row>
    <row r="908" spans="1:7" x14ac:dyDescent="0.25">
      <c r="A908" t="s">
        <v>945</v>
      </c>
      <c r="B908">
        <v>6</v>
      </c>
      <c r="C908">
        <v>5.8823529411764698E-2</v>
      </c>
      <c r="D908">
        <v>5.1837308109539196E-3</v>
      </c>
      <c r="E908">
        <v>2.88272587917534E-2</v>
      </c>
      <c r="F908">
        <v>8.8123423786216695E-2</v>
      </c>
      <c r="G908">
        <v>8.9530461316328094E-2</v>
      </c>
    </row>
    <row r="909" spans="1:7" x14ac:dyDescent="0.25">
      <c r="A909" t="s">
        <v>946</v>
      </c>
      <c r="B909">
        <v>10</v>
      </c>
      <c r="C909">
        <v>0.105263157894737</v>
      </c>
      <c r="D909">
        <v>3.01065189169832E-2</v>
      </c>
      <c r="E909">
        <v>0.13238500802120101</v>
      </c>
      <c r="F909">
        <v>0.28300127781964202</v>
      </c>
      <c r="G909">
        <v>0.31871322937407998</v>
      </c>
    </row>
    <row r="910" spans="1:7" x14ac:dyDescent="0.25">
      <c r="A910" t="s">
        <v>947</v>
      </c>
      <c r="B910">
        <v>8</v>
      </c>
      <c r="C910">
        <v>7.7669902912621394E-2</v>
      </c>
      <c r="D910">
        <v>6.8209074166854103E-3</v>
      </c>
      <c r="E910">
        <v>3.3344138162523497E-2</v>
      </c>
      <c r="F910">
        <v>8.61139561356533E-2</v>
      </c>
      <c r="G910">
        <v>8.9886634972031101E-2</v>
      </c>
    </row>
    <row r="911" spans="1:7" x14ac:dyDescent="0.25">
      <c r="A911" t="s">
        <v>948</v>
      </c>
      <c r="B911">
        <v>78</v>
      </c>
      <c r="C911">
        <v>0.80412371134020599</v>
      </c>
      <c r="D911">
        <v>0.46546002767160899</v>
      </c>
      <c r="E911">
        <v>0.29694719625830601</v>
      </c>
      <c r="F911">
        <v>0.51319951768921002</v>
      </c>
      <c r="G911">
        <v>0.26929702334966998</v>
      </c>
    </row>
    <row r="912" spans="1:7" x14ac:dyDescent="0.25">
      <c r="A912" t="s">
        <v>949</v>
      </c>
      <c r="B912">
        <v>6</v>
      </c>
      <c r="C912">
        <v>5.9405940594059403E-2</v>
      </c>
      <c r="D912">
        <v>1.6470931770723701E-2</v>
      </c>
      <c r="E912">
        <v>0.106913508344891</v>
      </c>
      <c r="F912">
        <v>0.26902521892182002</v>
      </c>
      <c r="G912">
        <v>0.37445894234713001</v>
      </c>
    </row>
    <row r="913" spans="1:7" x14ac:dyDescent="0.25">
      <c r="A913" t="s">
        <v>950</v>
      </c>
      <c r="B913">
        <v>56</v>
      </c>
      <c r="C913">
        <v>0.55445544554455495</v>
      </c>
      <c r="D913">
        <v>0.11593837573697199</v>
      </c>
      <c r="E913">
        <v>0.23176345382174501</v>
      </c>
      <c r="F913">
        <v>0.19875150126338101</v>
      </c>
      <c r="G913">
        <v>0.27571860855955799</v>
      </c>
    </row>
    <row r="914" spans="1:7" x14ac:dyDescent="0.25">
      <c r="A914" t="s">
        <v>951</v>
      </c>
      <c r="B914">
        <v>12</v>
      </c>
      <c r="C914">
        <v>0.12903225806451599</v>
      </c>
      <c r="D914">
        <v>3.4201869325638602E-2</v>
      </c>
      <c r="E914">
        <v>0.13475222463608699</v>
      </c>
      <c r="F914">
        <v>0.25936417571942599</v>
      </c>
      <c r="G914">
        <v>0.29130523697548499</v>
      </c>
    </row>
    <row r="915" spans="1:7" x14ac:dyDescent="0.25">
      <c r="A915" t="s">
        <v>952</v>
      </c>
      <c r="B915">
        <v>63</v>
      </c>
      <c r="C915">
        <v>0.78749999999999998</v>
      </c>
      <c r="D915">
        <v>0.196668318932883</v>
      </c>
      <c r="E915">
        <v>0.28348613505390002</v>
      </c>
      <c r="F915">
        <v>0.24973754785128</v>
      </c>
      <c r="G915">
        <v>0.29821576486260298</v>
      </c>
    </row>
    <row r="916" spans="1:7" x14ac:dyDescent="0.25">
      <c r="A916" t="s">
        <v>953</v>
      </c>
      <c r="B916">
        <v>47</v>
      </c>
      <c r="C916">
        <v>0.56626506024096401</v>
      </c>
      <c r="D916">
        <v>0.14873411658058999</v>
      </c>
      <c r="E916">
        <v>0.29120343068853599</v>
      </c>
      <c r="F916">
        <v>0.26265812076997802</v>
      </c>
      <c r="G916">
        <v>0.34726164398656301</v>
      </c>
    </row>
    <row r="917" spans="1:7" x14ac:dyDescent="0.25">
      <c r="A917" t="s">
        <v>954</v>
      </c>
      <c r="B917">
        <v>75</v>
      </c>
      <c r="C917">
        <v>0.90361445783132499</v>
      </c>
      <c r="D917">
        <v>0.84220818414305598</v>
      </c>
      <c r="E917">
        <v>0.30258639425606998</v>
      </c>
      <c r="F917">
        <v>0.93204372378498201</v>
      </c>
      <c r="G917">
        <v>0.128820024981529</v>
      </c>
    </row>
    <row r="918" spans="1:7" x14ac:dyDescent="0.25">
      <c r="A918" t="s">
        <v>955</v>
      </c>
      <c r="B918">
        <v>46</v>
      </c>
      <c r="C918">
        <v>0.547619047619048</v>
      </c>
      <c r="D918">
        <v>0.12594638425875501</v>
      </c>
      <c r="E918">
        <v>0.27165139485127499</v>
      </c>
      <c r="F918">
        <v>0.229989049515987</v>
      </c>
      <c r="G918">
        <v>0.33413978701970598</v>
      </c>
    </row>
    <row r="919" spans="1:7" x14ac:dyDescent="0.25">
      <c r="A919" t="s">
        <v>956</v>
      </c>
      <c r="B919">
        <v>34</v>
      </c>
      <c r="C919">
        <v>0.41463414634146301</v>
      </c>
      <c r="D919">
        <v>5.4379472169705297E-2</v>
      </c>
      <c r="E919">
        <v>0.16501740077535201</v>
      </c>
      <c r="F919">
        <v>0.13115049170340701</v>
      </c>
      <c r="G919">
        <v>0.23762455812508901</v>
      </c>
    </row>
    <row r="920" spans="1:7" x14ac:dyDescent="0.25">
      <c r="A920" t="s">
        <v>957</v>
      </c>
      <c r="B920">
        <v>26</v>
      </c>
      <c r="C920">
        <v>0.313253012048193</v>
      </c>
      <c r="D920">
        <v>3.0272788591175201E-2</v>
      </c>
      <c r="E920">
        <v>0.121836762585182</v>
      </c>
      <c r="F920">
        <v>9.6640055887213194E-2</v>
      </c>
      <c r="G920">
        <v>0.20498458321334201</v>
      </c>
    </row>
    <row r="921" spans="1:7" x14ac:dyDescent="0.25">
      <c r="A921" t="s">
        <v>958</v>
      </c>
      <c r="B921">
        <v>22</v>
      </c>
      <c r="C921">
        <v>0.309859154929577</v>
      </c>
      <c r="D921">
        <v>3.2410546819144202E-2</v>
      </c>
      <c r="E921">
        <v>8.5524400961580205E-2</v>
      </c>
      <c r="F921">
        <v>0.10459767382542</v>
      </c>
      <c r="G921">
        <v>0.128340376818216</v>
      </c>
    </row>
    <row r="922" spans="1:7" x14ac:dyDescent="0.25">
      <c r="A922" t="s">
        <v>959</v>
      </c>
      <c r="B922">
        <v>42</v>
      </c>
      <c r="C922">
        <v>0.58333333333333304</v>
      </c>
      <c r="D922">
        <v>4.8292124315518797E-2</v>
      </c>
      <c r="E922">
        <v>5.8089345225376697E-2</v>
      </c>
      <c r="F922">
        <v>8.2786498826603702E-2</v>
      </c>
      <c r="G922">
        <v>5.40194945049077E-2</v>
      </c>
    </row>
    <row r="923" spans="1:7" x14ac:dyDescent="0.25">
      <c r="A923" t="s">
        <v>960</v>
      </c>
      <c r="B923">
        <v>75</v>
      </c>
      <c r="C923">
        <v>0.96153846153846201</v>
      </c>
      <c r="D923">
        <v>0.54935673355633097</v>
      </c>
      <c r="E923">
        <v>0.25165192630011202</v>
      </c>
      <c r="F923">
        <v>0.56400624645116704</v>
      </c>
      <c r="G923">
        <v>0.23804664925208599</v>
      </c>
    </row>
    <row r="924" spans="1:7" x14ac:dyDescent="0.25">
      <c r="A924" t="s">
        <v>961</v>
      </c>
      <c r="B924">
        <v>4</v>
      </c>
      <c r="C924">
        <v>5.1282051282051301E-2</v>
      </c>
      <c r="D924">
        <v>2.5077348555572199E-3</v>
      </c>
      <c r="E924">
        <v>1.7057073767738601E-2</v>
      </c>
      <c r="F924">
        <v>4.8900829683365801E-2</v>
      </c>
      <c r="G924">
        <v>6.6653398588659707E-2</v>
      </c>
    </row>
    <row r="925" spans="1:7" x14ac:dyDescent="0.25">
      <c r="A925" t="s">
        <v>962</v>
      </c>
      <c r="B925">
        <v>76</v>
      </c>
      <c r="C925">
        <v>0.97435897435897401</v>
      </c>
      <c r="D925">
        <v>0.2003204878822</v>
      </c>
      <c r="E925">
        <v>0.118859668831323</v>
      </c>
      <c r="F925">
        <v>0.20559207966857401</v>
      </c>
      <c r="G925">
        <v>0.115784754088116</v>
      </c>
    </row>
    <row r="926" spans="1:7" x14ac:dyDescent="0.25">
      <c r="A926" t="s">
        <v>963</v>
      </c>
      <c r="B926">
        <v>48</v>
      </c>
      <c r="C926">
        <v>0.61538461538461497</v>
      </c>
      <c r="D926">
        <v>5.1070739907629698E-2</v>
      </c>
      <c r="E926">
        <v>6.2832555907943996E-2</v>
      </c>
      <c r="F926">
        <v>8.2989952349898297E-2</v>
      </c>
      <c r="G926">
        <v>6.1339631450718898E-2</v>
      </c>
    </row>
    <row r="927" spans="1:7" x14ac:dyDescent="0.25">
      <c r="A927" t="s">
        <v>964</v>
      </c>
      <c r="B927">
        <v>73</v>
      </c>
      <c r="C927">
        <v>0.93589743589743601</v>
      </c>
      <c r="D927">
        <v>0.15255418432213799</v>
      </c>
      <c r="E927">
        <v>0.12589770104154399</v>
      </c>
      <c r="F927">
        <v>0.160913317709653</v>
      </c>
      <c r="G927">
        <v>0.123963792091259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H1" sqref="H1:J1048576"/>
    </sheetView>
  </sheetViews>
  <sheetFormatPr defaultRowHeight="15" x14ac:dyDescent="0.25"/>
  <cols>
    <col min="7" max="7" width="9.140625" style="3"/>
  </cols>
  <sheetData>
    <row r="1" spans="1:10" x14ac:dyDescent="0.25">
      <c r="A1" t="s">
        <v>0</v>
      </c>
      <c r="B1">
        <v>10000</v>
      </c>
      <c r="C1">
        <v>10100</v>
      </c>
      <c r="D1">
        <v>397733</v>
      </c>
      <c r="E1">
        <v>236970</v>
      </c>
      <c r="F1">
        <v>522466</v>
      </c>
      <c r="G1" s="3">
        <f>C1-B1</f>
        <v>100</v>
      </c>
      <c r="H1">
        <f>D1/$G1</f>
        <v>3977.33</v>
      </c>
      <c r="I1">
        <f t="shared" ref="I1:J16" si="0">E1/$G1</f>
        <v>2369.6999999999998</v>
      </c>
      <c r="J1">
        <f t="shared" si="0"/>
        <v>5224.66</v>
      </c>
    </row>
    <row r="2" spans="1:10" x14ac:dyDescent="0.25">
      <c r="A2" t="s">
        <v>0</v>
      </c>
      <c r="B2">
        <v>10050</v>
      </c>
      <c r="C2">
        <v>10150</v>
      </c>
      <c r="D2">
        <v>430321</v>
      </c>
      <c r="E2">
        <v>254797</v>
      </c>
      <c r="F2">
        <v>576540</v>
      </c>
      <c r="G2" s="3">
        <f t="shared" ref="G2:G65" si="1">C2-B2</f>
        <v>100</v>
      </c>
      <c r="H2">
        <f>D2/$G2</f>
        <v>4303.21</v>
      </c>
      <c r="I2">
        <f t="shared" si="0"/>
        <v>2547.9699999999998</v>
      </c>
      <c r="J2">
        <f t="shared" si="0"/>
        <v>5765.4</v>
      </c>
    </row>
    <row r="3" spans="1:10" x14ac:dyDescent="0.25">
      <c r="A3" t="s">
        <v>0</v>
      </c>
      <c r="B3">
        <v>10100</v>
      </c>
      <c r="C3">
        <v>10200</v>
      </c>
      <c r="D3">
        <v>428551</v>
      </c>
      <c r="E3">
        <v>249931</v>
      </c>
      <c r="F3">
        <v>582852</v>
      </c>
      <c r="G3" s="3">
        <f t="shared" si="1"/>
        <v>100</v>
      </c>
      <c r="H3">
        <f t="shared" ref="H3:J66" si="2">D3/$G3</f>
        <v>4285.51</v>
      </c>
      <c r="I3">
        <f t="shared" si="0"/>
        <v>2499.31</v>
      </c>
      <c r="J3">
        <f t="shared" si="0"/>
        <v>5828.52</v>
      </c>
    </row>
    <row r="4" spans="1:10" x14ac:dyDescent="0.25">
      <c r="A4" t="s">
        <v>0</v>
      </c>
      <c r="B4">
        <v>10150</v>
      </c>
      <c r="C4">
        <v>10250</v>
      </c>
      <c r="D4">
        <v>623853</v>
      </c>
      <c r="E4">
        <v>366952</v>
      </c>
      <c r="F4">
        <v>767082</v>
      </c>
      <c r="G4" s="3">
        <f t="shared" si="1"/>
        <v>100</v>
      </c>
      <c r="H4">
        <f t="shared" si="2"/>
        <v>6238.53</v>
      </c>
      <c r="I4">
        <f t="shared" si="0"/>
        <v>3669.52</v>
      </c>
      <c r="J4">
        <f t="shared" si="0"/>
        <v>7670.82</v>
      </c>
    </row>
    <row r="5" spans="1:10" x14ac:dyDescent="0.25">
      <c r="A5" t="s">
        <v>0</v>
      </c>
      <c r="B5">
        <v>10200</v>
      </c>
      <c r="C5">
        <v>10300</v>
      </c>
      <c r="D5">
        <v>1043752</v>
      </c>
      <c r="E5">
        <v>608021</v>
      </c>
      <c r="F5">
        <v>1189546</v>
      </c>
      <c r="G5" s="3">
        <f t="shared" si="1"/>
        <v>100</v>
      </c>
      <c r="H5">
        <f t="shared" si="2"/>
        <v>10437.52</v>
      </c>
      <c r="I5">
        <f t="shared" si="0"/>
        <v>6080.21</v>
      </c>
      <c r="J5">
        <f t="shared" si="0"/>
        <v>11895.46</v>
      </c>
    </row>
    <row r="6" spans="1:10" x14ac:dyDescent="0.25">
      <c r="A6" t="s">
        <v>0</v>
      </c>
      <c r="B6">
        <v>10250</v>
      </c>
      <c r="C6">
        <v>10350</v>
      </c>
      <c r="D6">
        <v>990231</v>
      </c>
      <c r="E6">
        <v>564126</v>
      </c>
      <c r="F6">
        <v>1138693</v>
      </c>
      <c r="G6" s="3">
        <f t="shared" si="1"/>
        <v>100</v>
      </c>
      <c r="H6">
        <f t="shared" si="2"/>
        <v>9902.31</v>
      </c>
      <c r="I6">
        <f t="shared" si="0"/>
        <v>5641.26</v>
      </c>
      <c r="J6">
        <f t="shared" si="0"/>
        <v>11386.93</v>
      </c>
    </row>
    <row r="7" spans="1:10" x14ac:dyDescent="0.25">
      <c r="A7" t="s">
        <v>0</v>
      </c>
      <c r="B7">
        <v>10300</v>
      </c>
      <c r="C7">
        <v>10376</v>
      </c>
      <c r="D7">
        <v>468859</v>
      </c>
      <c r="E7">
        <v>255636</v>
      </c>
      <c r="F7">
        <v>566895</v>
      </c>
      <c r="G7" s="3">
        <f t="shared" si="1"/>
        <v>76</v>
      </c>
      <c r="H7">
        <f t="shared" si="2"/>
        <v>6169.1973684210525</v>
      </c>
      <c r="I7">
        <f t="shared" si="0"/>
        <v>3363.6315789473683</v>
      </c>
      <c r="J7">
        <f t="shared" si="0"/>
        <v>7459.144736842105</v>
      </c>
    </row>
    <row r="8" spans="1:10" x14ac:dyDescent="0.25">
      <c r="A8" t="s">
        <v>0</v>
      </c>
      <c r="B8">
        <v>10350</v>
      </c>
      <c r="C8">
        <v>10376</v>
      </c>
      <c r="D8">
        <v>112939</v>
      </c>
      <c r="E8">
        <v>58142</v>
      </c>
      <c r="F8">
        <v>141428</v>
      </c>
      <c r="G8" s="3">
        <f t="shared" si="1"/>
        <v>26</v>
      </c>
      <c r="H8">
        <f t="shared" si="2"/>
        <v>4343.8076923076924</v>
      </c>
      <c r="I8">
        <f t="shared" si="0"/>
        <v>2236.2307692307691</v>
      </c>
      <c r="J8">
        <f t="shared" si="0"/>
        <v>5439.5384615384619</v>
      </c>
    </row>
    <row r="9" spans="1:10" x14ac:dyDescent="0.25">
      <c r="A9" t="s">
        <v>0</v>
      </c>
      <c r="B9">
        <v>10650</v>
      </c>
      <c r="C9">
        <v>10750</v>
      </c>
      <c r="D9">
        <v>427646</v>
      </c>
      <c r="E9">
        <v>229924</v>
      </c>
      <c r="F9">
        <v>545624</v>
      </c>
      <c r="G9" s="3">
        <f t="shared" si="1"/>
        <v>100</v>
      </c>
      <c r="H9">
        <f t="shared" si="2"/>
        <v>4276.46</v>
      </c>
      <c r="I9">
        <f t="shared" si="0"/>
        <v>2299.2399999999998</v>
      </c>
      <c r="J9">
        <f t="shared" si="0"/>
        <v>5456.24</v>
      </c>
    </row>
    <row r="10" spans="1:10" x14ac:dyDescent="0.25">
      <c r="A10" t="s">
        <v>0</v>
      </c>
      <c r="B10">
        <v>10700</v>
      </c>
      <c r="C10">
        <v>10800</v>
      </c>
      <c r="D10">
        <v>422290</v>
      </c>
      <c r="E10">
        <v>234449</v>
      </c>
      <c r="F10">
        <v>557137</v>
      </c>
      <c r="G10" s="3">
        <f t="shared" si="1"/>
        <v>100</v>
      </c>
      <c r="H10">
        <f t="shared" si="2"/>
        <v>4222.8999999999996</v>
      </c>
      <c r="I10">
        <f t="shared" si="0"/>
        <v>2344.4899999999998</v>
      </c>
      <c r="J10">
        <f t="shared" si="0"/>
        <v>5571.37</v>
      </c>
    </row>
    <row r="11" spans="1:10" x14ac:dyDescent="0.25">
      <c r="A11" t="s">
        <v>0</v>
      </c>
      <c r="B11">
        <v>10750</v>
      </c>
      <c r="C11">
        <v>10850</v>
      </c>
      <c r="D11">
        <v>403344</v>
      </c>
      <c r="E11">
        <v>230717</v>
      </c>
      <c r="F11">
        <v>555469</v>
      </c>
      <c r="G11" s="3">
        <f t="shared" si="1"/>
        <v>100</v>
      </c>
      <c r="H11">
        <f t="shared" si="2"/>
        <v>4033.44</v>
      </c>
      <c r="I11">
        <f t="shared" si="0"/>
        <v>2307.17</v>
      </c>
      <c r="J11">
        <f t="shared" si="0"/>
        <v>5554.69</v>
      </c>
    </row>
    <row r="12" spans="1:10" x14ac:dyDescent="0.25">
      <c r="A12" t="s">
        <v>0</v>
      </c>
      <c r="B12">
        <v>10800</v>
      </c>
      <c r="C12">
        <v>10900</v>
      </c>
      <c r="D12">
        <v>401525</v>
      </c>
      <c r="E12">
        <v>228939</v>
      </c>
      <c r="F12">
        <v>563035</v>
      </c>
      <c r="G12" s="3">
        <f t="shared" si="1"/>
        <v>100</v>
      </c>
      <c r="H12">
        <f t="shared" si="2"/>
        <v>4015.25</v>
      </c>
      <c r="I12">
        <f t="shared" si="0"/>
        <v>2289.39</v>
      </c>
      <c r="J12">
        <f t="shared" si="0"/>
        <v>5630.35</v>
      </c>
    </row>
    <row r="13" spans="1:10" x14ac:dyDescent="0.25">
      <c r="A13" t="s">
        <v>0</v>
      </c>
      <c r="B13">
        <v>10850</v>
      </c>
      <c r="C13">
        <v>10950</v>
      </c>
      <c r="D13">
        <v>407606</v>
      </c>
      <c r="E13">
        <v>229940</v>
      </c>
      <c r="F13">
        <v>572711</v>
      </c>
      <c r="G13" s="3">
        <f t="shared" si="1"/>
        <v>100</v>
      </c>
      <c r="H13">
        <f t="shared" si="2"/>
        <v>4076.06</v>
      </c>
      <c r="I13">
        <f t="shared" si="0"/>
        <v>2299.4</v>
      </c>
      <c r="J13">
        <f t="shared" si="0"/>
        <v>5727.11</v>
      </c>
    </row>
    <row r="14" spans="1:10" x14ac:dyDescent="0.25">
      <c r="A14" t="s">
        <v>0</v>
      </c>
      <c r="B14">
        <v>10900</v>
      </c>
      <c r="C14">
        <v>11000</v>
      </c>
      <c r="D14">
        <v>414945</v>
      </c>
      <c r="E14">
        <v>232746</v>
      </c>
      <c r="F14">
        <v>581505</v>
      </c>
      <c r="G14" s="3">
        <f t="shared" si="1"/>
        <v>100</v>
      </c>
      <c r="H14">
        <f t="shared" si="2"/>
        <v>4149.45</v>
      </c>
      <c r="I14">
        <f t="shared" si="0"/>
        <v>2327.46</v>
      </c>
      <c r="J14">
        <f t="shared" si="0"/>
        <v>5815.05</v>
      </c>
    </row>
    <row r="15" spans="1:10" x14ac:dyDescent="0.25">
      <c r="A15" t="s">
        <v>0</v>
      </c>
      <c r="B15">
        <v>10950</v>
      </c>
      <c r="C15">
        <v>11050</v>
      </c>
      <c r="D15">
        <v>456077</v>
      </c>
      <c r="E15">
        <v>252600</v>
      </c>
      <c r="F15">
        <v>613668</v>
      </c>
      <c r="G15" s="3">
        <f t="shared" si="1"/>
        <v>100</v>
      </c>
      <c r="H15">
        <f t="shared" si="2"/>
        <v>4560.7700000000004</v>
      </c>
      <c r="I15">
        <f t="shared" si="0"/>
        <v>2526</v>
      </c>
      <c r="J15">
        <f t="shared" si="0"/>
        <v>6136.68</v>
      </c>
    </row>
    <row r="16" spans="1:10" x14ac:dyDescent="0.25">
      <c r="A16" t="s">
        <v>0</v>
      </c>
      <c r="B16">
        <v>11000</v>
      </c>
      <c r="C16">
        <v>11100</v>
      </c>
      <c r="D16">
        <v>496716</v>
      </c>
      <c r="E16">
        <v>270476</v>
      </c>
      <c r="F16">
        <v>637013</v>
      </c>
      <c r="G16" s="3">
        <f t="shared" si="1"/>
        <v>100</v>
      </c>
      <c r="H16">
        <f t="shared" si="2"/>
        <v>4967.16</v>
      </c>
      <c r="I16">
        <f t="shared" si="0"/>
        <v>2704.76</v>
      </c>
      <c r="J16">
        <f t="shared" si="0"/>
        <v>6370.13</v>
      </c>
    </row>
    <row r="17" spans="1:10" x14ac:dyDescent="0.25">
      <c r="A17" t="s">
        <v>0</v>
      </c>
      <c r="B17">
        <v>11050</v>
      </c>
      <c r="C17">
        <v>11150</v>
      </c>
      <c r="D17">
        <v>473523</v>
      </c>
      <c r="E17">
        <v>253796</v>
      </c>
      <c r="F17">
        <v>606307</v>
      </c>
      <c r="G17" s="3">
        <f t="shared" si="1"/>
        <v>100</v>
      </c>
      <c r="H17">
        <f t="shared" si="2"/>
        <v>4735.2299999999996</v>
      </c>
      <c r="I17">
        <f t="shared" si="2"/>
        <v>2537.96</v>
      </c>
      <c r="J17">
        <f t="shared" si="2"/>
        <v>6063.07</v>
      </c>
    </row>
    <row r="18" spans="1:10" x14ac:dyDescent="0.25">
      <c r="A18" t="s">
        <v>0</v>
      </c>
      <c r="B18">
        <v>11100</v>
      </c>
      <c r="C18">
        <v>11200</v>
      </c>
      <c r="D18">
        <v>436303</v>
      </c>
      <c r="E18">
        <v>233155</v>
      </c>
      <c r="F18">
        <v>576254</v>
      </c>
      <c r="G18" s="3">
        <f t="shared" si="1"/>
        <v>100</v>
      </c>
      <c r="H18">
        <f t="shared" si="2"/>
        <v>4363.03</v>
      </c>
      <c r="I18">
        <f t="shared" si="2"/>
        <v>2331.5500000000002</v>
      </c>
      <c r="J18">
        <f t="shared" si="2"/>
        <v>5762.54</v>
      </c>
    </row>
    <row r="19" spans="1:10" x14ac:dyDescent="0.25">
      <c r="A19" t="s">
        <v>0</v>
      </c>
      <c r="B19">
        <v>11150</v>
      </c>
      <c r="C19">
        <v>11250</v>
      </c>
      <c r="D19">
        <v>420582</v>
      </c>
      <c r="E19">
        <v>223015</v>
      </c>
      <c r="F19">
        <v>558326</v>
      </c>
      <c r="G19" s="3">
        <f t="shared" si="1"/>
        <v>100</v>
      </c>
      <c r="H19">
        <f t="shared" si="2"/>
        <v>4205.82</v>
      </c>
      <c r="I19">
        <f t="shared" si="2"/>
        <v>2230.15</v>
      </c>
      <c r="J19">
        <f t="shared" si="2"/>
        <v>5583.26</v>
      </c>
    </row>
    <row r="20" spans="1:10" x14ac:dyDescent="0.25">
      <c r="A20" t="s">
        <v>0</v>
      </c>
      <c r="B20">
        <v>11200</v>
      </c>
      <c r="C20">
        <v>11300</v>
      </c>
      <c r="D20">
        <v>430522</v>
      </c>
      <c r="E20">
        <v>225433</v>
      </c>
      <c r="F20">
        <v>557683</v>
      </c>
      <c r="G20" s="3">
        <f t="shared" si="1"/>
        <v>100</v>
      </c>
      <c r="H20">
        <f t="shared" si="2"/>
        <v>4305.22</v>
      </c>
      <c r="I20">
        <f t="shared" si="2"/>
        <v>2254.33</v>
      </c>
      <c r="J20">
        <f t="shared" si="2"/>
        <v>5576.83</v>
      </c>
    </row>
    <row r="21" spans="1:10" x14ac:dyDescent="0.25">
      <c r="A21" t="s">
        <v>0</v>
      </c>
      <c r="B21">
        <v>11250</v>
      </c>
      <c r="C21">
        <v>11350</v>
      </c>
      <c r="D21">
        <v>452340</v>
      </c>
      <c r="E21">
        <v>243520</v>
      </c>
      <c r="F21">
        <v>584896</v>
      </c>
      <c r="G21" s="3">
        <f t="shared" si="1"/>
        <v>100</v>
      </c>
      <c r="H21">
        <f t="shared" si="2"/>
        <v>4523.3999999999996</v>
      </c>
      <c r="I21">
        <f t="shared" si="2"/>
        <v>2435.1999999999998</v>
      </c>
      <c r="J21">
        <f t="shared" si="2"/>
        <v>5848.96</v>
      </c>
    </row>
    <row r="22" spans="1:10" x14ac:dyDescent="0.25">
      <c r="A22" t="s">
        <v>0</v>
      </c>
      <c r="B22">
        <v>11300</v>
      </c>
      <c r="C22">
        <v>11400</v>
      </c>
      <c r="D22">
        <v>451453</v>
      </c>
      <c r="E22">
        <v>253381</v>
      </c>
      <c r="F22">
        <v>591230</v>
      </c>
      <c r="G22" s="3">
        <f t="shared" si="1"/>
        <v>100</v>
      </c>
      <c r="H22">
        <f t="shared" si="2"/>
        <v>4514.53</v>
      </c>
      <c r="I22">
        <f t="shared" si="2"/>
        <v>2533.81</v>
      </c>
      <c r="J22">
        <f t="shared" si="2"/>
        <v>5912.3</v>
      </c>
    </row>
    <row r="23" spans="1:10" x14ac:dyDescent="0.25">
      <c r="A23" t="s">
        <v>0</v>
      </c>
      <c r="B23">
        <v>11350</v>
      </c>
      <c r="C23">
        <v>11450</v>
      </c>
      <c r="D23">
        <v>440771</v>
      </c>
      <c r="E23">
        <v>253566</v>
      </c>
      <c r="F23">
        <v>571798</v>
      </c>
      <c r="G23" s="3">
        <f t="shared" si="1"/>
        <v>100</v>
      </c>
      <c r="H23">
        <f t="shared" si="2"/>
        <v>4407.71</v>
      </c>
      <c r="I23">
        <f t="shared" si="2"/>
        <v>2535.66</v>
      </c>
      <c r="J23">
        <f t="shared" si="2"/>
        <v>5717.98</v>
      </c>
    </row>
    <row r="24" spans="1:10" x14ac:dyDescent="0.25">
      <c r="A24" t="s">
        <v>0</v>
      </c>
      <c r="B24">
        <v>11400</v>
      </c>
      <c r="C24">
        <v>11500</v>
      </c>
      <c r="D24">
        <v>424302</v>
      </c>
      <c r="E24">
        <v>251259</v>
      </c>
      <c r="F24">
        <v>548027</v>
      </c>
      <c r="G24" s="3">
        <f t="shared" si="1"/>
        <v>100</v>
      </c>
      <c r="H24">
        <f t="shared" si="2"/>
        <v>4243.0200000000004</v>
      </c>
      <c r="I24">
        <f t="shared" si="2"/>
        <v>2512.59</v>
      </c>
      <c r="J24">
        <f t="shared" si="2"/>
        <v>5480.27</v>
      </c>
    </row>
    <row r="25" spans="1:10" x14ac:dyDescent="0.25">
      <c r="A25" t="s">
        <v>0</v>
      </c>
      <c r="B25">
        <v>11450</v>
      </c>
      <c r="C25">
        <v>11550</v>
      </c>
      <c r="D25">
        <v>412054</v>
      </c>
      <c r="E25">
        <v>248089</v>
      </c>
      <c r="F25">
        <v>541089</v>
      </c>
      <c r="G25" s="3">
        <f t="shared" si="1"/>
        <v>100</v>
      </c>
      <c r="H25">
        <f t="shared" si="2"/>
        <v>4120.54</v>
      </c>
      <c r="I25">
        <f t="shared" si="2"/>
        <v>2480.89</v>
      </c>
      <c r="J25">
        <f t="shared" si="2"/>
        <v>5410.89</v>
      </c>
    </row>
    <row r="26" spans="1:10" x14ac:dyDescent="0.25">
      <c r="A26" t="s">
        <v>0</v>
      </c>
      <c r="B26">
        <v>11500</v>
      </c>
      <c r="C26">
        <v>11590</v>
      </c>
      <c r="D26">
        <v>370594</v>
      </c>
      <c r="E26">
        <v>215478</v>
      </c>
      <c r="F26">
        <v>489578</v>
      </c>
      <c r="G26" s="3">
        <f t="shared" si="1"/>
        <v>90</v>
      </c>
      <c r="H26">
        <f t="shared" si="2"/>
        <v>4117.7111111111108</v>
      </c>
      <c r="I26">
        <f t="shared" si="2"/>
        <v>2394.1999999999998</v>
      </c>
      <c r="J26">
        <f t="shared" si="2"/>
        <v>5439.7555555555555</v>
      </c>
    </row>
    <row r="27" spans="1:10" x14ac:dyDescent="0.25">
      <c r="A27" t="s">
        <v>0</v>
      </c>
      <c r="B27">
        <v>11550</v>
      </c>
      <c r="C27">
        <v>11590</v>
      </c>
      <c r="D27">
        <v>163784</v>
      </c>
      <c r="E27">
        <v>91397</v>
      </c>
      <c r="F27">
        <v>215576</v>
      </c>
      <c r="G27" s="3">
        <f t="shared" si="1"/>
        <v>40</v>
      </c>
      <c r="H27">
        <f t="shared" si="2"/>
        <v>4094.6</v>
      </c>
      <c r="I27">
        <f t="shared" si="2"/>
        <v>2284.9250000000002</v>
      </c>
      <c r="J27">
        <f t="shared" si="2"/>
        <v>5389.4</v>
      </c>
    </row>
    <row r="28" spans="1:10" x14ac:dyDescent="0.25">
      <c r="A28" t="s">
        <v>0</v>
      </c>
      <c r="B28">
        <v>11897</v>
      </c>
      <c r="C28">
        <v>11997</v>
      </c>
      <c r="D28">
        <v>398755</v>
      </c>
      <c r="E28">
        <v>189657</v>
      </c>
      <c r="F28">
        <v>491446</v>
      </c>
      <c r="G28" s="3">
        <f t="shared" si="1"/>
        <v>100</v>
      </c>
      <c r="H28">
        <f t="shared" si="2"/>
        <v>3987.55</v>
      </c>
      <c r="I28">
        <f t="shared" si="2"/>
        <v>1896.57</v>
      </c>
      <c r="J28">
        <f t="shared" si="2"/>
        <v>4914.46</v>
      </c>
    </row>
    <row r="29" spans="1:10" x14ac:dyDescent="0.25">
      <c r="A29" t="s">
        <v>0</v>
      </c>
      <c r="B29">
        <v>11947</v>
      </c>
      <c r="C29">
        <v>12047</v>
      </c>
      <c r="D29">
        <v>407917</v>
      </c>
      <c r="E29">
        <v>202940</v>
      </c>
      <c r="F29">
        <v>508830</v>
      </c>
      <c r="G29" s="3">
        <f t="shared" si="1"/>
        <v>100</v>
      </c>
      <c r="H29">
        <f t="shared" si="2"/>
        <v>4079.17</v>
      </c>
      <c r="I29">
        <f t="shared" si="2"/>
        <v>2029.4</v>
      </c>
      <c r="J29">
        <f t="shared" si="2"/>
        <v>5088.3</v>
      </c>
    </row>
    <row r="30" spans="1:10" x14ac:dyDescent="0.25">
      <c r="A30" t="s">
        <v>0</v>
      </c>
      <c r="B30">
        <v>11997</v>
      </c>
      <c r="C30">
        <v>12097</v>
      </c>
      <c r="D30">
        <v>420512</v>
      </c>
      <c r="E30">
        <v>212213</v>
      </c>
      <c r="F30">
        <v>535254</v>
      </c>
      <c r="G30" s="3">
        <f t="shared" si="1"/>
        <v>100</v>
      </c>
      <c r="H30">
        <f t="shared" si="2"/>
        <v>4205.12</v>
      </c>
      <c r="I30">
        <f t="shared" si="2"/>
        <v>2122.13</v>
      </c>
      <c r="J30">
        <f t="shared" si="2"/>
        <v>5352.54</v>
      </c>
    </row>
    <row r="31" spans="1:10" x14ac:dyDescent="0.25">
      <c r="A31" t="s">
        <v>0</v>
      </c>
      <c r="B31">
        <v>12047</v>
      </c>
      <c r="C31">
        <v>12147</v>
      </c>
      <c r="D31">
        <v>437047</v>
      </c>
      <c r="E31">
        <v>224059</v>
      </c>
      <c r="F31">
        <v>550284</v>
      </c>
      <c r="G31" s="3">
        <f t="shared" si="1"/>
        <v>100</v>
      </c>
      <c r="H31">
        <f t="shared" si="2"/>
        <v>4370.47</v>
      </c>
      <c r="I31">
        <f t="shared" si="2"/>
        <v>2240.59</v>
      </c>
      <c r="J31">
        <f t="shared" si="2"/>
        <v>5502.84</v>
      </c>
    </row>
    <row r="32" spans="1:10" x14ac:dyDescent="0.25">
      <c r="A32" t="s">
        <v>0</v>
      </c>
      <c r="B32">
        <v>12097</v>
      </c>
      <c r="C32">
        <v>12197</v>
      </c>
      <c r="D32">
        <v>432498</v>
      </c>
      <c r="E32">
        <v>232101</v>
      </c>
      <c r="F32">
        <v>538643</v>
      </c>
      <c r="G32" s="3">
        <f t="shared" si="1"/>
        <v>100</v>
      </c>
      <c r="H32">
        <f t="shared" si="2"/>
        <v>4324.9799999999996</v>
      </c>
      <c r="I32">
        <f t="shared" si="2"/>
        <v>2321.0100000000002</v>
      </c>
      <c r="J32">
        <f t="shared" si="2"/>
        <v>5386.43</v>
      </c>
    </row>
    <row r="33" spans="1:10" x14ac:dyDescent="0.25">
      <c r="A33" t="s">
        <v>0</v>
      </c>
      <c r="B33">
        <v>12147</v>
      </c>
      <c r="C33">
        <v>12241</v>
      </c>
      <c r="D33">
        <v>333818</v>
      </c>
      <c r="E33">
        <v>188623</v>
      </c>
      <c r="F33">
        <v>416077</v>
      </c>
      <c r="G33" s="3">
        <f t="shared" si="1"/>
        <v>94</v>
      </c>
      <c r="H33">
        <f t="shared" si="2"/>
        <v>3551.255319148936</v>
      </c>
      <c r="I33">
        <f t="shared" si="2"/>
        <v>2006.627659574468</v>
      </c>
      <c r="J33">
        <f t="shared" si="2"/>
        <v>4426.3510638297876</v>
      </c>
    </row>
    <row r="34" spans="1:10" x14ac:dyDescent="0.25">
      <c r="A34" t="s">
        <v>0</v>
      </c>
      <c r="B34">
        <v>12197</v>
      </c>
      <c r="C34">
        <v>12241</v>
      </c>
      <c r="D34">
        <v>125053</v>
      </c>
      <c r="E34">
        <v>73043</v>
      </c>
      <c r="F34">
        <v>156763</v>
      </c>
      <c r="G34" s="3">
        <f t="shared" si="1"/>
        <v>44</v>
      </c>
      <c r="H34">
        <f t="shared" si="2"/>
        <v>2842.1136363636365</v>
      </c>
      <c r="I34">
        <f t="shared" si="2"/>
        <v>1660.0681818181818</v>
      </c>
      <c r="J34">
        <f t="shared" si="2"/>
        <v>3562.7954545454545</v>
      </c>
    </row>
    <row r="35" spans="1:10" x14ac:dyDescent="0.25">
      <c r="A35" t="s">
        <v>0</v>
      </c>
      <c r="B35">
        <v>998900</v>
      </c>
      <c r="C35">
        <v>999000</v>
      </c>
      <c r="D35">
        <v>795270</v>
      </c>
      <c r="E35">
        <v>357103</v>
      </c>
      <c r="F35">
        <v>877943</v>
      </c>
      <c r="G35" s="3">
        <f t="shared" si="1"/>
        <v>100</v>
      </c>
      <c r="H35">
        <f t="shared" si="2"/>
        <v>7952.7</v>
      </c>
      <c r="I35">
        <f t="shared" si="2"/>
        <v>3571.03</v>
      </c>
      <c r="J35">
        <f t="shared" si="2"/>
        <v>8779.43</v>
      </c>
    </row>
    <row r="36" spans="1:10" x14ac:dyDescent="0.25">
      <c r="A36" t="s">
        <v>0</v>
      </c>
      <c r="B36">
        <v>998950</v>
      </c>
      <c r="C36">
        <v>999050</v>
      </c>
      <c r="D36">
        <v>880966</v>
      </c>
      <c r="E36">
        <v>433830</v>
      </c>
      <c r="F36">
        <v>1000429</v>
      </c>
      <c r="G36" s="3">
        <f t="shared" si="1"/>
        <v>100</v>
      </c>
      <c r="H36">
        <f t="shared" si="2"/>
        <v>8809.66</v>
      </c>
      <c r="I36">
        <f t="shared" si="2"/>
        <v>4338.3</v>
      </c>
      <c r="J36">
        <f t="shared" si="2"/>
        <v>10004.290000000001</v>
      </c>
    </row>
    <row r="37" spans="1:10" x14ac:dyDescent="0.25">
      <c r="A37" t="s">
        <v>0</v>
      </c>
      <c r="B37">
        <v>999000</v>
      </c>
      <c r="C37">
        <v>999100</v>
      </c>
      <c r="D37">
        <v>882522</v>
      </c>
      <c r="E37">
        <v>479520</v>
      </c>
      <c r="F37">
        <v>1056364</v>
      </c>
      <c r="G37" s="3">
        <f t="shared" si="1"/>
        <v>100</v>
      </c>
      <c r="H37">
        <f t="shared" si="2"/>
        <v>8825.2199999999993</v>
      </c>
      <c r="I37">
        <f t="shared" si="2"/>
        <v>4795.2</v>
      </c>
      <c r="J37">
        <f t="shared" si="2"/>
        <v>10563.64</v>
      </c>
    </row>
    <row r="38" spans="1:10" x14ac:dyDescent="0.25">
      <c r="A38" t="s">
        <v>0</v>
      </c>
      <c r="B38">
        <v>999050</v>
      </c>
      <c r="C38">
        <v>999150</v>
      </c>
      <c r="D38">
        <v>896870</v>
      </c>
      <c r="E38">
        <v>521366</v>
      </c>
      <c r="F38">
        <v>1120546</v>
      </c>
      <c r="G38" s="3">
        <f t="shared" si="1"/>
        <v>100</v>
      </c>
      <c r="H38">
        <f t="shared" si="2"/>
        <v>8968.7000000000007</v>
      </c>
      <c r="I38">
        <f t="shared" si="2"/>
        <v>5213.66</v>
      </c>
      <c r="J38">
        <f t="shared" si="2"/>
        <v>11205.46</v>
      </c>
    </row>
    <row r="39" spans="1:10" x14ac:dyDescent="0.25">
      <c r="A39" t="s">
        <v>0</v>
      </c>
      <c r="B39">
        <v>999100</v>
      </c>
      <c r="C39">
        <v>999200</v>
      </c>
      <c r="D39">
        <v>956484</v>
      </c>
      <c r="E39">
        <v>558718</v>
      </c>
      <c r="F39">
        <v>1196865</v>
      </c>
      <c r="G39" s="3">
        <f t="shared" si="1"/>
        <v>100</v>
      </c>
      <c r="H39">
        <f t="shared" si="2"/>
        <v>9564.84</v>
      </c>
      <c r="I39">
        <f t="shared" si="2"/>
        <v>5587.18</v>
      </c>
      <c r="J39">
        <f t="shared" si="2"/>
        <v>11968.65</v>
      </c>
    </row>
    <row r="40" spans="1:10" x14ac:dyDescent="0.25">
      <c r="A40" t="s">
        <v>0</v>
      </c>
      <c r="B40">
        <v>999150</v>
      </c>
      <c r="C40">
        <v>999250</v>
      </c>
      <c r="D40">
        <v>1042773</v>
      </c>
      <c r="E40">
        <v>606686</v>
      </c>
      <c r="F40">
        <v>1270990</v>
      </c>
      <c r="G40" s="3">
        <f t="shared" si="1"/>
        <v>100</v>
      </c>
      <c r="H40">
        <f t="shared" si="2"/>
        <v>10427.73</v>
      </c>
      <c r="I40">
        <f t="shared" si="2"/>
        <v>6066.86</v>
      </c>
      <c r="J40">
        <f t="shared" si="2"/>
        <v>12709.9</v>
      </c>
    </row>
    <row r="41" spans="1:10" x14ac:dyDescent="0.25">
      <c r="A41" t="s">
        <v>0</v>
      </c>
      <c r="B41">
        <v>999200</v>
      </c>
      <c r="C41">
        <v>999300</v>
      </c>
      <c r="D41">
        <v>1100566</v>
      </c>
      <c r="E41">
        <v>663906</v>
      </c>
      <c r="F41">
        <v>1347047</v>
      </c>
      <c r="G41" s="3">
        <f t="shared" si="1"/>
        <v>100</v>
      </c>
      <c r="H41">
        <f t="shared" si="2"/>
        <v>11005.66</v>
      </c>
      <c r="I41">
        <f t="shared" si="2"/>
        <v>6639.06</v>
      </c>
      <c r="J41">
        <f t="shared" si="2"/>
        <v>13470.47</v>
      </c>
    </row>
    <row r="42" spans="1:10" x14ac:dyDescent="0.25">
      <c r="A42" t="s">
        <v>0</v>
      </c>
      <c r="B42">
        <v>999250</v>
      </c>
      <c r="C42">
        <v>999350</v>
      </c>
      <c r="D42">
        <v>1103679</v>
      </c>
      <c r="E42">
        <v>683552</v>
      </c>
      <c r="F42">
        <v>1371377</v>
      </c>
      <c r="G42" s="3">
        <f t="shared" si="1"/>
        <v>100</v>
      </c>
      <c r="H42">
        <f t="shared" si="2"/>
        <v>11036.79</v>
      </c>
      <c r="I42">
        <f t="shared" si="2"/>
        <v>6835.52</v>
      </c>
      <c r="J42">
        <f t="shared" si="2"/>
        <v>13713.77</v>
      </c>
    </row>
    <row r="43" spans="1:10" x14ac:dyDescent="0.25">
      <c r="A43" t="s">
        <v>0</v>
      </c>
      <c r="B43">
        <v>999300</v>
      </c>
      <c r="C43">
        <v>999400</v>
      </c>
      <c r="D43">
        <v>1081919</v>
      </c>
      <c r="E43">
        <v>677042</v>
      </c>
      <c r="F43">
        <v>1342899</v>
      </c>
      <c r="G43" s="3">
        <f t="shared" si="1"/>
        <v>100</v>
      </c>
      <c r="H43">
        <f t="shared" si="2"/>
        <v>10819.19</v>
      </c>
      <c r="I43">
        <f t="shared" si="2"/>
        <v>6770.42</v>
      </c>
      <c r="J43">
        <f t="shared" si="2"/>
        <v>13428.99</v>
      </c>
    </row>
    <row r="44" spans="1:10" x14ac:dyDescent="0.25">
      <c r="A44" t="s">
        <v>0</v>
      </c>
      <c r="B44">
        <v>999350</v>
      </c>
      <c r="C44">
        <v>999450</v>
      </c>
      <c r="D44">
        <v>1060787</v>
      </c>
      <c r="E44">
        <v>675827</v>
      </c>
      <c r="F44">
        <v>1329531</v>
      </c>
      <c r="G44" s="3">
        <f t="shared" si="1"/>
        <v>100</v>
      </c>
      <c r="H44">
        <f t="shared" si="2"/>
        <v>10607.87</v>
      </c>
      <c r="I44">
        <f t="shared" si="2"/>
        <v>6758.27</v>
      </c>
      <c r="J44">
        <f t="shared" si="2"/>
        <v>13295.31</v>
      </c>
    </row>
    <row r="45" spans="1:10" x14ac:dyDescent="0.25">
      <c r="A45" t="s">
        <v>0</v>
      </c>
      <c r="B45">
        <v>999400</v>
      </c>
      <c r="C45">
        <v>999500</v>
      </c>
      <c r="D45">
        <v>1068102</v>
      </c>
      <c r="E45">
        <v>674337</v>
      </c>
      <c r="F45">
        <v>1354992</v>
      </c>
      <c r="G45" s="3">
        <f t="shared" si="1"/>
        <v>100</v>
      </c>
      <c r="H45">
        <f t="shared" si="2"/>
        <v>10681.02</v>
      </c>
      <c r="I45">
        <f t="shared" si="2"/>
        <v>6743.37</v>
      </c>
      <c r="J45">
        <f t="shared" si="2"/>
        <v>13549.92</v>
      </c>
    </row>
    <row r="46" spans="1:10" x14ac:dyDescent="0.25">
      <c r="A46" t="s">
        <v>0</v>
      </c>
      <c r="B46">
        <v>999450</v>
      </c>
      <c r="C46">
        <v>999550</v>
      </c>
      <c r="D46">
        <v>1099173</v>
      </c>
      <c r="E46">
        <v>674649</v>
      </c>
      <c r="F46">
        <v>1388672</v>
      </c>
      <c r="G46" s="3">
        <f t="shared" si="1"/>
        <v>100</v>
      </c>
      <c r="H46">
        <f t="shared" si="2"/>
        <v>10991.73</v>
      </c>
      <c r="I46">
        <f t="shared" si="2"/>
        <v>6746.49</v>
      </c>
      <c r="J46">
        <f t="shared" si="2"/>
        <v>13886.72</v>
      </c>
    </row>
    <row r="47" spans="1:10" x14ac:dyDescent="0.25">
      <c r="A47" t="s">
        <v>0</v>
      </c>
      <c r="B47">
        <v>999500</v>
      </c>
      <c r="C47">
        <v>999600</v>
      </c>
      <c r="D47">
        <v>1073971</v>
      </c>
      <c r="E47">
        <v>649392</v>
      </c>
      <c r="F47">
        <v>1355782</v>
      </c>
      <c r="G47" s="3">
        <f t="shared" si="1"/>
        <v>100</v>
      </c>
      <c r="H47">
        <f t="shared" si="2"/>
        <v>10739.71</v>
      </c>
      <c r="I47">
        <f t="shared" si="2"/>
        <v>6493.92</v>
      </c>
      <c r="J47">
        <f t="shared" si="2"/>
        <v>13557.82</v>
      </c>
    </row>
    <row r="48" spans="1:10" x14ac:dyDescent="0.25">
      <c r="A48" t="s">
        <v>0</v>
      </c>
      <c r="B48">
        <v>999550</v>
      </c>
      <c r="C48">
        <v>999650</v>
      </c>
      <c r="D48">
        <v>1081897</v>
      </c>
      <c r="E48">
        <v>651384</v>
      </c>
      <c r="F48">
        <v>1363647</v>
      </c>
      <c r="G48" s="3">
        <f t="shared" si="1"/>
        <v>100</v>
      </c>
      <c r="H48">
        <f t="shared" si="2"/>
        <v>10818.97</v>
      </c>
      <c r="I48">
        <f t="shared" si="2"/>
        <v>6513.84</v>
      </c>
      <c r="J48">
        <f t="shared" si="2"/>
        <v>13636.47</v>
      </c>
    </row>
    <row r="49" spans="1:10" x14ac:dyDescent="0.25">
      <c r="A49" t="s">
        <v>0</v>
      </c>
      <c r="B49">
        <v>999600</v>
      </c>
      <c r="C49">
        <v>999700</v>
      </c>
      <c r="D49">
        <v>1149383</v>
      </c>
      <c r="E49">
        <v>696431</v>
      </c>
      <c r="F49">
        <v>1438412</v>
      </c>
      <c r="G49" s="3">
        <f t="shared" si="1"/>
        <v>100</v>
      </c>
      <c r="H49">
        <f t="shared" si="2"/>
        <v>11493.83</v>
      </c>
      <c r="I49">
        <f t="shared" si="2"/>
        <v>6964.31</v>
      </c>
      <c r="J49">
        <f t="shared" si="2"/>
        <v>14384.12</v>
      </c>
    </row>
    <row r="50" spans="1:10" x14ac:dyDescent="0.25">
      <c r="A50" t="s">
        <v>0</v>
      </c>
      <c r="B50">
        <v>999650</v>
      </c>
      <c r="C50">
        <v>999750</v>
      </c>
      <c r="D50">
        <v>1139167</v>
      </c>
      <c r="E50">
        <v>699029</v>
      </c>
      <c r="F50">
        <v>1440859</v>
      </c>
      <c r="G50" s="3">
        <f t="shared" si="1"/>
        <v>100</v>
      </c>
      <c r="H50">
        <f t="shared" si="2"/>
        <v>11391.67</v>
      </c>
      <c r="I50">
        <f t="shared" si="2"/>
        <v>6990.29</v>
      </c>
      <c r="J50">
        <f t="shared" si="2"/>
        <v>14408.59</v>
      </c>
    </row>
    <row r="51" spans="1:10" x14ac:dyDescent="0.25">
      <c r="A51" t="s">
        <v>0</v>
      </c>
      <c r="B51">
        <v>999700</v>
      </c>
      <c r="C51">
        <v>999800</v>
      </c>
      <c r="D51">
        <v>1086492</v>
      </c>
      <c r="E51">
        <v>669280</v>
      </c>
      <c r="F51">
        <v>1385109</v>
      </c>
      <c r="G51" s="3">
        <f t="shared" si="1"/>
        <v>100</v>
      </c>
      <c r="H51">
        <f t="shared" si="2"/>
        <v>10864.92</v>
      </c>
      <c r="I51">
        <f t="shared" si="2"/>
        <v>6692.8</v>
      </c>
      <c r="J51">
        <f t="shared" si="2"/>
        <v>13851.09</v>
      </c>
    </row>
    <row r="52" spans="1:10" x14ac:dyDescent="0.25">
      <c r="A52" t="s">
        <v>0</v>
      </c>
      <c r="B52">
        <v>999750</v>
      </c>
      <c r="C52">
        <v>999850</v>
      </c>
      <c r="D52">
        <v>1043882</v>
      </c>
      <c r="E52">
        <v>652621</v>
      </c>
      <c r="F52">
        <v>1328970</v>
      </c>
      <c r="G52" s="3">
        <f t="shared" si="1"/>
        <v>100</v>
      </c>
      <c r="H52">
        <f t="shared" si="2"/>
        <v>10438.82</v>
      </c>
      <c r="I52">
        <f t="shared" si="2"/>
        <v>6526.21</v>
      </c>
      <c r="J52">
        <f t="shared" si="2"/>
        <v>13289.7</v>
      </c>
    </row>
    <row r="53" spans="1:10" x14ac:dyDescent="0.25">
      <c r="A53" t="s">
        <v>0</v>
      </c>
      <c r="B53">
        <v>999800</v>
      </c>
      <c r="C53">
        <v>999900</v>
      </c>
      <c r="D53">
        <v>1065730</v>
      </c>
      <c r="E53">
        <v>669909</v>
      </c>
      <c r="F53">
        <v>1350112</v>
      </c>
      <c r="G53" s="3">
        <f t="shared" si="1"/>
        <v>100</v>
      </c>
      <c r="H53">
        <f t="shared" si="2"/>
        <v>10657.3</v>
      </c>
      <c r="I53">
        <f t="shared" si="2"/>
        <v>6699.09</v>
      </c>
      <c r="J53">
        <f t="shared" si="2"/>
        <v>13501.12</v>
      </c>
    </row>
    <row r="54" spans="1:10" x14ac:dyDescent="0.25">
      <c r="A54" t="s">
        <v>0</v>
      </c>
      <c r="B54">
        <v>999850</v>
      </c>
      <c r="C54">
        <v>999950</v>
      </c>
      <c r="D54">
        <v>1154029</v>
      </c>
      <c r="E54">
        <v>706572</v>
      </c>
      <c r="F54">
        <v>1417004</v>
      </c>
      <c r="G54" s="3">
        <f t="shared" si="1"/>
        <v>100</v>
      </c>
      <c r="H54">
        <f t="shared" si="2"/>
        <v>11540.29</v>
      </c>
      <c r="I54">
        <f t="shared" si="2"/>
        <v>7065.72</v>
      </c>
      <c r="J54">
        <f t="shared" si="2"/>
        <v>14170.04</v>
      </c>
    </row>
    <row r="55" spans="1:10" x14ac:dyDescent="0.25">
      <c r="A55" t="s">
        <v>0</v>
      </c>
      <c r="B55">
        <v>999900</v>
      </c>
      <c r="C55">
        <v>1000000</v>
      </c>
      <c r="D55">
        <v>1195651</v>
      </c>
      <c r="E55">
        <v>723915</v>
      </c>
      <c r="F55">
        <v>1443252</v>
      </c>
      <c r="G55" s="3">
        <f t="shared" si="1"/>
        <v>100</v>
      </c>
      <c r="H55">
        <f t="shared" si="2"/>
        <v>11956.51</v>
      </c>
      <c r="I55">
        <f t="shared" si="2"/>
        <v>7239.15</v>
      </c>
      <c r="J55">
        <f t="shared" si="2"/>
        <v>14432.52</v>
      </c>
    </row>
    <row r="56" spans="1:10" x14ac:dyDescent="0.25">
      <c r="A56" t="s">
        <v>0</v>
      </c>
      <c r="B56">
        <v>999950</v>
      </c>
      <c r="C56">
        <v>1000050</v>
      </c>
      <c r="D56">
        <v>1175710</v>
      </c>
      <c r="E56">
        <v>711062</v>
      </c>
      <c r="F56">
        <v>1417510</v>
      </c>
      <c r="G56" s="3">
        <f t="shared" si="1"/>
        <v>100</v>
      </c>
      <c r="H56">
        <f t="shared" si="2"/>
        <v>11757.1</v>
      </c>
      <c r="I56">
        <f t="shared" si="2"/>
        <v>7110.62</v>
      </c>
      <c r="J56">
        <f t="shared" si="2"/>
        <v>14175.1</v>
      </c>
    </row>
    <row r="57" spans="1:10" x14ac:dyDescent="0.25">
      <c r="A57" t="s">
        <v>0</v>
      </c>
      <c r="B57">
        <v>1000000</v>
      </c>
      <c r="C57">
        <v>1000100</v>
      </c>
      <c r="D57">
        <v>1121328</v>
      </c>
      <c r="E57">
        <v>676231</v>
      </c>
      <c r="F57">
        <v>1325184</v>
      </c>
      <c r="G57" s="3">
        <f t="shared" si="1"/>
        <v>100</v>
      </c>
      <c r="H57">
        <f t="shared" si="2"/>
        <v>11213.28</v>
      </c>
      <c r="I57">
        <f t="shared" si="2"/>
        <v>6762.31</v>
      </c>
      <c r="J57">
        <f t="shared" si="2"/>
        <v>13251.84</v>
      </c>
    </row>
    <row r="58" spans="1:10" x14ac:dyDescent="0.25">
      <c r="A58" t="s">
        <v>0</v>
      </c>
      <c r="B58">
        <v>1000050</v>
      </c>
      <c r="C58">
        <v>1000150</v>
      </c>
      <c r="D58">
        <v>1039418</v>
      </c>
      <c r="E58">
        <v>632952</v>
      </c>
      <c r="F58">
        <v>1236956</v>
      </c>
      <c r="G58" s="3">
        <f t="shared" si="1"/>
        <v>100</v>
      </c>
      <c r="H58">
        <f t="shared" si="2"/>
        <v>10394.18</v>
      </c>
      <c r="I58">
        <f t="shared" si="2"/>
        <v>6329.52</v>
      </c>
      <c r="J58">
        <f t="shared" si="2"/>
        <v>12369.56</v>
      </c>
    </row>
    <row r="59" spans="1:10" x14ac:dyDescent="0.25">
      <c r="A59" t="s">
        <v>0</v>
      </c>
      <c r="B59">
        <v>1000100</v>
      </c>
      <c r="C59">
        <v>1000200</v>
      </c>
      <c r="D59">
        <v>1006789</v>
      </c>
      <c r="E59">
        <v>626137</v>
      </c>
      <c r="F59">
        <v>1246758</v>
      </c>
      <c r="G59" s="3">
        <f t="shared" si="1"/>
        <v>100</v>
      </c>
      <c r="H59">
        <f t="shared" si="2"/>
        <v>10067.89</v>
      </c>
      <c r="I59">
        <f t="shared" si="2"/>
        <v>6261.37</v>
      </c>
      <c r="J59">
        <f t="shared" si="2"/>
        <v>12467.58</v>
      </c>
    </row>
    <row r="60" spans="1:10" x14ac:dyDescent="0.25">
      <c r="A60" t="s">
        <v>0</v>
      </c>
      <c r="B60">
        <v>1000150</v>
      </c>
      <c r="C60">
        <v>1000250</v>
      </c>
      <c r="D60">
        <v>1037017</v>
      </c>
      <c r="E60">
        <v>640419</v>
      </c>
      <c r="F60">
        <v>1292038</v>
      </c>
      <c r="G60" s="3">
        <f t="shared" si="1"/>
        <v>100</v>
      </c>
      <c r="H60">
        <f t="shared" si="2"/>
        <v>10370.17</v>
      </c>
      <c r="I60">
        <f t="shared" si="2"/>
        <v>6404.19</v>
      </c>
      <c r="J60">
        <f t="shared" si="2"/>
        <v>12920.38</v>
      </c>
    </row>
    <row r="61" spans="1:10" x14ac:dyDescent="0.25">
      <c r="A61" t="s">
        <v>0</v>
      </c>
      <c r="B61">
        <v>1000200</v>
      </c>
      <c r="C61">
        <v>1000300</v>
      </c>
      <c r="D61">
        <v>1052974</v>
      </c>
      <c r="E61">
        <v>627971</v>
      </c>
      <c r="F61">
        <v>1285924</v>
      </c>
      <c r="G61" s="3">
        <f t="shared" si="1"/>
        <v>100</v>
      </c>
      <c r="H61">
        <f t="shared" si="2"/>
        <v>10529.74</v>
      </c>
      <c r="I61">
        <f t="shared" si="2"/>
        <v>6279.71</v>
      </c>
      <c r="J61">
        <f t="shared" si="2"/>
        <v>12859.24</v>
      </c>
    </row>
    <row r="62" spans="1:10" x14ac:dyDescent="0.25">
      <c r="A62" t="s">
        <v>0</v>
      </c>
      <c r="B62">
        <v>1000250</v>
      </c>
      <c r="C62">
        <v>1000350</v>
      </c>
      <c r="D62">
        <v>1047843</v>
      </c>
      <c r="E62">
        <v>619359</v>
      </c>
      <c r="F62">
        <v>1270481</v>
      </c>
      <c r="G62" s="3">
        <f t="shared" si="1"/>
        <v>100</v>
      </c>
      <c r="H62">
        <f t="shared" si="2"/>
        <v>10478.43</v>
      </c>
      <c r="I62">
        <f t="shared" si="2"/>
        <v>6193.59</v>
      </c>
      <c r="J62">
        <f t="shared" si="2"/>
        <v>12704.81</v>
      </c>
    </row>
    <row r="63" spans="1:10" x14ac:dyDescent="0.25">
      <c r="A63" t="s">
        <v>0</v>
      </c>
      <c r="B63">
        <v>1000300</v>
      </c>
      <c r="C63">
        <v>1000400</v>
      </c>
      <c r="D63">
        <v>1055000</v>
      </c>
      <c r="E63">
        <v>633103</v>
      </c>
      <c r="F63">
        <v>1280036</v>
      </c>
      <c r="G63" s="3">
        <f t="shared" si="1"/>
        <v>100</v>
      </c>
      <c r="H63">
        <f t="shared" si="2"/>
        <v>10550</v>
      </c>
      <c r="I63">
        <f t="shared" si="2"/>
        <v>6331.03</v>
      </c>
      <c r="J63">
        <f t="shared" si="2"/>
        <v>12800.36</v>
      </c>
    </row>
    <row r="64" spans="1:10" x14ac:dyDescent="0.25">
      <c r="A64" t="s">
        <v>0</v>
      </c>
      <c r="B64">
        <v>1000350</v>
      </c>
      <c r="C64">
        <v>1000450</v>
      </c>
      <c r="D64">
        <v>1051842</v>
      </c>
      <c r="E64">
        <v>645329</v>
      </c>
      <c r="F64">
        <v>1284828</v>
      </c>
      <c r="G64" s="3">
        <f t="shared" si="1"/>
        <v>100</v>
      </c>
      <c r="H64">
        <f t="shared" si="2"/>
        <v>10518.42</v>
      </c>
      <c r="I64">
        <f t="shared" si="2"/>
        <v>6453.29</v>
      </c>
      <c r="J64">
        <f t="shared" si="2"/>
        <v>12848.28</v>
      </c>
    </row>
    <row r="65" spans="1:10" x14ac:dyDescent="0.25">
      <c r="A65" t="s">
        <v>0</v>
      </c>
      <c r="B65">
        <v>1000400</v>
      </c>
      <c r="C65">
        <v>1000500</v>
      </c>
      <c r="D65">
        <v>1048213</v>
      </c>
      <c r="E65">
        <v>654592</v>
      </c>
      <c r="F65">
        <v>1295509</v>
      </c>
      <c r="G65" s="3">
        <f t="shared" si="1"/>
        <v>100</v>
      </c>
      <c r="H65">
        <f t="shared" si="2"/>
        <v>10482.129999999999</v>
      </c>
      <c r="I65">
        <f t="shared" si="2"/>
        <v>6545.92</v>
      </c>
      <c r="J65">
        <f t="shared" si="2"/>
        <v>12955.09</v>
      </c>
    </row>
    <row r="66" spans="1:10" x14ac:dyDescent="0.25">
      <c r="A66" t="s">
        <v>0</v>
      </c>
      <c r="B66">
        <v>1000450</v>
      </c>
      <c r="C66">
        <v>1000550</v>
      </c>
      <c r="D66">
        <v>1068912</v>
      </c>
      <c r="E66">
        <v>667034</v>
      </c>
      <c r="F66">
        <v>1328609</v>
      </c>
      <c r="G66" s="3">
        <f t="shared" ref="G66:G129" si="3">C66-B66</f>
        <v>100</v>
      </c>
      <c r="H66">
        <f t="shared" si="2"/>
        <v>10689.12</v>
      </c>
      <c r="I66">
        <f t="shared" si="2"/>
        <v>6670.34</v>
      </c>
      <c r="J66">
        <f t="shared" si="2"/>
        <v>13286.09</v>
      </c>
    </row>
    <row r="67" spans="1:10" x14ac:dyDescent="0.25">
      <c r="A67" t="s">
        <v>0</v>
      </c>
      <c r="B67">
        <v>1000500</v>
      </c>
      <c r="C67">
        <v>1000600</v>
      </c>
      <c r="D67">
        <v>1073318</v>
      </c>
      <c r="E67">
        <v>673874</v>
      </c>
      <c r="F67">
        <v>1342698</v>
      </c>
      <c r="G67" s="3">
        <f t="shared" si="3"/>
        <v>100</v>
      </c>
      <c r="H67">
        <f t="shared" ref="H67:J130" si="4">D67/$G67</f>
        <v>10733.18</v>
      </c>
      <c r="I67">
        <f t="shared" si="4"/>
        <v>6738.74</v>
      </c>
      <c r="J67">
        <f t="shared" si="4"/>
        <v>13426.98</v>
      </c>
    </row>
    <row r="68" spans="1:10" x14ac:dyDescent="0.25">
      <c r="A68" t="s">
        <v>0</v>
      </c>
      <c r="B68">
        <v>1000550</v>
      </c>
      <c r="C68">
        <v>1000650</v>
      </c>
      <c r="D68">
        <v>1052979</v>
      </c>
      <c r="E68">
        <v>659132</v>
      </c>
      <c r="F68">
        <v>1308980</v>
      </c>
      <c r="G68" s="3">
        <f t="shared" si="3"/>
        <v>100</v>
      </c>
      <c r="H68">
        <f t="shared" si="4"/>
        <v>10529.79</v>
      </c>
      <c r="I68">
        <f t="shared" si="4"/>
        <v>6591.32</v>
      </c>
      <c r="J68">
        <f t="shared" si="4"/>
        <v>13089.8</v>
      </c>
    </row>
    <row r="69" spans="1:10" x14ac:dyDescent="0.25">
      <c r="A69" t="s">
        <v>0</v>
      </c>
      <c r="B69">
        <v>1000600</v>
      </c>
      <c r="C69">
        <v>1000700</v>
      </c>
      <c r="D69">
        <v>1015136</v>
      </c>
      <c r="E69">
        <v>612233</v>
      </c>
      <c r="F69">
        <v>1251892</v>
      </c>
      <c r="G69" s="3">
        <f t="shared" si="3"/>
        <v>100</v>
      </c>
      <c r="H69">
        <f t="shared" si="4"/>
        <v>10151.36</v>
      </c>
      <c r="I69">
        <f t="shared" si="4"/>
        <v>6122.33</v>
      </c>
      <c r="J69">
        <f t="shared" si="4"/>
        <v>12518.92</v>
      </c>
    </row>
    <row r="70" spans="1:10" x14ac:dyDescent="0.25">
      <c r="A70" t="s">
        <v>0</v>
      </c>
      <c r="B70">
        <v>1000650</v>
      </c>
      <c r="C70">
        <v>1000750</v>
      </c>
      <c r="D70">
        <v>991589</v>
      </c>
      <c r="E70">
        <v>578635</v>
      </c>
      <c r="F70">
        <v>1226903</v>
      </c>
      <c r="G70" s="3">
        <f t="shared" si="3"/>
        <v>100</v>
      </c>
      <c r="H70">
        <f t="shared" si="4"/>
        <v>9915.89</v>
      </c>
      <c r="I70">
        <f t="shared" si="4"/>
        <v>5786.35</v>
      </c>
      <c r="J70">
        <f t="shared" si="4"/>
        <v>12269.03</v>
      </c>
    </row>
    <row r="71" spans="1:10" x14ac:dyDescent="0.25">
      <c r="A71" t="s">
        <v>0</v>
      </c>
      <c r="B71">
        <v>1000700</v>
      </c>
      <c r="C71">
        <v>1000800</v>
      </c>
      <c r="D71">
        <v>1033446</v>
      </c>
      <c r="E71">
        <v>608939</v>
      </c>
      <c r="F71">
        <v>1269446</v>
      </c>
      <c r="G71" s="3">
        <f t="shared" si="3"/>
        <v>100</v>
      </c>
      <c r="H71">
        <f t="shared" si="4"/>
        <v>10334.459999999999</v>
      </c>
      <c r="I71">
        <f t="shared" si="4"/>
        <v>6089.39</v>
      </c>
      <c r="J71">
        <f t="shared" si="4"/>
        <v>12694.46</v>
      </c>
    </row>
    <row r="72" spans="1:10" x14ac:dyDescent="0.25">
      <c r="A72" t="s">
        <v>0</v>
      </c>
      <c r="B72">
        <v>1000750</v>
      </c>
      <c r="C72">
        <v>1000850</v>
      </c>
      <c r="D72">
        <v>1074691</v>
      </c>
      <c r="E72">
        <v>651147</v>
      </c>
      <c r="F72">
        <v>1315792</v>
      </c>
      <c r="G72" s="3">
        <f t="shared" si="3"/>
        <v>100</v>
      </c>
      <c r="H72">
        <f t="shared" si="4"/>
        <v>10746.91</v>
      </c>
      <c r="I72">
        <f t="shared" si="4"/>
        <v>6511.47</v>
      </c>
      <c r="J72">
        <f t="shared" si="4"/>
        <v>13157.92</v>
      </c>
    </row>
    <row r="73" spans="1:10" x14ac:dyDescent="0.25">
      <c r="A73" t="s">
        <v>0</v>
      </c>
      <c r="B73">
        <v>1000800</v>
      </c>
      <c r="C73">
        <v>1000900</v>
      </c>
      <c r="D73">
        <v>1089417</v>
      </c>
      <c r="E73">
        <v>666886</v>
      </c>
      <c r="F73">
        <v>1331549</v>
      </c>
      <c r="G73" s="3">
        <f t="shared" si="3"/>
        <v>100</v>
      </c>
      <c r="H73">
        <f t="shared" si="4"/>
        <v>10894.17</v>
      </c>
      <c r="I73">
        <f t="shared" si="4"/>
        <v>6668.86</v>
      </c>
      <c r="J73">
        <f t="shared" si="4"/>
        <v>13315.49</v>
      </c>
    </row>
    <row r="74" spans="1:10" x14ac:dyDescent="0.25">
      <c r="A74" t="s">
        <v>0</v>
      </c>
      <c r="B74">
        <v>1000850</v>
      </c>
      <c r="C74">
        <v>1000950</v>
      </c>
      <c r="D74">
        <v>1086790</v>
      </c>
      <c r="E74">
        <v>663057</v>
      </c>
      <c r="F74">
        <v>1321961</v>
      </c>
      <c r="G74" s="3">
        <f t="shared" si="3"/>
        <v>100</v>
      </c>
      <c r="H74">
        <f t="shared" si="4"/>
        <v>10867.9</v>
      </c>
      <c r="I74">
        <f t="shared" si="4"/>
        <v>6630.57</v>
      </c>
      <c r="J74">
        <f t="shared" si="4"/>
        <v>13219.61</v>
      </c>
    </row>
    <row r="75" spans="1:10" x14ac:dyDescent="0.25">
      <c r="A75" t="s">
        <v>0</v>
      </c>
      <c r="B75">
        <v>1000900</v>
      </c>
      <c r="C75">
        <v>1001000</v>
      </c>
      <c r="D75">
        <v>1056431</v>
      </c>
      <c r="E75">
        <v>636859</v>
      </c>
      <c r="F75">
        <v>1285099</v>
      </c>
      <c r="G75" s="3">
        <f t="shared" si="3"/>
        <v>100</v>
      </c>
      <c r="H75">
        <f t="shared" si="4"/>
        <v>10564.31</v>
      </c>
      <c r="I75">
        <f t="shared" si="4"/>
        <v>6368.59</v>
      </c>
      <c r="J75">
        <f t="shared" si="4"/>
        <v>12850.99</v>
      </c>
    </row>
    <row r="76" spans="1:10" x14ac:dyDescent="0.25">
      <c r="A76" t="s">
        <v>0</v>
      </c>
      <c r="B76">
        <v>1000950</v>
      </c>
      <c r="C76">
        <v>1001050</v>
      </c>
      <c r="D76">
        <v>1065976</v>
      </c>
      <c r="E76">
        <v>637751</v>
      </c>
      <c r="F76">
        <v>1296043</v>
      </c>
      <c r="G76" s="3">
        <f t="shared" si="3"/>
        <v>100</v>
      </c>
      <c r="H76">
        <f t="shared" si="4"/>
        <v>10659.76</v>
      </c>
      <c r="I76">
        <f t="shared" si="4"/>
        <v>6377.51</v>
      </c>
      <c r="J76">
        <f t="shared" si="4"/>
        <v>12960.43</v>
      </c>
    </row>
    <row r="77" spans="1:10" x14ac:dyDescent="0.25">
      <c r="A77" t="s">
        <v>0</v>
      </c>
      <c r="B77">
        <v>1001000</v>
      </c>
      <c r="C77">
        <v>1001100</v>
      </c>
      <c r="D77">
        <v>1091350</v>
      </c>
      <c r="E77">
        <v>646561</v>
      </c>
      <c r="F77">
        <v>1318284</v>
      </c>
      <c r="G77" s="3">
        <f t="shared" si="3"/>
        <v>100</v>
      </c>
      <c r="H77">
        <f t="shared" si="4"/>
        <v>10913.5</v>
      </c>
      <c r="I77">
        <f t="shared" si="4"/>
        <v>6465.61</v>
      </c>
      <c r="J77">
        <f t="shared" si="4"/>
        <v>13182.84</v>
      </c>
    </row>
    <row r="78" spans="1:10" x14ac:dyDescent="0.25">
      <c r="A78" t="s">
        <v>0</v>
      </c>
      <c r="B78">
        <v>1001050</v>
      </c>
      <c r="C78">
        <v>1001150</v>
      </c>
      <c r="D78">
        <v>1100953</v>
      </c>
      <c r="E78">
        <v>637001</v>
      </c>
      <c r="F78">
        <v>1319387</v>
      </c>
      <c r="G78" s="3">
        <f t="shared" si="3"/>
        <v>100</v>
      </c>
      <c r="H78">
        <f t="shared" si="4"/>
        <v>11009.53</v>
      </c>
      <c r="I78">
        <f t="shared" si="4"/>
        <v>6370.01</v>
      </c>
      <c r="J78">
        <f t="shared" si="4"/>
        <v>13193.87</v>
      </c>
    </row>
    <row r="79" spans="1:10" x14ac:dyDescent="0.25">
      <c r="A79" t="s">
        <v>0</v>
      </c>
      <c r="B79">
        <v>1001100</v>
      </c>
      <c r="C79">
        <v>1001200</v>
      </c>
      <c r="D79">
        <v>1110497</v>
      </c>
      <c r="E79">
        <v>646498</v>
      </c>
      <c r="F79">
        <v>1355615</v>
      </c>
      <c r="G79" s="3">
        <f t="shared" si="3"/>
        <v>100</v>
      </c>
      <c r="H79">
        <f t="shared" si="4"/>
        <v>11104.97</v>
      </c>
      <c r="I79">
        <f t="shared" si="4"/>
        <v>6464.98</v>
      </c>
      <c r="J79">
        <f t="shared" si="4"/>
        <v>13556.15</v>
      </c>
    </row>
    <row r="80" spans="1:10" x14ac:dyDescent="0.25">
      <c r="A80" t="s">
        <v>0</v>
      </c>
      <c r="B80">
        <v>1001150</v>
      </c>
      <c r="C80">
        <v>1001250</v>
      </c>
      <c r="D80">
        <v>1112171</v>
      </c>
      <c r="E80">
        <v>649290</v>
      </c>
      <c r="F80">
        <v>1358643</v>
      </c>
      <c r="G80" s="3">
        <f t="shared" si="3"/>
        <v>100</v>
      </c>
      <c r="H80">
        <f t="shared" si="4"/>
        <v>11121.71</v>
      </c>
      <c r="I80">
        <f t="shared" si="4"/>
        <v>6492.9</v>
      </c>
      <c r="J80">
        <f t="shared" si="4"/>
        <v>13586.43</v>
      </c>
    </row>
    <row r="81" spans="1:10" x14ac:dyDescent="0.25">
      <c r="A81" t="s">
        <v>0</v>
      </c>
      <c r="B81">
        <v>1001200</v>
      </c>
      <c r="C81">
        <v>1001300</v>
      </c>
      <c r="D81">
        <v>1110696</v>
      </c>
      <c r="E81">
        <v>646252</v>
      </c>
      <c r="F81">
        <v>1352317</v>
      </c>
      <c r="G81" s="3">
        <f t="shared" si="3"/>
        <v>100</v>
      </c>
      <c r="H81">
        <f t="shared" si="4"/>
        <v>11106.96</v>
      </c>
      <c r="I81">
        <f t="shared" si="4"/>
        <v>6462.52</v>
      </c>
      <c r="J81">
        <f t="shared" si="4"/>
        <v>13523.17</v>
      </c>
    </row>
    <row r="82" spans="1:10" x14ac:dyDescent="0.25">
      <c r="A82" t="s">
        <v>0</v>
      </c>
      <c r="B82">
        <v>1001250</v>
      </c>
      <c r="C82">
        <v>1001350</v>
      </c>
      <c r="D82">
        <v>1116895</v>
      </c>
      <c r="E82">
        <v>663991</v>
      </c>
      <c r="F82">
        <v>1400105</v>
      </c>
      <c r="G82" s="3">
        <f t="shared" si="3"/>
        <v>100</v>
      </c>
      <c r="H82">
        <f t="shared" si="4"/>
        <v>11168.95</v>
      </c>
      <c r="I82">
        <f t="shared" si="4"/>
        <v>6639.91</v>
      </c>
      <c r="J82">
        <f t="shared" si="4"/>
        <v>14001.05</v>
      </c>
    </row>
    <row r="83" spans="1:10" x14ac:dyDescent="0.25">
      <c r="A83" t="s">
        <v>0</v>
      </c>
      <c r="B83">
        <v>1001300</v>
      </c>
      <c r="C83">
        <v>1001400</v>
      </c>
      <c r="D83">
        <v>1142003</v>
      </c>
      <c r="E83">
        <v>679595</v>
      </c>
      <c r="F83">
        <v>1412434</v>
      </c>
      <c r="G83" s="3">
        <f t="shared" si="3"/>
        <v>100</v>
      </c>
      <c r="H83">
        <f t="shared" si="4"/>
        <v>11420.03</v>
      </c>
      <c r="I83">
        <f t="shared" si="4"/>
        <v>6795.95</v>
      </c>
      <c r="J83">
        <f t="shared" si="4"/>
        <v>14124.34</v>
      </c>
    </row>
    <row r="84" spans="1:10" x14ac:dyDescent="0.25">
      <c r="A84" t="s">
        <v>0</v>
      </c>
      <c r="B84">
        <v>1001350</v>
      </c>
      <c r="C84">
        <v>1001450</v>
      </c>
      <c r="D84">
        <v>1162991</v>
      </c>
      <c r="E84">
        <v>684639</v>
      </c>
      <c r="F84">
        <v>1389727</v>
      </c>
      <c r="G84" s="3">
        <f t="shared" si="3"/>
        <v>100</v>
      </c>
      <c r="H84">
        <f t="shared" si="4"/>
        <v>11629.91</v>
      </c>
      <c r="I84">
        <f t="shared" si="4"/>
        <v>6846.39</v>
      </c>
      <c r="J84">
        <f t="shared" si="4"/>
        <v>13897.27</v>
      </c>
    </row>
    <row r="85" spans="1:10" x14ac:dyDescent="0.25">
      <c r="A85" t="s">
        <v>0</v>
      </c>
      <c r="B85">
        <v>1001400</v>
      </c>
      <c r="C85">
        <v>1001500</v>
      </c>
      <c r="D85">
        <v>1185023</v>
      </c>
      <c r="E85">
        <v>703443</v>
      </c>
      <c r="F85">
        <v>1426343</v>
      </c>
      <c r="G85" s="3">
        <f t="shared" si="3"/>
        <v>100</v>
      </c>
      <c r="H85">
        <f t="shared" si="4"/>
        <v>11850.23</v>
      </c>
      <c r="I85">
        <f t="shared" si="4"/>
        <v>7034.43</v>
      </c>
      <c r="J85">
        <f t="shared" si="4"/>
        <v>14263.43</v>
      </c>
    </row>
    <row r="86" spans="1:10" x14ac:dyDescent="0.25">
      <c r="A86" t="s">
        <v>0</v>
      </c>
      <c r="B86">
        <v>1001450</v>
      </c>
      <c r="C86">
        <v>1001550</v>
      </c>
      <c r="D86">
        <v>1181539</v>
      </c>
      <c r="E86">
        <v>717261</v>
      </c>
      <c r="F86">
        <v>1471022</v>
      </c>
      <c r="G86" s="3">
        <f t="shared" si="3"/>
        <v>100</v>
      </c>
      <c r="H86">
        <f t="shared" si="4"/>
        <v>11815.39</v>
      </c>
      <c r="I86">
        <f t="shared" si="4"/>
        <v>7172.61</v>
      </c>
      <c r="J86">
        <f t="shared" si="4"/>
        <v>14710.22</v>
      </c>
    </row>
    <row r="87" spans="1:10" x14ac:dyDescent="0.25">
      <c r="A87" t="s">
        <v>0</v>
      </c>
      <c r="B87">
        <v>1001500</v>
      </c>
      <c r="C87">
        <v>1001600</v>
      </c>
      <c r="D87">
        <v>1132502</v>
      </c>
      <c r="E87">
        <v>699991</v>
      </c>
      <c r="F87">
        <v>1442630</v>
      </c>
      <c r="G87" s="3">
        <f t="shared" si="3"/>
        <v>100</v>
      </c>
      <c r="H87">
        <f t="shared" si="4"/>
        <v>11325.02</v>
      </c>
      <c r="I87">
        <f t="shared" si="4"/>
        <v>6999.91</v>
      </c>
      <c r="J87">
        <f t="shared" si="4"/>
        <v>14426.3</v>
      </c>
    </row>
    <row r="88" spans="1:10" x14ac:dyDescent="0.25">
      <c r="A88" t="s">
        <v>0</v>
      </c>
      <c r="B88">
        <v>1001550</v>
      </c>
      <c r="C88">
        <v>1001650</v>
      </c>
      <c r="D88">
        <v>1077542</v>
      </c>
      <c r="E88">
        <v>664218</v>
      </c>
      <c r="F88">
        <v>1375982</v>
      </c>
      <c r="G88" s="3">
        <f t="shared" si="3"/>
        <v>100</v>
      </c>
      <c r="H88">
        <f t="shared" si="4"/>
        <v>10775.42</v>
      </c>
      <c r="I88">
        <f t="shared" si="4"/>
        <v>6642.18</v>
      </c>
      <c r="J88">
        <f t="shared" si="4"/>
        <v>13759.82</v>
      </c>
    </row>
    <row r="89" spans="1:10" x14ac:dyDescent="0.25">
      <c r="A89" t="s">
        <v>0</v>
      </c>
      <c r="B89">
        <v>1001600</v>
      </c>
      <c r="C89">
        <v>1001700</v>
      </c>
      <c r="D89">
        <v>1056013</v>
      </c>
      <c r="E89">
        <v>640035</v>
      </c>
      <c r="F89">
        <v>1333297</v>
      </c>
      <c r="G89" s="3">
        <f t="shared" si="3"/>
        <v>100</v>
      </c>
      <c r="H89">
        <f t="shared" si="4"/>
        <v>10560.13</v>
      </c>
      <c r="I89">
        <f t="shared" si="4"/>
        <v>6400.35</v>
      </c>
      <c r="J89">
        <f t="shared" si="4"/>
        <v>13332.97</v>
      </c>
    </row>
    <row r="90" spans="1:10" x14ac:dyDescent="0.25">
      <c r="A90" t="s">
        <v>0</v>
      </c>
      <c r="B90">
        <v>1001650</v>
      </c>
      <c r="C90">
        <v>1001750</v>
      </c>
      <c r="D90">
        <v>1052516</v>
      </c>
      <c r="E90">
        <v>628853</v>
      </c>
      <c r="F90">
        <v>1304220</v>
      </c>
      <c r="G90" s="3">
        <f t="shared" si="3"/>
        <v>100</v>
      </c>
      <c r="H90">
        <f t="shared" si="4"/>
        <v>10525.16</v>
      </c>
      <c r="I90">
        <f t="shared" si="4"/>
        <v>6288.53</v>
      </c>
      <c r="J90">
        <f t="shared" si="4"/>
        <v>13042.2</v>
      </c>
    </row>
    <row r="91" spans="1:10" x14ac:dyDescent="0.25">
      <c r="A91" t="s">
        <v>0</v>
      </c>
      <c r="B91">
        <v>1001700</v>
      </c>
      <c r="C91">
        <v>1001800</v>
      </c>
      <c r="D91">
        <v>1046013</v>
      </c>
      <c r="E91">
        <v>623319</v>
      </c>
      <c r="F91">
        <v>1294057</v>
      </c>
      <c r="G91" s="3">
        <f t="shared" si="3"/>
        <v>100</v>
      </c>
      <c r="H91">
        <f t="shared" si="4"/>
        <v>10460.129999999999</v>
      </c>
      <c r="I91">
        <f t="shared" si="4"/>
        <v>6233.19</v>
      </c>
      <c r="J91">
        <f t="shared" si="4"/>
        <v>12940.57</v>
      </c>
    </row>
    <row r="92" spans="1:10" x14ac:dyDescent="0.25">
      <c r="A92" t="s">
        <v>0</v>
      </c>
      <c r="B92">
        <v>1001750</v>
      </c>
      <c r="C92">
        <v>1001850</v>
      </c>
      <c r="D92">
        <v>1056253</v>
      </c>
      <c r="E92">
        <v>642777</v>
      </c>
      <c r="F92">
        <v>1321189</v>
      </c>
      <c r="G92" s="3">
        <f t="shared" si="3"/>
        <v>100</v>
      </c>
      <c r="H92">
        <f t="shared" si="4"/>
        <v>10562.53</v>
      </c>
      <c r="I92">
        <f t="shared" si="4"/>
        <v>6427.77</v>
      </c>
      <c r="J92">
        <f t="shared" si="4"/>
        <v>13211.89</v>
      </c>
    </row>
    <row r="93" spans="1:10" x14ac:dyDescent="0.25">
      <c r="A93" t="s">
        <v>0</v>
      </c>
      <c r="B93">
        <v>1001800</v>
      </c>
      <c r="C93">
        <v>1001900</v>
      </c>
      <c r="D93">
        <v>1056206</v>
      </c>
      <c r="E93">
        <v>658199</v>
      </c>
      <c r="F93">
        <v>1316755</v>
      </c>
      <c r="G93" s="3">
        <f t="shared" si="3"/>
        <v>100</v>
      </c>
      <c r="H93">
        <f t="shared" si="4"/>
        <v>10562.06</v>
      </c>
      <c r="I93">
        <f t="shared" si="4"/>
        <v>6581.99</v>
      </c>
      <c r="J93">
        <f t="shared" si="4"/>
        <v>13167.55</v>
      </c>
    </row>
    <row r="94" spans="1:10" x14ac:dyDescent="0.25">
      <c r="A94" t="s">
        <v>0</v>
      </c>
      <c r="B94">
        <v>1001850</v>
      </c>
      <c r="C94">
        <v>1001950</v>
      </c>
      <c r="D94">
        <v>1026548</v>
      </c>
      <c r="E94">
        <v>637375</v>
      </c>
      <c r="F94">
        <v>1258657</v>
      </c>
      <c r="G94" s="3">
        <f t="shared" si="3"/>
        <v>100</v>
      </c>
      <c r="H94">
        <f t="shared" si="4"/>
        <v>10265.48</v>
      </c>
      <c r="I94">
        <f t="shared" si="4"/>
        <v>6373.75</v>
      </c>
      <c r="J94">
        <f t="shared" si="4"/>
        <v>12586.57</v>
      </c>
    </row>
    <row r="95" spans="1:10" x14ac:dyDescent="0.25">
      <c r="A95" t="s">
        <v>0</v>
      </c>
      <c r="B95">
        <v>1001900</v>
      </c>
      <c r="C95">
        <v>1002000</v>
      </c>
      <c r="D95">
        <v>986882</v>
      </c>
      <c r="E95">
        <v>609336</v>
      </c>
      <c r="F95">
        <v>1197348</v>
      </c>
      <c r="G95" s="3">
        <f t="shared" si="3"/>
        <v>100</v>
      </c>
      <c r="H95">
        <f t="shared" si="4"/>
        <v>9868.82</v>
      </c>
      <c r="I95">
        <f t="shared" si="4"/>
        <v>6093.36</v>
      </c>
      <c r="J95">
        <f t="shared" si="4"/>
        <v>11973.48</v>
      </c>
    </row>
    <row r="96" spans="1:10" x14ac:dyDescent="0.25">
      <c r="A96" t="s">
        <v>0</v>
      </c>
      <c r="B96">
        <v>1001950</v>
      </c>
      <c r="C96">
        <v>1002050</v>
      </c>
      <c r="D96">
        <v>965453</v>
      </c>
      <c r="E96">
        <v>600880</v>
      </c>
      <c r="F96">
        <v>1168108</v>
      </c>
      <c r="G96" s="3">
        <f t="shared" si="3"/>
        <v>100</v>
      </c>
      <c r="H96">
        <f t="shared" si="4"/>
        <v>9654.5300000000007</v>
      </c>
      <c r="I96">
        <f t="shared" si="4"/>
        <v>6008.8</v>
      </c>
      <c r="J96">
        <f t="shared" si="4"/>
        <v>11681.08</v>
      </c>
    </row>
    <row r="97" spans="1:10" x14ac:dyDescent="0.25">
      <c r="A97" t="s">
        <v>0</v>
      </c>
      <c r="B97">
        <v>1002000</v>
      </c>
      <c r="C97">
        <v>1002100</v>
      </c>
      <c r="D97">
        <v>970595</v>
      </c>
      <c r="E97">
        <v>614507</v>
      </c>
      <c r="F97">
        <v>1185694</v>
      </c>
      <c r="G97" s="3">
        <f t="shared" si="3"/>
        <v>100</v>
      </c>
      <c r="H97">
        <f t="shared" si="4"/>
        <v>9705.9500000000007</v>
      </c>
      <c r="I97">
        <f t="shared" si="4"/>
        <v>6145.07</v>
      </c>
      <c r="J97">
        <f t="shared" si="4"/>
        <v>11856.94</v>
      </c>
    </row>
    <row r="98" spans="1:10" x14ac:dyDescent="0.25">
      <c r="A98" t="s">
        <v>0</v>
      </c>
      <c r="B98">
        <v>1002050</v>
      </c>
      <c r="C98">
        <v>1002150</v>
      </c>
      <c r="D98">
        <v>984499</v>
      </c>
      <c r="E98">
        <v>645611</v>
      </c>
      <c r="F98">
        <v>1203438</v>
      </c>
      <c r="G98" s="3">
        <f t="shared" si="3"/>
        <v>100</v>
      </c>
      <c r="H98">
        <f t="shared" si="4"/>
        <v>9844.99</v>
      </c>
      <c r="I98">
        <f t="shared" si="4"/>
        <v>6456.11</v>
      </c>
      <c r="J98">
        <f t="shared" si="4"/>
        <v>12034.38</v>
      </c>
    </row>
    <row r="99" spans="1:10" x14ac:dyDescent="0.25">
      <c r="A99" t="s">
        <v>0</v>
      </c>
      <c r="B99">
        <v>1002100</v>
      </c>
      <c r="C99">
        <v>1002200</v>
      </c>
      <c r="D99">
        <v>973440</v>
      </c>
      <c r="E99">
        <v>647453</v>
      </c>
      <c r="F99">
        <v>1133921</v>
      </c>
      <c r="G99" s="3">
        <f t="shared" si="3"/>
        <v>100</v>
      </c>
      <c r="H99">
        <f t="shared" si="4"/>
        <v>9734.4</v>
      </c>
      <c r="I99">
        <f t="shared" si="4"/>
        <v>6474.53</v>
      </c>
      <c r="J99">
        <f t="shared" si="4"/>
        <v>11339.21</v>
      </c>
    </row>
    <row r="100" spans="1:10" x14ac:dyDescent="0.25">
      <c r="A100" t="s">
        <v>0</v>
      </c>
      <c r="B100">
        <v>1002150</v>
      </c>
      <c r="C100">
        <v>1002250</v>
      </c>
      <c r="D100">
        <v>923065</v>
      </c>
      <c r="E100">
        <v>598151</v>
      </c>
      <c r="F100">
        <v>1028224</v>
      </c>
      <c r="G100" s="3">
        <f t="shared" si="3"/>
        <v>100</v>
      </c>
      <c r="H100">
        <f t="shared" si="4"/>
        <v>9230.65</v>
      </c>
      <c r="I100">
        <f t="shared" si="4"/>
        <v>5981.51</v>
      </c>
      <c r="J100">
        <f t="shared" si="4"/>
        <v>10282.24</v>
      </c>
    </row>
    <row r="101" spans="1:10" x14ac:dyDescent="0.25">
      <c r="A101" t="s">
        <v>0</v>
      </c>
      <c r="B101">
        <v>1002200</v>
      </c>
      <c r="C101">
        <v>1002300</v>
      </c>
      <c r="D101">
        <v>904456</v>
      </c>
      <c r="E101">
        <v>568252</v>
      </c>
      <c r="F101">
        <v>1036113</v>
      </c>
      <c r="G101" s="3">
        <f t="shared" si="3"/>
        <v>100</v>
      </c>
      <c r="H101">
        <f t="shared" si="4"/>
        <v>9044.56</v>
      </c>
      <c r="I101">
        <f t="shared" si="4"/>
        <v>5682.52</v>
      </c>
      <c r="J101">
        <f t="shared" si="4"/>
        <v>10361.129999999999</v>
      </c>
    </row>
    <row r="102" spans="1:10" x14ac:dyDescent="0.25">
      <c r="A102" t="s">
        <v>0</v>
      </c>
      <c r="B102">
        <v>1002250</v>
      </c>
      <c r="C102">
        <v>1002350</v>
      </c>
      <c r="D102">
        <v>907544</v>
      </c>
      <c r="E102">
        <v>557486</v>
      </c>
      <c r="F102">
        <v>1092677</v>
      </c>
      <c r="G102" s="3">
        <f t="shared" si="3"/>
        <v>100</v>
      </c>
      <c r="H102">
        <f t="shared" si="4"/>
        <v>9075.44</v>
      </c>
      <c r="I102">
        <f t="shared" si="4"/>
        <v>5574.86</v>
      </c>
      <c r="J102">
        <f t="shared" si="4"/>
        <v>10926.77</v>
      </c>
    </row>
    <row r="103" spans="1:10" x14ac:dyDescent="0.25">
      <c r="A103" t="s">
        <v>0</v>
      </c>
      <c r="B103">
        <v>1002300</v>
      </c>
      <c r="C103">
        <v>1002400</v>
      </c>
      <c r="D103">
        <v>878101</v>
      </c>
      <c r="E103">
        <v>533794</v>
      </c>
      <c r="F103">
        <v>1068474</v>
      </c>
      <c r="G103" s="3">
        <f t="shared" si="3"/>
        <v>100</v>
      </c>
      <c r="H103">
        <f t="shared" si="4"/>
        <v>8781.01</v>
      </c>
      <c r="I103">
        <f t="shared" si="4"/>
        <v>5337.94</v>
      </c>
      <c r="J103">
        <f t="shared" si="4"/>
        <v>10684.74</v>
      </c>
    </row>
    <row r="104" spans="1:10" x14ac:dyDescent="0.25">
      <c r="A104" t="s">
        <v>0</v>
      </c>
      <c r="B104">
        <v>1002350</v>
      </c>
      <c r="C104">
        <v>1002450</v>
      </c>
      <c r="D104">
        <v>846039</v>
      </c>
      <c r="E104">
        <v>529875</v>
      </c>
      <c r="F104">
        <v>1020173</v>
      </c>
      <c r="G104" s="3">
        <f t="shared" si="3"/>
        <v>100</v>
      </c>
      <c r="H104">
        <f t="shared" si="4"/>
        <v>8460.39</v>
      </c>
      <c r="I104">
        <f t="shared" si="4"/>
        <v>5298.75</v>
      </c>
      <c r="J104">
        <f t="shared" si="4"/>
        <v>10201.73</v>
      </c>
    </row>
    <row r="105" spans="1:10" x14ac:dyDescent="0.25">
      <c r="A105" t="s">
        <v>0</v>
      </c>
      <c r="B105">
        <v>1002400</v>
      </c>
      <c r="C105">
        <v>1002500</v>
      </c>
      <c r="D105">
        <v>805521</v>
      </c>
      <c r="E105">
        <v>524529</v>
      </c>
      <c r="F105">
        <v>977323</v>
      </c>
      <c r="G105" s="3">
        <f t="shared" si="3"/>
        <v>100</v>
      </c>
      <c r="H105">
        <f t="shared" si="4"/>
        <v>8055.21</v>
      </c>
      <c r="I105">
        <f t="shared" si="4"/>
        <v>5245.29</v>
      </c>
      <c r="J105">
        <f t="shared" si="4"/>
        <v>9773.23</v>
      </c>
    </row>
    <row r="106" spans="1:10" x14ac:dyDescent="0.25">
      <c r="A106" t="s">
        <v>0</v>
      </c>
      <c r="B106">
        <v>1002450</v>
      </c>
      <c r="C106">
        <v>1002550</v>
      </c>
      <c r="D106">
        <v>788000</v>
      </c>
      <c r="E106">
        <v>522822</v>
      </c>
      <c r="F106">
        <v>956638</v>
      </c>
      <c r="G106" s="3">
        <f t="shared" si="3"/>
        <v>100</v>
      </c>
      <c r="H106">
        <f t="shared" si="4"/>
        <v>7880</v>
      </c>
      <c r="I106">
        <f t="shared" si="4"/>
        <v>5228.22</v>
      </c>
      <c r="J106">
        <f t="shared" si="4"/>
        <v>9566.3799999999992</v>
      </c>
    </row>
    <row r="107" spans="1:10" x14ac:dyDescent="0.25">
      <c r="A107" t="s">
        <v>0</v>
      </c>
      <c r="B107">
        <v>1002500</v>
      </c>
      <c r="C107">
        <v>1002600</v>
      </c>
      <c r="D107">
        <v>811570</v>
      </c>
      <c r="E107">
        <v>541948</v>
      </c>
      <c r="F107">
        <v>974194</v>
      </c>
      <c r="G107" s="3">
        <f t="shared" si="3"/>
        <v>100</v>
      </c>
      <c r="H107">
        <f t="shared" si="4"/>
        <v>8115.7</v>
      </c>
      <c r="I107">
        <f t="shared" si="4"/>
        <v>5419.48</v>
      </c>
      <c r="J107">
        <f t="shared" si="4"/>
        <v>9741.94</v>
      </c>
    </row>
    <row r="108" spans="1:10" x14ac:dyDescent="0.25">
      <c r="A108" t="s">
        <v>0</v>
      </c>
      <c r="B108">
        <v>1002550</v>
      </c>
      <c r="C108">
        <v>1002650</v>
      </c>
      <c r="D108">
        <v>840272</v>
      </c>
      <c r="E108">
        <v>556014</v>
      </c>
      <c r="F108">
        <v>993381</v>
      </c>
      <c r="G108" s="3">
        <f t="shared" si="3"/>
        <v>100</v>
      </c>
      <c r="H108">
        <f t="shared" si="4"/>
        <v>8402.7199999999993</v>
      </c>
      <c r="I108">
        <f t="shared" si="4"/>
        <v>5560.14</v>
      </c>
      <c r="J108">
        <f t="shared" si="4"/>
        <v>9933.81</v>
      </c>
    </row>
    <row r="109" spans="1:10" x14ac:dyDescent="0.25">
      <c r="A109" t="s">
        <v>0</v>
      </c>
      <c r="B109">
        <v>1002600</v>
      </c>
      <c r="C109">
        <v>1002700</v>
      </c>
      <c r="D109">
        <v>866298</v>
      </c>
      <c r="E109">
        <v>572486</v>
      </c>
      <c r="F109">
        <v>1024104</v>
      </c>
      <c r="G109" s="3">
        <f t="shared" si="3"/>
        <v>100</v>
      </c>
      <c r="H109">
        <f t="shared" si="4"/>
        <v>8662.98</v>
      </c>
      <c r="I109">
        <f t="shared" si="4"/>
        <v>5724.86</v>
      </c>
      <c r="J109">
        <f t="shared" si="4"/>
        <v>10241.040000000001</v>
      </c>
    </row>
    <row r="110" spans="1:10" x14ac:dyDescent="0.25">
      <c r="A110" t="s">
        <v>0</v>
      </c>
      <c r="B110">
        <v>1002650</v>
      </c>
      <c r="C110">
        <v>1002750</v>
      </c>
      <c r="D110">
        <v>880973</v>
      </c>
      <c r="E110">
        <v>577597</v>
      </c>
      <c r="F110">
        <v>1054963</v>
      </c>
      <c r="G110" s="3">
        <f t="shared" si="3"/>
        <v>100</v>
      </c>
      <c r="H110">
        <f t="shared" si="4"/>
        <v>8809.73</v>
      </c>
      <c r="I110">
        <f t="shared" si="4"/>
        <v>5775.97</v>
      </c>
      <c r="J110">
        <f t="shared" si="4"/>
        <v>10549.63</v>
      </c>
    </row>
    <row r="111" spans="1:10" x14ac:dyDescent="0.25">
      <c r="A111" t="s">
        <v>0</v>
      </c>
      <c r="B111">
        <v>1002700</v>
      </c>
      <c r="C111">
        <v>1002800</v>
      </c>
      <c r="D111">
        <v>882202</v>
      </c>
      <c r="E111">
        <v>566067</v>
      </c>
      <c r="F111">
        <v>1058913</v>
      </c>
      <c r="G111" s="3">
        <f t="shared" si="3"/>
        <v>100</v>
      </c>
      <c r="H111">
        <f t="shared" si="4"/>
        <v>8822.02</v>
      </c>
      <c r="I111">
        <f t="shared" si="4"/>
        <v>5660.67</v>
      </c>
      <c r="J111">
        <f t="shared" si="4"/>
        <v>10589.13</v>
      </c>
    </row>
    <row r="112" spans="1:10" x14ac:dyDescent="0.25">
      <c r="A112" t="s">
        <v>0</v>
      </c>
      <c r="B112">
        <v>1002750</v>
      </c>
      <c r="C112">
        <v>1002850</v>
      </c>
      <c r="D112">
        <v>870978</v>
      </c>
      <c r="E112">
        <v>566267</v>
      </c>
      <c r="F112">
        <v>1041220</v>
      </c>
      <c r="G112" s="3">
        <f t="shared" si="3"/>
        <v>100</v>
      </c>
      <c r="H112">
        <f t="shared" si="4"/>
        <v>8709.7800000000007</v>
      </c>
      <c r="I112">
        <f t="shared" si="4"/>
        <v>5662.67</v>
      </c>
      <c r="J112">
        <f t="shared" si="4"/>
        <v>10412.200000000001</v>
      </c>
    </row>
    <row r="113" spans="1:10" x14ac:dyDescent="0.25">
      <c r="A113" t="s">
        <v>0</v>
      </c>
      <c r="B113">
        <v>1002800</v>
      </c>
      <c r="C113">
        <v>1002900</v>
      </c>
      <c r="D113">
        <v>847671</v>
      </c>
      <c r="E113">
        <v>569759</v>
      </c>
      <c r="F113">
        <v>1008177</v>
      </c>
      <c r="G113" s="3">
        <f t="shared" si="3"/>
        <v>100</v>
      </c>
      <c r="H113">
        <f t="shared" si="4"/>
        <v>8476.7099999999991</v>
      </c>
      <c r="I113">
        <f t="shared" si="4"/>
        <v>5697.59</v>
      </c>
      <c r="J113">
        <f t="shared" si="4"/>
        <v>10081.77</v>
      </c>
    </row>
    <row r="114" spans="1:10" x14ac:dyDescent="0.25">
      <c r="A114" t="s">
        <v>0</v>
      </c>
      <c r="B114">
        <v>1002850</v>
      </c>
      <c r="C114">
        <v>1002950</v>
      </c>
      <c r="D114">
        <v>813948</v>
      </c>
      <c r="E114">
        <v>544056</v>
      </c>
      <c r="F114">
        <v>961563</v>
      </c>
      <c r="G114" s="3">
        <f t="shared" si="3"/>
        <v>100</v>
      </c>
      <c r="H114">
        <f t="shared" si="4"/>
        <v>8139.48</v>
      </c>
      <c r="I114">
        <f t="shared" si="4"/>
        <v>5440.56</v>
      </c>
      <c r="J114">
        <f t="shared" si="4"/>
        <v>9615.6299999999992</v>
      </c>
    </row>
    <row r="115" spans="1:10" x14ac:dyDescent="0.25">
      <c r="A115" t="s">
        <v>0</v>
      </c>
      <c r="B115">
        <v>1002900</v>
      </c>
      <c r="C115">
        <v>1003000</v>
      </c>
      <c r="D115">
        <v>780584</v>
      </c>
      <c r="E115">
        <v>510481</v>
      </c>
      <c r="F115">
        <v>910989</v>
      </c>
      <c r="G115" s="3">
        <f t="shared" si="3"/>
        <v>100</v>
      </c>
      <c r="H115">
        <f t="shared" si="4"/>
        <v>7805.84</v>
      </c>
      <c r="I115">
        <f t="shared" si="4"/>
        <v>5104.8100000000004</v>
      </c>
      <c r="J115">
        <f t="shared" si="4"/>
        <v>9109.89</v>
      </c>
    </row>
    <row r="116" spans="1:10" x14ac:dyDescent="0.25">
      <c r="A116" t="s">
        <v>0</v>
      </c>
      <c r="B116">
        <v>1002950</v>
      </c>
      <c r="C116">
        <v>1003050</v>
      </c>
      <c r="D116">
        <v>730291</v>
      </c>
      <c r="E116">
        <v>486242</v>
      </c>
      <c r="F116">
        <v>843031</v>
      </c>
      <c r="G116" s="3">
        <f t="shared" si="3"/>
        <v>100</v>
      </c>
      <c r="H116">
        <f t="shared" si="4"/>
        <v>7302.91</v>
      </c>
      <c r="I116">
        <f t="shared" si="4"/>
        <v>4862.42</v>
      </c>
      <c r="J116">
        <f t="shared" si="4"/>
        <v>8430.31</v>
      </c>
    </row>
    <row r="117" spans="1:10" x14ac:dyDescent="0.25">
      <c r="A117" t="s">
        <v>0</v>
      </c>
      <c r="B117">
        <v>1003000</v>
      </c>
      <c r="C117">
        <v>1003100</v>
      </c>
      <c r="D117">
        <v>695543</v>
      </c>
      <c r="E117">
        <v>468954</v>
      </c>
      <c r="F117">
        <v>792942</v>
      </c>
      <c r="G117" s="3">
        <f t="shared" si="3"/>
        <v>100</v>
      </c>
      <c r="H117">
        <f t="shared" si="4"/>
        <v>6955.43</v>
      </c>
      <c r="I117">
        <f t="shared" si="4"/>
        <v>4689.54</v>
      </c>
      <c r="J117">
        <f t="shared" si="4"/>
        <v>7929.42</v>
      </c>
    </row>
    <row r="118" spans="1:10" x14ac:dyDescent="0.25">
      <c r="A118" t="s">
        <v>0</v>
      </c>
      <c r="B118">
        <v>1003050</v>
      </c>
      <c r="C118">
        <v>1003150</v>
      </c>
      <c r="D118">
        <v>698664</v>
      </c>
      <c r="E118">
        <v>465979</v>
      </c>
      <c r="F118">
        <v>776850</v>
      </c>
      <c r="G118" s="3">
        <f t="shared" si="3"/>
        <v>100</v>
      </c>
      <c r="H118">
        <f t="shared" si="4"/>
        <v>6986.64</v>
      </c>
      <c r="I118">
        <f t="shared" si="4"/>
        <v>4659.79</v>
      </c>
      <c r="J118">
        <f t="shared" si="4"/>
        <v>7768.5</v>
      </c>
    </row>
    <row r="119" spans="1:10" x14ac:dyDescent="0.25">
      <c r="A119" t="s">
        <v>0</v>
      </c>
      <c r="B119">
        <v>1003100</v>
      </c>
      <c r="C119">
        <v>1003200</v>
      </c>
      <c r="D119">
        <v>661157</v>
      </c>
      <c r="E119">
        <v>450968</v>
      </c>
      <c r="F119">
        <v>724861</v>
      </c>
      <c r="G119" s="3">
        <f t="shared" si="3"/>
        <v>100</v>
      </c>
      <c r="H119">
        <f t="shared" si="4"/>
        <v>6611.57</v>
      </c>
      <c r="I119">
        <f t="shared" si="4"/>
        <v>4509.68</v>
      </c>
      <c r="J119">
        <f t="shared" si="4"/>
        <v>7248.61</v>
      </c>
    </row>
    <row r="120" spans="1:10" x14ac:dyDescent="0.25">
      <c r="A120" t="s">
        <v>0</v>
      </c>
      <c r="B120">
        <v>1003150</v>
      </c>
      <c r="C120">
        <v>1003250</v>
      </c>
      <c r="D120">
        <v>617070</v>
      </c>
      <c r="E120">
        <v>443645</v>
      </c>
      <c r="F120">
        <v>683051</v>
      </c>
      <c r="G120" s="3">
        <f t="shared" si="3"/>
        <v>100</v>
      </c>
      <c r="H120">
        <f t="shared" si="4"/>
        <v>6170.7</v>
      </c>
      <c r="I120">
        <f t="shared" si="4"/>
        <v>4436.45</v>
      </c>
      <c r="J120">
        <f t="shared" si="4"/>
        <v>6830.51</v>
      </c>
    </row>
    <row r="121" spans="1:10" x14ac:dyDescent="0.25">
      <c r="A121" t="s">
        <v>0</v>
      </c>
      <c r="B121">
        <v>1003200</v>
      </c>
      <c r="C121">
        <v>1003300</v>
      </c>
      <c r="D121">
        <v>615844</v>
      </c>
      <c r="E121">
        <v>444642</v>
      </c>
      <c r="F121">
        <v>679074</v>
      </c>
      <c r="G121" s="3">
        <f t="shared" si="3"/>
        <v>100</v>
      </c>
      <c r="H121">
        <f t="shared" si="4"/>
        <v>6158.44</v>
      </c>
      <c r="I121">
        <f t="shared" si="4"/>
        <v>4446.42</v>
      </c>
      <c r="J121">
        <f t="shared" si="4"/>
        <v>6790.74</v>
      </c>
    </row>
    <row r="122" spans="1:10" x14ac:dyDescent="0.25">
      <c r="A122" t="s">
        <v>0</v>
      </c>
      <c r="B122">
        <v>1003250</v>
      </c>
      <c r="C122">
        <v>1003350</v>
      </c>
      <c r="D122">
        <v>641597</v>
      </c>
      <c r="E122">
        <v>464504</v>
      </c>
      <c r="F122">
        <v>701532</v>
      </c>
      <c r="G122" s="3">
        <f t="shared" si="3"/>
        <v>100</v>
      </c>
      <c r="H122">
        <f t="shared" si="4"/>
        <v>6415.97</v>
      </c>
      <c r="I122">
        <f t="shared" si="4"/>
        <v>4645.04</v>
      </c>
      <c r="J122">
        <f t="shared" si="4"/>
        <v>7015.32</v>
      </c>
    </row>
    <row r="123" spans="1:10" x14ac:dyDescent="0.25">
      <c r="A123" t="s">
        <v>0</v>
      </c>
      <c r="B123">
        <v>1003300</v>
      </c>
      <c r="C123">
        <v>1003400</v>
      </c>
      <c r="D123">
        <v>711315</v>
      </c>
      <c r="E123">
        <v>505802</v>
      </c>
      <c r="F123">
        <v>780308</v>
      </c>
      <c r="G123" s="3">
        <f t="shared" si="3"/>
        <v>100</v>
      </c>
      <c r="H123">
        <f t="shared" si="4"/>
        <v>7113.15</v>
      </c>
      <c r="I123">
        <f t="shared" si="4"/>
        <v>5058.0200000000004</v>
      </c>
      <c r="J123">
        <f t="shared" si="4"/>
        <v>7803.08</v>
      </c>
    </row>
    <row r="124" spans="1:10" x14ac:dyDescent="0.25">
      <c r="A124" t="s">
        <v>0</v>
      </c>
      <c r="B124">
        <v>1003350</v>
      </c>
      <c r="C124">
        <v>1003450</v>
      </c>
      <c r="D124">
        <v>806915</v>
      </c>
      <c r="E124">
        <v>534658</v>
      </c>
      <c r="F124">
        <v>879532</v>
      </c>
      <c r="G124" s="3">
        <f t="shared" si="3"/>
        <v>100</v>
      </c>
      <c r="H124">
        <f t="shared" si="4"/>
        <v>8069.15</v>
      </c>
      <c r="I124">
        <f t="shared" si="4"/>
        <v>5346.58</v>
      </c>
      <c r="J124">
        <f t="shared" si="4"/>
        <v>8795.32</v>
      </c>
    </row>
    <row r="125" spans="1:10" x14ac:dyDescent="0.25">
      <c r="A125" t="s">
        <v>0</v>
      </c>
      <c r="B125">
        <v>1003400</v>
      </c>
      <c r="C125">
        <v>1003500</v>
      </c>
      <c r="D125">
        <v>861711</v>
      </c>
      <c r="E125">
        <v>551006</v>
      </c>
      <c r="F125">
        <v>945342</v>
      </c>
      <c r="G125" s="3">
        <f t="shared" si="3"/>
        <v>100</v>
      </c>
      <c r="H125">
        <f t="shared" si="4"/>
        <v>8617.11</v>
      </c>
      <c r="I125">
        <f t="shared" si="4"/>
        <v>5510.06</v>
      </c>
      <c r="J125">
        <f t="shared" si="4"/>
        <v>9453.42</v>
      </c>
    </row>
    <row r="126" spans="1:10" x14ac:dyDescent="0.25">
      <c r="A126" t="s">
        <v>0</v>
      </c>
      <c r="B126">
        <v>1003450</v>
      </c>
      <c r="C126">
        <v>1003550</v>
      </c>
      <c r="D126">
        <v>802219</v>
      </c>
      <c r="E126">
        <v>529366</v>
      </c>
      <c r="F126">
        <v>924916</v>
      </c>
      <c r="G126" s="3">
        <f t="shared" si="3"/>
        <v>100</v>
      </c>
      <c r="H126">
        <f t="shared" si="4"/>
        <v>8022.19</v>
      </c>
      <c r="I126">
        <f t="shared" si="4"/>
        <v>5293.66</v>
      </c>
      <c r="J126">
        <f t="shared" si="4"/>
        <v>9249.16</v>
      </c>
    </row>
    <row r="127" spans="1:10" x14ac:dyDescent="0.25">
      <c r="A127" t="s">
        <v>0</v>
      </c>
      <c r="B127">
        <v>1003500</v>
      </c>
      <c r="C127">
        <v>1003600</v>
      </c>
      <c r="D127">
        <v>760568</v>
      </c>
      <c r="E127">
        <v>516910</v>
      </c>
      <c r="F127">
        <v>922132</v>
      </c>
      <c r="G127" s="3">
        <f t="shared" si="3"/>
        <v>100</v>
      </c>
      <c r="H127">
        <f t="shared" si="4"/>
        <v>7605.68</v>
      </c>
      <c r="I127">
        <f t="shared" si="4"/>
        <v>5169.1000000000004</v>
      </c>
      <c r="J127">
        <f t="shared" si="4"/>
        <v>9221.32</v>
      </c>
    </row>
    <row r="128" spans="1:10" x14ac:dyDescent="0.25">
      <c r="A128" t="s">
        <v>0</v>
      </c>
      <c r="B128">
        <v>1003550</v>
      </c>
      <c r="C128">
        <v>1003650</v>
      </c>
      <c r="D128">
        <v>887596</v>
      </c>
      <c r="E128">
        <v>561590</v>
      </c>
      <c r="F128">
        <v>1042463</v>
      </c>
      <c r="G128" s="3">
        <f t="shared" si="3"/>
        <v>100</v>
      </c>
      <c r="H128">
        <f t="shared" si="4"/>
        <v>8875.9599999999991</v>
      </c>
      <c r="I128">
        <f t="shared" si="4"/>
        <v>5615.9</v>
      </c>
      <c r="J128">
        <f t="shared" si="4"/>
        <v>10424.629999999999</v>
      </c>
    </row>
    <row r="129" spans="1:10" x14ac:dyDescent="0.25">
      <c r="A129" t="s">
        <v>0</v>
      </c>
      <c r="B129">
        <v>1003600</v>
      </c>
      <c r="C129">
        <v>1003700</v>
      </c>
      <c r="D129">
        <v>1073527</v>
      </c>
      <c r="E129">
        <v>634535</v>
      </c>
      <c r="F129">
        <v>1224971</v>
      </c>
      <c r="G129" s="3">
        <f t="shared" si="3"/>
        <v>100</v>
      </c>
      <c r="H129">
        <f t="shared" si="4"/>
        <v>10735.27</v>
      </c>
      <c r="I129">
        <f t="shared" si="4"/>
        <v>6345.35</v>
      </c>
      <c r="J129">
        <f t="shared" si="4"/>
        <v>12249.71</v>
      </c>
    </row>
    <row r="130" spans="1:10" x14ac:dyDescent="0.25">
      <c r="A130" t="s">
        <v>0</v>
      </c>
      <c r="B130">
        <v>1003650</v>
      </c>
      <c r="C130">
        <v>1003750</v>
      </c>
      <c r="D130">
        <v>1213043</v>
      </c>
      <c r="E130">
        <v>704871</v>
      </c>
      <c r="F130">
        <v>1374521</v>
      </c>
      <c r="G130" s="3">
        <f t="shared" ref="G130:G193" si="5">C130-B130</f>
        <v>100</v>
      </c>
      <c r="H130">
        <f t="shared" si="4"/>
        <v>12130.43</v>
      </c>
      <c r="I130">
        <f t="shared" si="4"/>
        <v>7048.71</v>
      </c>
      <c r="J130">
        <f t="shared" si="4"/>
        <v>13745.21</v>
      </c>
    </row>
    <row r="131" spans="1:10" x14ac:dyDescent="0.25">
      <c r="A131" t="s">
        <v>0</v>
      </c>
      <c r="B131">
        <v>1003700</v>
      </c>
      <c r="C131">
        <v>1003800</v>
      </c>
      <c r="D131">
        <v>1275412</v>
      </c>
      <c r="E131">
        <v>731410</v>
      </c>
      <c r="F131">
        <v>1424589</v>
      </c>
      <c r="G131" s="3">
        <f t="shared" si="5"/>
        <v>100</v>
      </c>
      <c r="H131">
        <f t="shared" ref="H131:J194" si="6">D131/$G131</f>
        <v>12754.12</v>
      </c>
      <c r="I131">
        <f t="shared" si="6"/>
        <v>7314.1</v>
      </c>
      <c r="J131">
        <f t="shared" si="6"/>
        <v>14245.89</v>
      </c>
    </row>
    <row r="132" spans="1:10" x14ac:dyDescent="0.25">
      <c r="A132" t="s">
        <v>0</v>
      </c>
      <c r="B132">
        <v>1003750</v>
      </c>
      <c r="C132">
        <v>1003850</v>
      </c>
      <c r="D132">
        <v>1253239</v>
      </c>
      <c r="E132">
        <v>714990</v>
      </c>
      <c r="F132">
        <v>1402666</v>
      </c>
      <c r="G132" s="3">
        <f t="shared" si="5"/>
        <v>100</v>
      </c>
      <c r="H132">
        <f t="shared" si="6"/>
        <v>12532.39</v>
      </c>
      <c r="I132">
        <f t="shared" si="6"/>
        <v>7149.9</v>
      </c>
      <c r="J132">
        <f t="shared" si="6"/>
        <v>14026.66</v>
      </c>
    </row>
    <row r="133" spans="1:10" x14ac:dyDescent="0.25">
      <c r="A133" t="s">
        <v>0</v>
      </c>
      <c r="B133">
        <v>1003800</v>
      </c>
      <c r="C133">
        <v>1003900</v>
      </c>
      <c r="D133">
        <v>1208516</v>
      </c>
      <c r="E133">
        <v>690968</v>
      </c>
      <c r="F133">
        <v>1368438</v>
      </c>
      <c r="G133" s="3">
        <f t="shared" si="5"/>
        <v>100</v>
      </c>
      <c r="H133">
        <f t="shared" si="6"/>
        <v>12085.16</v>
      </c>
      <c r="I133">
        <f t="shared" si="6"/>
        <v>6909.68</v>
      </c>
      <c r="J133">
        <f t="shared" si="6"/>
        <v>13684.38</v>
      </c>
    </row>
    <row r="134" spans="1:10" x14ac:dyDescent="0.25">
      <c r="A134" t="s">
        <v>0</v>
      </c>
      <c r="B134">
        <v>1003850</v>
      </c>
      <c r="C134">
        <v>1003950</v>
      </c>
      <c r="D134">
        <v>1207287</v>
      </c>
      <c r="E134">
        <v>682845</v>
      </c>
      <c r="F134">
        <v>1381337</v>
      </c>
      <c r="G134" s="3">
        <f t="shared" si="5"/>
        <v>100</v>
      </c>
      <c r="H134">
        <f t="shared" si="6"/>
        <v>12072.87</v>
      </c>
      <c r="I134">
        <f t="shared" si="6"/>
        <v>6828.45</v>
      </c>
      <c r="J134">
        <f t="shared" si="6"/>
        <v>13813.37</v>
      </c>
    </row>
    <row r="135" spans="1:10" x14ac:dyDescent="0.25">
      <c r="A135" t="s">
        <v>0</v>
      </c>
      <c r="B135">
        <v>1003900</v>
      </c>
      <c r="C135">
        <v>1004000</v>
      </c>
      <c r="D135">
        <v>1228601</v>
      </c>
      <c r="E135">
        <v>681503</v>
      </c>
      <c r="F135">
        <v>1410077</v>
      </c>
      <c r="G135" s="3">
        <f t="shared" si="5"/>
        <v>100</v>
      </c>
      <c r="H135">
        <f t="shared" si="6"/>
        <v>12286.01</v>
      </c>
      <c r="I135">
        <f t="shared" si="6"/>
        <v>6815.03</v>
      </c>
      <c r="J135">
        <f t="shared" si="6"/>
        <v>14100.77</v>
      </c>
    </row>
    <row r="136" spans="1:10" x14ac:dyDescent="0.25">
      <c r="A136" t="s">
        <v>0</v>
      </c>
      <c r="B136">
        <v>1003950</v>
      </c>
      <c r="C136">
        <v>1004050</v>
      </c>
      <c r="D136">
        <v>1217450</v>
      </c>
      <c r="E136">
        <v>670681</v>
      </c>
      <c r="F136">
        <v>1396990</v>
      </c>
      <c r="G136" s="3">
        <f t="shared" si="5"/>
        <v>100</v>
      </c>
      <c r="H136">
        <f t="shared" si="6"/>
        <v>12174.5</v>
      </c>
      <c r="I136">
        <f t="shared" si="6"/>
        <v>6706.81</v>
      </c>
      <c r="J136">
        <f t="shared" si="6"/>
        <v>13969.9</v>
      </c>
    </row>
    <row r="137" spans="1:10" x14ac:dyDescent="0.25">
      <c r="A137" t="s">
        <v>0</v>
      </c>
      <c r="B137">
        <v>1004000</v>
      </c>
      <c r="C137">
        <v>1004100</v>
      </c>
      <c r="D137">
        <v>1197957</v>
      </c>
      <c r="E137">
        <v>663833</v>
      </c>
      <c r="F137">
        <v>1378330</v>
      </c>
      <c r="G137" s="3">
        <f t="shared" si="5"/>
        <v>100</v>
      </c>
      <c r="H137">
        <f t="shared" si="6"/>
        <v>11979.57</v>
      </c>
      <c r="I137">
        <f t="shared" si="6"/>
        <v>6638.33</v>
      </c>
      <c r="J137">
        <f t="shared" si="6"/>
        <v>13783.3</v>
      </c>
    </row>
    <row r="138" spans="1:10" x14ac:dyDescent="0.25">
      <c r="A138" t="s">
        <v>0</v>
      </c>
      <c r="B138">
        <v>1004050</v>
      </c>
      <c r="C138">
        <v>1004150</v>
      </c>
      <c r="D138">
        <v>1216074</v>
      </c>
      <c r="E138">
        <v>664508</v>
      </c>
      <c r="F138">
        <v>1377702</v>
      </c>
      <c r="G138" s="3">
        <f t="shared" si="5"/>
        <v>100</v>
      </c>
      <c r="H138">
        <f t="shared" si="6"/>
        <v>12160.74</v>
      </c>
      <c r="I138">
        <f t="shared" si="6"/>
        <v>6645.08</v>
      </c>
      <c r="J138">
        <f t="shared" si="6"/>
        <v>13777.02</v>
      </c>
    </row>
    <row r="139" spans="1:10" x14ac:dyDescent="0.25">
      <c r="A139" t="s">
        <v>0</v>
      </c>
      <c r="B139">
        <v>1004100</v>
      </c>
      <c r="C139">
        <v>1004200</v>
      </c>
      <c r="D139">
        <v>1238584</v>
      </c>
      <c r="E139">
        <v>673301</v>
      </c>
      <c r="F139">
        <v>1396373</v>
      </c>
      <c r="G139" s="3">
        <f t="shared" si="5"/>
        <v>100</v>
      </c>
      <c r="H139">
        <f t="shared" si="6"/>
        <v>12385.84</v>
      </c>
      <c r="I139">
        <f t="shared" si="6"/>
        <v>6733.01</v>
      </c>
      <c r="J139">
        <f t="shared" si="6"/>
        <v>13963.73</v>
      </c>
    </row>
    <row r="140" spans="1:10" x14ac:dyDescent="0.25">
      <c r="A140" t="s">
        <v>0</v>
      </c>
      <c r="B140">
        <v>1004150</v>
      </c>
      <c r="C140">
        <v>1004250</v>
      </c>
      <c r="D140">
        <v>1291670</v>
      </c>
      <c r="E140">
        <v>729045</v>
      </c>
      <c r="F140">
        <v>1478654</v>
      </c>
      <c r="G140" s="3">
        <f t="shared" si="5"/>
        <v>100</v>
      </c>
      <c r="H140">
        <f t="shared" si="6"/>
        <v>12916.7</v>
      </c>
      <c r="I140">
        <f t="shared" si="6"/>
        <v>7290.45</v>
      </c>
      <c r="J140">
        <f t="shared" si="6"/>
        <v>14786.54</v>
      </c>
    </row>
    <row r="141" spans="1:10" x14ac:dyDescent="0.25">
      <c r="A141" t="s">
        <v>0</v>
      </c>
      <c r="B141">
        <v>1004200</v>
      </c>
      <c r="C141">
        <v>1004300</v>
      </c>
      <c r="D141">
        <v>1342072</v>
      </c>
      <c r="E141">
        <v>787788</v>
      </c>
      <c r="F141">
        <v>1539554</v>
      </c>
      <c r="G141" s="3">
        <f t="shared" si="5"/>
        <v>100</v>
      </c>
      <c r="H141">
        <f t="shared" si="6"/>
        <v>13420.72</v>
      </c>
      <c r="I141">
        <f t="shared" si="6"/>
        <v>7877.88</v>
      </c>
      <c r="J141">
        <f t="shared" si="6"/>
        <v>15395.54</v>
      </c>
    </row>
    <row r="142" spans="1:10" x14ac:dyDescent="0.25">
      <c r="A142" t="s">
        <v>0</v>
      </c>
      <c r="B142">
        <v>1004250</v>
      </c>
      <c r="C142">
        <v>1004350</v>
      </c>
      <c r="D142">
        <v>1277448</v>
      </c>
      <c r="E142">
        <v>748040</v>
      </c>
      <c r="F142">
        <v>1476804</v>
      </c>
      <c r="G142" s="3">
        <f t="shared" si="5"/>
        <v>100</v>
      </c>
      <c r="H142">
        <f t="shared" si="6"/>
        <v>12774.48</v>
      </c>
      <c r="I142">
        <f t="shared" si="6"/>
        <v>7480.4</v>
      </c>
      <c r="J142">
        <f t="shared" si="6"/>
        <v>14768.04</v>
      </c>
    </row>
    <row r="143" spans="1:10" x14ac:dyDescent="0.25">
      <c r="A143" t="s">
        <v>0</v>
      </c>
      <c r="B143">
        <v>1004300</v>
      </c>
      <c r="C143">
        <v>1004400</v>
      </c>
      <c r="D143">
        <v>1229981</v>
      </c>
      <c r="E143">
        <v>696184</v>
      </c>
      <c r="F143">
        <v>1438923</v>
      </c>
      <c r="G143" s="3">
        <f t="shared" si="5"/>
        <v>100</v>
      </c>
      <c r="H143">
        <f t="shared" si="6"/>
        <v>12299.81</v>
      </c>
      <c r="I143">
        <f t="shared" si="6"/>
        <v>6961.84</v>
      </c>
      <c r="J143">
        <f t="shared" si="6"/>
        <v>14389.23</v>
      </c>
    </row>
    <row r="144" spans="1:10" x14ac:dyDescent="0.25">
      <c r="A144" t="s">
        <v>0</v>
      </c>
      <c r="B144">
        <v>1004350</v>
      </c>
      <c r="C144">
        <v>1004450</v>
      </c>
      <c r="D144">
        <v>1245980</v>
      </c>
      <c r="E144">
        <v>703209</v>
      </c>
      <c r="F144">
        <v>1462798</v>
      </c>
      <c r="G144" s="3">
        <f t="shared" si="5"/>
        <v>100</v>
      </c>
      <c r="H144">
        <f t="shared" si="6"/>
        <v>12459.8</v>
      </c>
      <c r="I144">
        <f t="shared" si="6"/>
        <v>7032.09</v>
      </c>
      <c r="J144">
        <f t="shared" si="6"/>
        <v>14627.98</v>
      </c>
    </row>
    <row r="145" spans="1:10" x14ac:dyDescent="0.25">
      <c r="A145" t="s">
        <v>0</v>
      </c>
      <c r="B145">
        <v>1004400</v>
      </c>
      <c r="C145">
        <v>1004500</v>
      </c>
      <c r="D145">
        <v>1242341</v>
      </c>
      <c r="E145">
        <v>718513</v>
      </c>
      <c r="F145">
        <v>1459625</v>
      </c>
      <c r="G145" s="3">
        <f t="shared" si="5"/>
        <v>100</v>
      </c>
      <c r="H145">
        <f t="shared" si="6"/>
        <v>12423.41</v>
      </c>
      <c r="I145">
        <f t="shared" si="6"/>
        <v>7185.13</v>
      </c>
      <c r="J145">
        <f t="shared" si="6"/>
        <v>14596.25</v>
      </c>
    </row>
    <row r="146" spans="1:10" x14ac:dyDescent="0.25">
      <c r="A146" t="s">
        <v>0</v>
      </c>
      <c r="B146">
        <v>1004450</v>
      </c>
      <c r="C146">
        <v>1004550</v>
      </c>
      <c r="D146">
        <v>1254883</v>
      </c>
      <c r="E146">
        <v>735271</v>
      </c>
      <c r="F146">
        <v>1453394</v>
      </c>
      <c r="G146" s="3">
        <f t="shared" si="5"/>
        <v>100</v>
      </c>
      <c r="H146">
        <f t="shared" si="6"/>
        <v>12548.83</v>
      </c>
      <c r="I146">
        <f t="shared" si="6"/>
        <v>7352.71</v>
      </c>
      <c r="J146">
        <f t="shared" si="6"/>
        <v>14533.94</v>
      </c>
    </row>
    <row r="147" spans="1:10" x14ac:dyDescent="0.25">
      <c r="A147" t="s">
        <v>0</v>
      </c>
      <c r="B147">
        <v>1004500</v>
      </c>
      <c r="C147">
        <v>1004600</v>
      </c>
      <c r="D147">
        <v>1293489</v>
      </c>
      <c r="E147">
        <v>749639</v>
      </c>
      <c r="F147">
        <v>1478755</v>
      </c>
      <c r="G147" s="3">
        <f t="shared" si="5"/>
        <v>100</v>
      </c>
      <c r="H147">
        <f t="shared" si="6"/>
        <v>12934.89</v>
      </c>
      <c r="I147">
        <f t="shared" si="6"/>
        <v>7496.39</v>
      </c>
      <c r="J147">
        <f t="shared" si="6"/>
        <v>14787.55</v>
      </c>
    </row>
    <row r="148" spans="1:10" x14ac:dyDescent="0.25">
      <c r="A148" t="s">
        <v>0</v>
      </c>
      <c r="B148">
        <v>1004550</v>
      </c>
      <c r="C148">
        <v>1004650</v>
      </c>
      <c r="D148">
        <v>1340831</v>
      </c>
      <c r="E148">
        <v>755023</v>
      </c>
      <c r="F148">
        <v>1532050</v>
      </c>
      <c r="G148" s="3">
        <f t="shared" si="5"/>
        <v>100</v>
      </c>
      <c r="H148">
        <f t="shared" si="6"/>
        <v>13408.31</v>
      </c>
      <c r="I148">
        <f t="shared" si="6"/>
        <v>7550.23</v>
      </c>
      <c r="J148">
        <f t="shared" si="6"/>
        <v>15320.5</v>
      </c>
    </row>
    <row r="149" spans="1:10" x14ac:dyDescent="0.25">
      <c r="A149" t="s">
        <v>0</v>
      </c>
      <c r="B149">
        <v>1004600</v>
      </c>
      <c r="C149">
        <v>1004700</v>
      </c>
      <c r="D149">
        <v>1342941</v>
      </c>
      <c r="E149">
        <v>745675</v>
      </c>
      <c r="F149">
        <v>1547610</v>
      </c>
      <c r="G149" s="3">
        <f t="shared" si="5"/>
        <v>100</v>
      </c>
      <c r="H149">
        <f t="shared" si="6"/>
        <v>13429.41</v>
      </c>
      <c r="I149">
        <f t="shared" si="6"/>
        <v>7456.75</v>
      </c>
      <c r="J149">
        <f t="shared" si="6"/>
        <v>15476.1</v>
      </c>
    </row>
    <row r="150" spans="1:10" x14ac:dyDescent="0.25">
      <c r="A150" t="s">
        <v>0</v>
      </c>
      <c r="B150">
        <v>1004650</v>
      </c>
      <c r="C150">
        <v>1004750</v>
      </c>
      <c r="D150">
        <v>1313186</v>
      </c>
      <c r="E150">
        <v>733609</v>
      </c>
      <c r="F150">
        <v>1538900</v>
      </c>
      <c r="G150" s="3">
        <f t="shared" si="5"/>
        <v>100</v>
      </c>
      <c r="H150">
        <f t="shared" si="6"/>
        <v>13131.86</v>
      </c>
      <c r="I150">
        <f t="shared" si="6"/>
        <v>7336.09</v>
      </c>
      <c r="J150">
        <f t="shared" si="6"/>
        <v>15389</v>
      </c>
    </row>
    <row r="151" spans="1:10" x14ac:dyDescent="0.25">
      <c r="A151" t="s">
        <v>0</v>
      </c>
      <c r="B151">
        <v>1004700</v>
      </c>
      <c r="C151">
        <v>1004800</v>
      </c>
      <c r="D151">
        <v>1291546</v>
      </c>
      <c r="E151">
        <v>729923</v>
      </c>
      <c r="F151">
        <v>1537479</v>
      </c>
      <c r="G151" s="3">
        <f t="shared" si="5"/>
        <v>100</v>
      </c>
      <c r="H151">
        <f t="shared" si="6"/>
        <v>12915.46</v>
      </c>
      <c r="I151">
        <f t="shared" si="6"/>
        <v>7299.23</v>
      </c>
      <c r="J151">
        <f t="shared" si="6"/>
        <v>15374.79</v>
      </c>
    </row>
    <row r="152" spans="1:10" x14ac:dyDescent="0.25">
      <c r="A152" t="s">
        <v>0</v>
      </c>
      <c r="B152">
        <v>1004750</v>
      </c>
      <c r="C152">
        <v>1004850</v>
      </c>
      <c r="D152">
        <v>1244162</v>
      </c>
      <c r="E152">
        <v>718896</v>
      </c>
      <c r="F152">
        <v>1490472</v>
      </c>
      <c r="G152" s="3">
        <f t="shared" si="5"/>
        <v>100</v>
      </c>
      <c r="H152">
        <f t="shared" si="6"/>
        <v>12441.62</v>
      </c>
      <c r="I152">
        <f t="shared" si="6"/>
        <v>7188.96</v>
      </c>
      <c r="J152">
        <f t="shared" si="6"/>
        <v>14904.72</v>
      </c>
    </row>
    <row r="153" spans="1:10" x14ac:dyDescent="0.25">
      <c r="A153" t="s">
        <v>0</v>
      </c>
      <c r="B153">
        <v>1004800</v>
      </c>
      <c r="C153">
        <v>1004900</v>
      </c>
      <c r="D153">
        <v>1221968</v>
      </c>
      <c r="E153">
        <v>712168</v>
      </c>
      <c r="F153">
        <v>1437939</v>
      </c>
      <c r="G153" s="3">
        <f t="shared" si="5"/>
        <v>100</v>
      </c>
      <c r="H153">
        <f t="shared" si="6"/>
        <v>12219.68</v>
      </c>
      <c r="I153">
        <f t="shared" si="6"/>
        <v>7121.68</v>
      </c>
      <c r="J153">
        <f t="shared" si="6"/>
        <v>14379.39</v>
      </c>
    </row>
    <row r="154" spans="1:10" x14ac:dyDescent="0.25">
      <c r="A154" t="s">
        <v>0</v>
      </c>
      <c r="B154">
        <v>1004850</v>
      </c>
      <c r="C154">
        <v>1004950</v>
      </c>
      <c r="D154">
        <v>1254188</v>
      </c>
      <c r="E154">
        <v>722545</v>
      </c>
      <c r="F154">
        <v>1437578</v>
      </c>
      <c r="G154" s="3">
        <f t="shared" si="5"/>
        <v>100</v>
      </c>
      <c r="H154">
        <f t="shared" si="6"/>
        <v>12541.88</v>
      </c>
      <c r="I154">
        <f t="shared" si="6"/>
        <v>7225.45</v>
      </c>
      <c r="J154">
        <f t="shared" si="6"/>
        <v>14375.78</v>
      </c>
    </row>
    <row r="155" spans="1:10" x14ac:dyDescent="0.25">
      <c r="A155" t="s">
        <v>0</v>
      </c>
      <c r="B155">
        <v>1004900</v>
      </c>
      <c r="C155">
        <v>1005000</v>
      </c>
      <c r="D155">
        <v>1308679</v>
      </c>
      <c r="E155">
        <v>740470</v>
      </c>
      <c r="F155">
        <v>1497270</v>
      </c>
      <c r="G155" s="3">
        <f t="shared" si="5"/>
        <v>100</v>
      </c>
      <c r="H155">
        <f t="shared" si="6"/>
        <v>13086.79</v>
      </c>
      <c r="I155">
        <f t="shared" si="6"/>
        <v>7404.7</v>
      </c>
      <c r="J155">
        <f t="shared" si="6"/>
        <v>14972.7</v>
      </c>
    </row>
    <row r="156" spans="1:10" x14ac:dyDescent="0.25">
      <c r="A156" t="s">
        <v>0</v>
      </c>
      <c r="B156">
        <v>1004950</v>
      </c>
      <c r="C156">
        <v>1005050</v>
      </c>
      <c r="D156">
        <v>1343532</v>
      </c>
      <c r="E156">
        <v>748522</v>
      </c>
      <c r="F156">
        <v>1538210</v>
      </c>
      <c r="G156" s="3">
        <f t="shared" si="5"/>
        <v>100</v>
      </c>
      <c r="H156">
        <f t="shared" si="6"/>
        <v>13435.32</v>
      </c>
      <c r="I156">
        <f t="shared" si="6"/>
        <v>7485.22</v>
      </c>
      <c r="J156">
        <f t="shared" si="6"/>
        <v>15382.1</v>
      </c>
    </row>
    <row r="157" spans="1:10" x14ac:dyDescent="0.25">
      <c r="A157" t="s">
        <v>0</v>
      </c>
      <c r="B157">
        <v>1005000</v>
      </c>
      <c r="C157">
        <v>1005100</v>
      </c>
      <c r="D157">
        <v>1311999</v>
      </c>
      <c r="E157">
        <v>731612</v>
      </c>
      <c r="F157">
        <v>1475926</v>
      </c>
      <c r="G157" s="3">
        <f t="shared" si="5"/>
        <v>100</v>
      </c>
      <c r="H157">
        <f t="shared" si="6"/>
        <v>13119.99</v>
      </c>
      <c r="I157">
        <f t="shared" si="6"/>
        <v>7316.12</v>
      </c>
      <c r="J157">
        <f t="shared" si="6"/>
        <v>14759.26</v>
      </c>
    </row>
    <row r="158" spans="1:10" x14ac:dyDescent="0.25">
      <c r="A158" t="s">
        <v>0</v>
      </c>
      <c r="B158">
        <v>1005050</v>
      </c>
      <c r="C158">
        <v>1005150</v>
      </c>
      <c r="D158">
        <v>1239918</v>
      </c>
      <c r="E158">
        <v>704129</v>
      </c>
      <c r="F158">
        <v>1393723</v>
      </c>
      <c r="G158" s="3">
        <f t="shared" si="5"/>
        <v>100</v>
      </c>
      <c r="H158">
        <f t="shared" si="6"/>
        <v>12399.18</v>
      </c>
      <c r="I158">
        <f t="shared" si="6"/>
        <v>7041.29</v>
      </c>
      <c r="J158">
        <f t="shared" si="6"/>
        <v>13937.23</v>
      </c>
    </row>
    <row r="159" spans="1:10" x14ac:dyDescent="0.25">
      <c r="A159" t="s">
        <v>0</v>
      </c>
      <c r="B159">
        <v>1005100</v>
      </c>
      <c r="C159">
        <v>1005200</v>
      </c>
      <c r="D159">
        <v>1192803</v>
      </c>
      <c r="E159">
        <v>694044</v>
      </c>
      <c r="F159">
        <v>1378058</v>
      </c>
      <c r="G159" s="3">
        <f t="shared" si="5"/>
        <v>100</v>
      </c>
      <c r="H159">
        <f t="shared" si="6"/>
        <v>11928.03</v>
      </c>
      <c r="I159">
        <f t="shared" si="6"/>
        <v>6940.44</v>
      </c>
      <c r="J159">
        <f t="shared" si="6"/>
        <v>13780.58</v>
      </c>
    </row>
    <row r="160" spans="1:10" x14ac:dyDescent="0.25">
      <c r="A160" t="s">
        <v>0</v>
      </c>
      <c r="B160">
        <v>1005150</v>
      </c>
      <c r="C160">
        <v>1005250</v>
      </c>
      <c r="D160">
        <v>1234218</v>
      </c>
      <c r="E160">
        <v>715588</v>
      </c>
      <c r="F160">
        <v>1432874</v>
      </c>
      <c r="G160" s="3">
        <f t="shared" si="5"/>
        <v>100</v>
      </c>
      <c r="H160">
        <f t="shared" si="6"/>
        <v>12342.18</v>
      </c>
      <c r="I160">
        <f t="shared" si="6"/>
        <v>7155.88</v>
      </c>
      <c r="J160">
        <f t="shared" si="6"/>
        <v>14328.74</v>
      </c>
    </row>
    <row r="161" spans="1:10" x14ac:dyDescent="0.25">
      <c r="A161" t="s">
        <v>0</v>
      </c>
      <c r="B161">
        <v>1005200</v>
      </c>
      <c r="C161">
        <v>1005300</v>
      </c>
      <c r="D161">
        <v>1280777</v>
      </c>
      <c r="E161">
        <v>729912</v>
      </c>
      <c r="F161">
        <v>1467393</v>
      </c>
      <c r="G161" s="3">
        <f t="shared" si="5"/>
        <v>100</v>
      </c>
      <c r="H161">
        <f t="shared" si="6"/>
        <v>12807.77</v>
      </c>
      <c r="I161">
        <f t="shared" si="6"/>
        <v>7299.12</v>
      </c>
      <c r="J161">
        <f t="shared" si="6"/>
        <v>14673.93</v>
      </c>
    </row>
    <row r="162" spans="1:10" x14ac:dyDescent="0.25">
      <c r="A162" t="s">
        <v>0</v>
      </c>
      <c r="B162">
        <v>1005250</v>
      </c>
      <c r="C162">
        <v>1005350</v>
      </c>
      <c r="D162">
        <v>1245899</v>
      </c>
      <c r="E162">
        <v>707380</v>
      </c>
      <c r="F162">
        <v>1426524</v>
      </c>
      <c r="G162" s="3">
        <f t="shared" si="5"/>
        <v>100</v>
      </c>
      <c r="H162">
        <f t="shared" si="6"/>
        <v>12458.99</v>
      </c>
      <c r="I162">
        <f t="shared" si="6"/>
        <v>7073.8</v>
      </c>
      <c r="J162">
        <f t="shared" si="6"/>
        <v>14265.24</v>
      </c>
    </row>
    <row r="163" spans="1:10" x14ac:dyDescent="0.25">
      <c r="A163" t="s">
        <v>0</v>
      </c>
      <c r="B163">
        <v>1005300</v>
      </c>
      <c r="C163">
        <v>1005400</v>
      </c>
      <c r="D163">
        <v>1227683</v>
      </c>
      <c r="E163">
        <v>692314</v>
      </c>
      <c r="F163">
        <v>1399816</v>
      </c>
      <c r="G163" s="3">
        <f t="shared" si="5"/>
        <v>100</v>
      </c>
      <c r="H163">
        <f t="shared" si="6"/>
        <v>12276.83</v>
      </c>
      <c r="I163">
        <f t="shared" si="6"/>
        <v>6923.14</v>
      </c>
      <c r="J163">
        <f t="shared" si="6"/>
        <v>13998.16</v>
      </c>
    </row>
    <row r="164" spans="1:10" x14ac:dyDescent="0.25">
      <c r="A164" t="s">
        <v>0</v>
      </c>
      <c r="B164">
        <v>1005350</v>
      </c>
      <c r="C164">
        <v>1005450</v>
      </c>
      <c r="D164">
        <v>1265701</v>
      </c>
      <c r="E164">
        <v>705255</v>
      </c>
      <c r="F164">
        <v>1445361</v>
      </c>
      <c r="G164" s="3">
        <f t="shared" si="5"/>
        <v>100</v>
      </c>
      <c r="H164">
        <f t="shared" si="6"/>
        <v>12657.01</v>
      </c>
      <c r="I164">
        <f t="shared" si="6"/>
        <v>7052.55</v>
      </c>
      <c r="J164">
        <f t="shared" si="6"/>
        <v>14453.61</v>
      </c>
    </row>
    <row r="165" spans="1:10" x14ac:dyDescent="0.25">
      <c r="A165" t="s">
        <v>0</v>
      </c>
      <c r="B165">
        <v>1005400</v>
      </c>
      <c r="C165">
        <v>1005500</v>
      </c>
      <c r="D165">
        <v>1250593</v>
      </c>
      <c r="E165">
        <v>693974</v>
      </c>
      <c r="F165">
        <v>1471773</v>
      </c>
      <c r="G165" s="3">
        <f t="shared" si="5"/>
        <v>100</v>
      </c>
      <c r="H165">
        <f t="shared" si="6"/>
        <v>12505.93</v>
      </c>
      <c r="I165">
        <f t="shared" si="6"/>
        <v>6939.74</v>
      </c>
      <c r="J165">
        <f t="shared" si="6"/>
        <v>14717.73</v>
      </c>
    </row>
    <row r="166" spans="1:10" x14ac:dyDescent="0.25">
      <c r="A166" t="s">
        <v>0</v>
      </c>
      <c r="B166">
        <v>1005450</v>
      </c>
      <c r="C166">
        <v>1005550</v>
      </c>
      <c r="D166">
        <v>1162238</v>
      </c>
      <c r="E166">
        <v>643617</v>
      </c>
      <c r="F166">
        <v>1406369</v>
      </c>
      <c r="G166" s="3">
        <f t="shared" si="5"/>
        <v>100</v>
      </c>
      <c r="H166">
        <f t="shared" si="6"/>
        <v>11622.38</v>
      </c>
      <c r="I166">
        <f t="shared" si="6"/>
        <v>6436.17</v>
      </c>
      <c r="J166">
        <f t="shared" si="6"/>
        <v>14063.69</v>
      </c>
    </row>
    <row r="167" spans="1:10" x14ac:dyDescent="0.25">
      <c r="A167" t="s">
        <v>0</v>
      </c>
      <c r="B167">
        <v>1005500</v>
      </c>
      <c r="C167">
        <v>1005600</v>
      </c>
      <c r="D167">
        <v>1060130</v>
      </c>
      <c r="E167">
        <v>600585</v>
      </c>
      <c r="F167">
        <v>1317496</v>
      </c>
      <c r="G167" s="3">
        <f t="shared" si="5"/>
        <v>100</v>
      </c>
      <c r="H167">
        <f t="shared" si="6"/>
        <v>10601.3</v>
      </c>
      <c r="I167">
        <f t="shared" si="6"/>
        <v>6005.85</v>
      </c>
      <c r="J167">
        <f t="shared" si="6"/>
        <v>13174.96</v>
      </c>
    </row>
    <row r="168" spans="1:10" x14ac:dyDescent="0.25">
      <c r="A168" t="s">
        <v>0</v>
      </c>
      <c r="B168">
        <v>1005550</v>
      </c>
      <c r="C168">
        <v>1005650</v>
      </c>
      <c r="D168">
        <v>981573</v>
      </c>
      <c r="E168">
        <v>578947</v>
      </c>
      <c r="F168">
        <v>1257237</v>
      </c>
      <c r="G168" s="3">
        <f t="shared" si="5"/>
        <v>100</v>
      </c>
      <c r="H168">
        <f t="shared" si="6"/>
        <v>9815.73</v>
      </c>
      <c r="I168">
        <f t="shared" si="6"/>
        <v>5789.47</v>
      </c>
      <c r="J168">
        <f t="shared" si="6"/>
        <v>12572.37</v>
      </c>
    </row>
    <row r="169" spans="1:10" x14ac:dyDescent="0.25">
      <c r="A169" t="s">
        <v>0</v>
      </c>
      <c r="B169">
        <v>1005600</v>
      </c>
      <c r="C169">
        <v>1005700</v>
      </c>
      <c r="D169">
        <v>987748</v>
      </c>
      <c r="E169">
        <v>600454</v>
      </c>
      <c r="F169">
        <v>1255189</v>
      </c>
      <c r="G169" s="3">
        <f t="shared" si="5"/>
        <v>100</v>
      </c>
      <c r="H169">
        <f t="shared" si="6"/>
        <v>9877.48</v>
      </c>
      <c r="I169">
        <f t="shared" si="6"/>
        <v>6004.54</v>
      </c>
      <c r="J169">
        <f t="shared" si="6"/>
        <v>12551.89</v>
      </c>
    </row>
    <row r="170" spans="1:10" x14ac:dyDescent="0.25">
      <c r="A170" t="s">
        <v>0</v>
      </c>
      <c r="B170">
        <v>1005650</v>
      </c>
      <c r="C170">
        <v>1005750</v>
      </c>
      <c r="D170">
        <v>694730</v>
      </c>
      <c r="E170">
        <v>431839</v>
      </c>
      <c r="F170">
        <v>865674</v>
      </c>
      <c r="G170" s="3">
        <f t="shared" si="5"/>
        <v>100</v>
      </c>
      <c r="H170">
        <f t="shared" si="6"/>
        <v>6947.3</v>
      </c>
      <c r="I170">
        <f t="shared" si="6"/>
        <v>4318.3900000000003</v>
      </c>
      <c r="J170">
        <f t="shared" si="6"/>
        <v>8656.74</v>
      </c>
    </row>
    <row r="171" spans="1:10" x14ac:dyDescent="0.25">
      <c r="A171" t="s">
        <v>0</v>
      </c>
      <c r="B171">
        <v>1005700</v>
      </c>
      <c r="C171">
        <v>1005800</v>
      </c>
      <c r="D171">
        <v>515616</v>
      </c>
      <c r="E171">
        <v>302797</v>
      </c>
      <c r="F171">
        <v>632436</v>
      </c>
      <c r="G171" s="3">
        <f t="shared" si="5"/>
        <v>100</v>
      </c>
      <c r="H171">
        <f t="shared" si="6"/>
        <v>5156.16</v>
      </c>
      <c r="I171">
        <f t="shared" si="6"/>
        <v>3027.97</v>
      </c>
      <c r="J171">
        <f t="shared" si="6"/>
        <v>6324.36</v>
      </c>
    </row>
    <row r="172" spans="1:10" x14ac:dyDescent="0.25">
      <c r="A172" t="s">
        <v>0</v>
      </c>
      <c r="B172">
        <v>1005750</v>
      </c>
      <c r="C172">
        <v>1005850</v>
      </c>
      <c r="D172">
        <v>820664</v>
      </c>
      <c r="E172">
        <v>462138</v>
      </c>
      <c r="F172">
        <v>1003066</v>
      </c>
      <c r="G172" s="3">
        <f t="shared" si="5"/>
        <v>100</v>
      </c>
      <c r="H172">
        <f t="shared" si="6"/>
        <v>8206.64</v>
      </c>
      <c r="I172">
        <f t="shared" si="6"/>
        <v>4621.38</v>
      </c>
      <c r="J172">
        <f t="shared" si="6"/>
        <v>10030.66</v>
      </c>
    </row>
    <row r="173" spans="1:10" x14ac:dyDescent="0.25">
      <c r="A173" t="s">
        <v>0</v>
      </c>
      <c r="B173">
        <v>1005800</v>
      </c>
      <c r="C173">
        <v>1005900</v>
      </c>
      <c r="D173">
        <v>894638</v>
      </c>
      <c r="E173">
        <v>515814</v>
      </c>
      <c r="F173">
        <v>1113069</v>
      </c>
      <c r="G173" s="3">
        <f t="shared" si="5"/>
        <v>100</v>
      </c>
      <c r="H173">
        <f t="shared" si="6"/>
        <v>8946.3799999999992</v>
      </c>
      <c r="I173">
        <f t="shared" si="6"/>
        <v>5158.1400000000003</v>
      </c>
      <c r="J173">
        <f t="shared" si="6"/>
        <v>11130.69</v>
      </c>
    </row>
    <row r="174" spans="1:10" x14ac:dyDescent="0.25">
      <c r="A174" t="s">
        <v>0</v>
      </c>
      <c r="B174">
        <v>1005850</v>
      </c>
      <c r="C174">
        <v>1005950</v>
      </c>
      <c r="D174">
        <v>795437</v>
      </c>
      <c r="E174">
        <v>475342</v>
      </c>
      <c r="F174">
        <v>1013610</v>
      </c>
      <c r="G174" s="3">
        <f t="shared" si="5"/>
        <v>100</v>
      </c>
      <c r="H174">
        <f t="shared" si="6"/>
        <v>7954.37</v>
      </c>
      <c r="I174">
        <f t="shared" si="6"/>
        <v>4753.42</v>
      </c>
      <c r="J174">
        <f t="shared" si="6"/>
        <v>10136.1</v>
      </c>
    </row>
    <row r="175" spans="1:10" x14ac:dyDescent="0.25">
      <c r="A175" t="s">
        <v>0</v>
      </c>
      <c r="B175">
        <v>1005900</v>
      </c>
      <c r="C175">
        <v>1006000</v>
      </c>
      <c r="D175">
        <v>801769</v>
      </c>
      <c r="E175">
        <v>498645</v>
      </c>
      <c r="F175">
        <v>1016483</v>
      </c>
      <c r="G175" s="3">
        <f t="shared" si="5"/>
        <v>100</v>
      </c>
      <c r="H175">
        <f t="shared" si="6"/>
        <v>8017.69</v>
      </c>
      <c r="I175">
        <f t="shared" si="6"/>
        <v>4986.45</v>
      </c>
      <c r="J175">
        <f t="shared" si="6"/>
        <v>10164.83</v>
      </c>
    </row>
    <row r="176" spans="1:10" x14ac:dyDescent="0.25">
      <c r="A176" t="s">
        <v>0</v>
      </c>
      <c r="B176">
        <v>1005950</v>
      </c>
      <c r="C176">
        <v>1006050</v>
      </c>
      <c r="D176">
        <v>859404</v>
      </c>
      <c r="E176">
        <v>560278</v>
      </c>
      <c r="F176">
        <v>1072545</v>
      </c>
      <c r="G176" s="3">
        <f t="shared" si="5"/>
        <v>100</v>
      </c>
      <c r="H176">
        <f t="shared" si="6"/>
        <v>8594.0400000000009</v>
      </c>
      <c r="I176">
        <f t="shared" si="6"/>
        <v>5602.78</v>
      </c>
      <c r="J176">
        <f t="shared" si="6"/>
        <v>10725.45</v>
      </c>
    </row>
    <row r="177" spans="1:10" x14ac:dyDescent="0.25">
      <c r="A177" t="s">
        <v>0</v>
      </c>
      <c r="B177">
        <v>1006000</v>
      </c>
      <c r="C177">
        <v>1006100</v>
      </c>
      <c r="D177">
        <v>958519</v>
      </c>
      <c r="E177">
        <v>622879</v>
      </c>
      <c r="F177">
        <v>1146912</v>
      </c>
      <c r="G177" s="3">
        <f t="shared" si="5"/>
        <v>100</v>
      </c>
      <c r="H177">
        <f t="shared" si="6"/>
        <v>9585.19</v>
      </c>
      <c r="I177">
        <f t="shared" si="6"/>
        <v>6228.79</v>
      </c>
      <c r="J177">
        <f t="shared" si="6"/>
        <v>11469.12</v>
      </c>
    </row>
    <row r="178" spans="1:10" x14ac:dyDescent="0.25">
      <c r="A178" t="s">
        <v>0</v>
      </c>
      <c r="B178">
        <v>1006050</v>
      </c>
      <c r="C178">
        <v>1006150</v>
      </c>
      <c r="D178">
        <v>1017313</v>
      </c>
      <c r="E178">
        <v>641173</v>
      </c>
      <c r="F178">
        <v>1170604</v>
      </c>
      <c r="G178" s="3">
        <f t="shared" si="5"/>
        <v>100</v>
      </c>
      <c r="H178">
        <f t="shared" si="6"/>
        <v>10173.129999999999</v>
      </c>
      <c r="I178">
        <f t="shared" si="6"/>
        <v>6411.73</v>
      </c>
      <c r="J178">
        <f t="shared" si="6"/>
        <v>11706.04</v>
      </c>
    </row>
    <row r="179" spans="1:10" x14ac:dyDescent="0.25">
      <c r="A179" t="s">
        <v>0</v>
      </c>
      <c r="B179">
        <v>1006100</v>
      </c>
      <c r="C179">
        <v>1006200</v>
      </c>
      <c r="D179">
        <v>1004010</v>
      </c>
      <c r="E179">
        <v>627288</v>
      </c>
      <c r="F179">
        <v>1160835</v>
      </c>
      <c r="G179" s="3">
        <f t="shared" si="5"/>
        <v>100</v>
      </c>
      <c r="H179">
        <f t="shared" si="6"/>
        <v>10040.1</v>
      </c>
      <c r="I179">
        <f t="shared" si="6"/>
        <v>6272.88</v>
      </c>
      <c r="J179">
        <f t="shared" si="6"/>
        <v>11608.35</v>
      </c>
    </row>
    <row r="180" spans="1:10" x14ac:dyDescent="0.25">
      <c r="A180" t="s">
        <v>0</v>
      </c>
      <c r="B180">
        <v>1006150</v>
      </c>
      <c r="C180">
        <v>1006250</v>
      </c>
      <c r="D180">
        <v>985908</v>
      </c>
      <c r="E180">
        <v>620855</v>
      </c>
      <c r="F180">
        <v>1167135</v>
      </c>
      <c r="G180" s="3">
        <f t="shared" si="5"/>
        <v>100</v>
      </c>
      <c r="H180">
        <f t="shared" si="6"/>
        <v>9859.08</v>
      </c>
      <c r="I180">
        <f t="shared" si="6"/>
        <v>6208.55</v>
      </c>
      <c r="J180">
        <f t="shared" si="6"/>
        <v>11671.35</v>
      </c>
    </row>
    <row r="181" spans="1:10" x14ac:dyDescent="0.25">
      <c r="A181" t="s">
        <v>0</v>
      </c>
      <c r="B181">
        <v>1006200</v>
      </c>
      <c r="C181">
        <v>1006300</v>
      </c>
      <c r="D181">
        <v>937245</v>
      </c>
      <c r="E181">
        <v>593373</v>
      </c>
      <c r="F181">
        <v>1132267</v>
      </c>
      <c r="G181" s="3">
        <f t="shared" si="5"/>
        <v>100</v>
      </c>
      <c r="H181">
        <f t="shared" si="6"/>
        <v>9372.4500000000007</v>
      </c>
      <c r="I181">
        <f t="shared" si="6"/>
        <v>5933.73</v>
      </c>
      <c r="J181">
        <f t="shared" si="6"/>
        <v>11322.67</v>
      </c>
    </row>
    <row r="182" spans="1:10" x14ac:dyDescent="0.25">
      <c r="A182" t="s">
        <v>0</v>
      </c>
      <c r="B182">
        <v>1006250</v>
      </c>
      <c r="C182">
        <v>1006350</v>
      </c>
      <c r="D182">
        <v>904826</v>
      </c>
      <c r="E182">
        <v>563376</v>
      </c>
      <c r="F182">
        <v>1110653</v>
      </c>
      <c r="G182" s="3">
        <f t="shared" si="5"/>
        <v>100</v>
      </c>
      <c r="H182">
        <f t="shared" si="6"/>
        <v>9048.26</v>
      </c>
      <c r="I182">
        <f t="shared" si="6"/>
        <v>5633.76</v>
      </c>
      <c r="J182">
        <f t="shared" si="6"/>
        <v>11106.53</v>
      </c>
    </row>
    <row r="183" spans="1:10" x14ac:dyDescent="0.25">
      <c r="A183" t="s">
        <v>0</v>
      </c>
      <c r="B183">
        <v>1006300</v>
      </c>
      <c r="C183">
        <v>1006400</v>
      </c>
      <c r="D183">
        <v>983096</v>
      </c>
      <c r="E183">
        <v>591287</v>
      </c>
      <c r="F183">
        <v>1197987</v>
      </c>
      <c r="G183" s="3">
        <f t="shared" si="5"/>
        <v>100</v>
      </c>
      <c r="H183">
        <f t="shared" si="6"/>
        <v>9830.9599999999991</v>
      </c>
      <c r="I183">
        <f t="shared" si="6"/>
        <v>5912.87</v>
      </c>
      <c r="J183">
        <f t="shared" si="6"/>
        <v>11979.87</v>
      </c>
    </row>
    <row r="184" spans="1:10" x14ac:dyDescent="0.25">
      <c r="A184" t="s">
        <v>0</v>
      </c>
      <c r="B184">
        <v>1006350</v>
      </c>
      <c r="C184">
        <v>1006450</v>
      </c>
      <c r="D184">
        <v>1090325</v>
      </c>
      <c r="E184">
        <v>643825</v>
      </c>
      <c r="F184">
        <v>1303725</v>
      </c>
      <c r="G184" s="3">
        <f t="shared" si="5"/>
        <v>100</v>
      </c>
      <c r="H184">
        <f t="shared" si="6"/>
        <v>10903.25</v>
      </c>
      <c r="I184">
        <f t="shared" si="6"/>
        <v>6438.25</v>
      </c>
      <c r="J184">
        <f t="shared" si="6"/>
        <v>13037.25</v>
      </c>
    </row>
    <row r="185" spans="1:10" x14ac:dyDescent="0.25">
      <c r="A185" t="s">
        <v>0</v>
      </c>
      <c r="B185">
        <v>1006400</v>
      </c>
      <c r="C185">
        <v>1006500</v>
      </c>
      <c r="D185">
        <v>1095555</v>
      </c>
      <c r="E185">
        <v>639894</v>
      </c>
      <c r="F185">
        <v>1323003</v>
      </c>
      <c r="G185" s="3">
        <f t="shared" si="5"/>
        <v>100</v>
      </c>
      <c r="H185">
        <f t="shared" si="6"/>
        <v>10955.55</v>
      </c>
      <c r="I185">
        <f t="shared" si="6"/>
        <v>6398.94</v>
      </c>
      <c r="J185">
        <f t="shared" si="6"/>
        <v>13230.03</v>
      </c>
    </row>
    <row r="186" spans="1:10" x14ac:dyDescent="0.25">
      <c r="A186" t="s">
        <v>0</v>
      </c>
      <c r="B186">
        <v>1006450</v>
      </c>
      <c r="C186">
        <v>1006550</v>
      </c>
      <c r="D186">
        <v>1033392</v>
      </c>
      <c r="E186">
        <v>598387</v>
      </c>
      <c r="F186">
        <v>1294097</v>
      </c>
      <c r="G186" s="3">
        <f t="shared" si="5"/>
        <v>100</v>
      </c>
      <c r="H186">
        <f t="shared" si="6"/>
        <v>10333.92</v>
      </c>
      <c r="I186">
        <f t="shared" si="6"/>
        <v>5983.87</v>
      </c>
      <c r="J186">
        <f t="shared" si="6"/>
        <v>12940.97</v>
      </c>
    </row>
    <row r="187" spans="1:10" x14ac:dyDescent="0.25">
      <c r="A187" t="s">
        <v>0</v>
      </c>
      <c r="B187">
        <v>1006500</v>
      </c>
      <c r="C187">
        <v>1006600</v>
      </c>
      <c r="D187">
        <v>1016996</v>
      </c>
      <c r="E187">
        <v>596709</v>
      </c>
      <c r="F187">
        <v>1288538</v>
      </c>
      <c r="G187" s="3">
        <f t="shared" si="5"/>
        <v>100</v>
      </c>
      <c r="H187">
        <f t="shared" si="6"/>
        <v>10169.959999999999</v>
      </c>
      <c r="I187">
        <f t="shared" si="6"/>
        <v>5967.09</v>
      </c>
      <c r="J187">
        <f t="shared" si="6"/>
        <v>12885.38</v>
      </c>
    </row>
    <row r="188" spans="1:10" x14ac:dyDescent="0.25">
      <c r="A188" t="s">
        <v>0</v>
      </c>
      <c r="B188">
        <v>1006550</v>
      </c>
      <c r="C188">
        <v>1006650</v>
      </c>
      <c r="D188">
        <v>1094593</v>
      </c>
      <c r="E188">
        <v>659507</v>
      </c>
      <c r="F188">
        <v>1346519</v>
      </c>
      <c r="G188" s="3">
        <f t="shared" si="5"/>
        <v>100</v>
      </c>
      <c r="H188">
        <f t="shared" si="6"/>
        <v>10945.93</v>
      </c>
      <c r="I188">
        <f t="shared" si="6"/>
        <v>6595.07</v>
      </c>
      <c r="J188">
        <f t="shared" si="6"/>
        <v>13465.19</v>
      </c>
    </row>
    <row r="189" spans="1:10" x14ac:dyDescent="0.25">
      <c r="A189" t="s">
        <v>0</v>
      </c>
      <c r="B189">
        <v>1006600</v>
      </c>
      <c r="C189">
        <v>1006700</v>
      </c>
      <c r="D189">
        <v>1176421</v>
      </c>
      <c r="E189">
        <v>725263</v>
      </c>
      <c r="F189">
        <v>1406255</v>
      </c>
      <c r="G189" s="3">
        <f t="shared" si="5"/>
        <v>100</v>
      </c>
      <c r="H189">
        <f t="shared" si="6"/>
        <v>11764.21</v>
      </c>
      <c r="I189">
        <f t="shared" si="6"/>
        <v>7252.63</v>
      </c>
      <c r="J189">
        <f t="shared" si="6"/>
        <v>14062.55</v>
      </c>
    </row>
    <row r="190" spans="1:10" x14ac:dyDescent="0.25">
      <c r="A190" t="s">
        <v>0</v>
      </c>
      <c r="B190">
        <v>1006650</v>
      </c>
      <c r="C190">
        <v>1006750</v>
      </c>
      <c r="D190">
        <v>1199427</v>
      </c>
      <c r="E190">
        <v>739459</v>
      </c>
      <c r="F190">
        <v>1420164</v>
      </c>
      <c r="G190" s="3">
        <f t="shared" si="5"/>
        <v>100</v>
      </c>
      <c r="H190">
        <f t="shared" si="6"/>
        <v>11994.27</v>
      </c>
      <c r="I190">
        <f t="shared" si="6"/>
        <v>7394.59</v>
      </c>
      <c r="J190">
        <f t="shared" si="6"/>
        <v>14201.64</v>
      </c>
    </row>
    <row r="191" spans="1:10" x14ac:dyDescent="0.25">
      <c r="A191" t="s">
        <v>0</v>
      </c>
      <c r="B191">
        <v>1006700</v>
      </c>
      <c r="C191">
        <v>1006800</v>
      </c>
      <c r="D191">
        <v>1178047</v>
      </c>
      <c r="E191">
        <v>725862</v>
      </c>
      <c r="F191">
        <v>1407988</v>
      </c>
      <c r="G191" s="3">
        <f t="shared" si="5"/>
        <v>100</v>
      </c>
      <c r="H191">
        <f t="shared" si="6"/>
        <v>11780.47</v>
      </c>
      <c r="I191">
        <f t="shared" si="6"/>
        <v>7258.62</v>
      </c>
      <c r="J191">
        <f t="shared" si="6"/>
        <v>14079.88</v>
      </c>
    </row>
    <row r="192" spans="1:10" x14ac:dyDescent="0.25">
      <c r="A192" t="s">
        <v>0</v>
      </c>
      <c r="B192">
        <v>1006750</v>
      </c>
      <c r="C192">
        <v>1006850</v>
      </c>
      <c r="D192">
        <v>1071327</v>
      </c>
      <c r="E192">
        <v>677710</v>
      </c>
      <c r="F192">
        <v>1320611</v>
      </c>
      <c r="G192" s="3">
        <f t="shared" si="5"/>
        <v>100</v>
      </c>
      <c r="H192">
        <f t="shared" si="6"/>
        <v>10713.27</v>
      </c>
      <c r="I192">
        <f t="shared" si="6"/>
        <v>6777.1</v>
      </c>
      <c r="J192">
        <f t="shared" si="6"/>
        <v>13206.11</v>
      </c>
    </row>
    <row r="193" spans="1:10" x14ac:dyDescent="0.25">
      <c r="A193" t="s">
        <v>0</v>
      </c>
      <c r="B193">
        <v>1006800</v>
      </c>
      <c r="C193">
        <v>1006900</v>
      </c>
      <c r="D193">
        <v>963415</v>
      </c>
      <c r="E193">
        <v>606712</v>
      </c>
      <c r="F193">
        <v>1209736</v>
      </c>
      <c r="G193" s="3">
        <f t="shared" si="5"/>
        <v>100</v>
      </c>
      <c r="H193">
        <f t="shared" si="6"/>
        <v>9634.15</v>
      </c>
      <c r="I193">
        <f t="shared" si="6"/>
        <v>6067.12</v>
      </c>
      <c r="J193">
        <f t="shared" si="6"/>
        <v>12097.36</v>
      </c>
    </row>
    <row r="194" spans="1:10" x14ac:dyDescent="0.25">
      <c r="A194" t="s">
        <v>0</v>
      </c>
      <c r="B194">
        <v>1006850</v>
      </c>
      <c r="C194">
        <v>1006950</v>
      </c>
      <c r="D194">
        <v>947123</v>
      </c>
      <c r="E194">
        <v>560982</v>
      </c>
      <c r="F194">
        <v>1181147</v>
      </c>
      <c r="G194" s="3">
        <f t="shared" ref="G194:G257" si="7">C194-B194</f>
        <v>100</v>
      </c>
      <c r="H194">
        <f t="shared" si="6"/>
        <v>9471.23</v>
      </c>
      <c r="I194">
        <f t="shared" si="6"/>
        <v>5609.82</v>
      </c>
      <c r="J194">
        <f t="shared" si="6"/>
        <v>11811.47</v>
      </c>
    </row>
    <row r="195" spans="1:10" x14ac:dyDescent="0.25">
      <c r="A195" t="s">
        <v>0</v>
      </c>
      <c r="B195">
        <v>1006900</v>
      </c>
      <c r="C195">
        <v>1007000</v>
      </c>
      <c r="D195">
        <v>966106</v>
      </c>
      <c r="E195">
        <v>544036</v>
      </c>
      <c r="F195">
        <v>1179460</v>
      </c>
      <c r="G195" s="3">
        <f t="shared" si="7"/>
        <v>100</v>
      </c>
      <c r="H195">
        <f t="shared" ref="H195:J258" si="8">D195/$G195</f>
        <v>9661.06</v>
      </c>
      <c r="I195">
        <f t="shared" si="8"/>
        <v>5440.36</v>
      </c>
      <c r="J195">
        <f t="shared" si="8"/>
        <v>11794.6</v>
      </c>
    </row>
    <row r="196" spans="1:10" x14ac:dyDescent="0.25">
      <c r="A196" t="s">
        <v>0</v>
      </c>
      <c r="B196">
        <v>1006950</v>
      </c>
      <c r="C196">
        <v>1007050</v>
      </c>
      <c r="D196">
        <v>962269</v>
      </c>
      <c r="E196">
        <v>547259</v>
      </c>
      <c r="F196">
        <v>1158024</v>
      </c>
      <c r="G196" s="3">
        <f t="shared" si="7"/>
        <v>100</v>
      </c>
      <c r="H196">
        <f t="shared" si="8"/>
        <v>9622.69</v>
      </c>
      <c r="I196">
        <f t="shared" si="8"/>
        <v>5472.59</v>
      </c>
      <c r="J196">
        <f t="shared" si="8"/>
        <v>11580.24</v>
      </c>
    </row>
    <row r="197" spans="1:10" x14ac:dyDescent="0.25">
      <c r="A197" t="s">
        <v>0</v>
      </c>
      <c r="B197">
        <v>1007000</v>
      </c>
      <c r="C197">
        <v>1007100</v>
      </c>
      <c r="D197">
        <v>942968</v>
      </c>
      <c r="E197">
        <v>570168</v>
      </c>
      <c r="F197">
        <v>1159952</v>
      </c>
      <c r="G197" s="3">
        <f t="shared" si="7"/>
        <v>100</v>
      </c>
      <c r="H197">
        <f t="shared" si="8"/>
        <v>9429.68</v>
      </c>
      <c r="I197">
        <f t="shared" si="8"/>
        <v>5701.68</v>
      </c>
      <c r="J197">
        <f t="shared" si="8"/>
        <v>11599.52</v>
      </c>
    </row>
    <row r="198" spans="1:10" x14ac:dyDescent="0.25">
      <c r="A198" t="s">
        <v>0</v>
      </c>
      <c r="B198">
        <v>1007050</v>
      </c>
      <c r="C198">
        <v>1007150</v>
      </c>
      <c r="D198">
        <v>917574</v>
      </c>
      <c r="E198">
        <v>596265</v>
      </c>
      <c r="F198">
        <v>1149750</v>
      </c>
      <c r="G198" s="3">
        <f t="shared" si="7"/>
        <v>100</v>
      </c>
      <c r="H198">
        <f t="shared" si="8"/>
        <v>9175.74</v>
      </c>
      <c r="I198">
        <f t="shared" si="8"/>
        <v>5962.65</v>
      </c>
      <c r="J198">
        <f t="shared" si="8"/>
        <v>11497.5</v>
      </c>
    </row>
    <row r="199" spans="1:10" x14ac:dyDescent="0.25">
      <c r="A199" t="s">
        <v>0</v>
      </c>
      <c r="B199">
        <v>1007100</v>
      </c>
      <c r="C199">
        <v>1007200</v>
      </c>
      <c r="D199">
        <v>859410</v>
      </c>
      <c r="E199">
        <v>591759</v>
      </c>
      <c r="F199">
        <v>1074421</v>
      </c>
      <c r="G199" s="3">
        <f t="shared" si="7"/>
        <v>100</v>
      </c>
      <c r="H199">
        <f t="shared" si="8"/>
        <v>8594.1</v>
      </c>
      <c r="I199">
        <f t="shared" si="8"/>
        <v>5917.59</v>
      </c>
      <c r="J199">
        <f t="shared" si="8"/>
        <v>10744.21</v>
      </c>
    </row>
    <row r="200" spans="1:10" x14ac:dyDescent="0.25">
      <c r="A200" t="s">
        <v>0</v>
      </c>
      <c r="B200">
        <v>1007150</v>
      </c>
      <c r="C200">
        <v>1007250</v>
      </c>
      <c r="D200">
        <v>781466</v>
      </c>
      <c r="E200">
        <v>553507</v>
      </c>
      <c r="F200">
        <v>970947</v>
      </c>
      <c r="G200" s="3">
        <f t="shared" si="7"/>
        <v>100</v>
      </c>
      <c r="H200">
        <f t="shared" si="8"/>
        <v>7814.66</v>
      </c>
      <c r="I200">
        <f t="shared" si="8"/>
        <v>5535.07</v>
      </c>
      <c r="J200">
        <f t="shared" si="8"/>
        <v>9709.4699999999993</v>
      </c>
    </row>
    <row r="201" spans="1:10" x14ac:dyDescent="0.25">
      <c r="A201" t="s">
        <v>0</v>
      </c>
      <c r="B201">
        <v>1007200</v>
      </c>
      <c r="C201">
        <v>1007300</v>
      </c>
      <c r="D201">
        <v>728222</v>
      </c>
      <c r="E201">
        <v>502925</v>
      </c>
      <c r="F201">
        <v>889290</v>
      </c>
      <c r="G201" s="3">
        <f t="shared" si="7"/>
        <v>100</v>
      </c>
      <c r="H201">
        <f t="shared" si="8"/>
        <v>7282.22</v>
      </c>
      <c r="I201">
        <f t="shared" si="8"/>
        <v>5029.25</v>
      </c>
      <c r="J201">
        <f t="shared" si="8"/>
        <v>8892.9</v>
      </c>
    </row>
    <row r="202" spans="1:10" x14ac:dyDescent="0.25">
      <c r="A202" t="s">
        <v>0</v>
      </c>
      <c r="B202">
        <v>1007250</v>
      </c>
      <c r="C202">
        <v>1007350</v>
      </c>
      <c r="D202">
        <v>708606</v>
      </c>
      <c r="E202">
        <v>446930</v>
      </c>
      <c r="F202">
        <v>837164</v>
      </c>
      <c r="G202" s="3">
        <f t="shared" si="7"/>
        <v>100</v>
      </c>
      <c r="H202">
        <f t="shared" si="8"/>
        <v>7086.06</v>
      </c>
      <c r="I202">
        <f t="shared" si="8"/>
        <v>4469.3</v>
      </c>
      <c r="J202">
        <f t="shared" si="8"/>
        <v>8371.64</v>
      </c>
    </row>
    <row r="203" spans="1:10" x14ac:dyDescent="0.25">
      <c r="A203" t="s">
        <v>0</v>
      </c>
      <c r="B203">
        <v>1007300</v>
      </c>
      <c r="C203">
        <v>1007400</v>
      </c>
      <c r="D203">
        <v>698473</v>
      </c>
      <c r="E203">
        <v>420755</v>
      </c>
      <c r="F203">
        <v>816592</v>
      </c>
      <c r="G203" s="3">
        <f t="shared" si="7"/>
        <v>100</v>
      </c>
      <c r="H203">
        <f t="shared" si="8"/>
        <v>6984.73</v>
      </c>
      <c r="I203">
        <f t="shared" si="8"/>
        <v>4207.55</v>
      </c>
      <c r="J203">
        <f t="shared" si="8"/>
        <v>8165.92</v>
      </c>
    </row>
    <row r="204" spans="1:10" x14ac:dyDescent="0.25">
      <c r="A204" t="s">
        <v>0</v>
      </c>
      <c r="B204">
        <v>1007350</v>
      </c>
      <c r="C204">
        <v>1007450</v>
      </c>
      <c r="D204">
        <v>663407</v>
      </c>
      <c r="E204">
        <v>421500</v>
      </c>
      <c r="F204">
        <v>787782</v>
      </c>
      <c r="G204" s="3">
        <f t="shared" si="7"/>
        <v>100</v>
      </c>
      <c r="H204">
        <f t="shared" si="8"/>
        <v>6634.07</v>
      </c>
      <c r="I204">
        <f t="shared" si="8"/>
        <v>4215</v>
      </c>
      <c r="J204">
        <f t="shared" si="8"/>
        <v>7877.82</v>
      </c>
    </row>
    <row r="205" spans="1:10" x14ac:dyDescent="0.25">
      <c r="A205" t="s">
        <v>0</v>
      </c>
      <c r="B205">
        <v>1007400</v>
      </c>
      <c r="C205">
        <v>1007500</v>
      </c>
      <c r="D205">
        <v>616571</v>
      </c>
      <c r="E205">
        <v>412023</v>
      </c>
      <c r="F205">
        <v>731279</v>
      </c>
      <c r="G205" s="3">
        <f t="shared" si="7"/>
        <v>100</v>
      </c>
      <c r="H205">
        <f t="shared" si="8"/>
        <v>6165.71</v>
      </c>
      <c r="I205">
        <f t="shared" si="8"/>
        <v>4120.2299999999996</v>
      </c>
      <c r="J205">
        <f t="shared" si="8"/>
        <v>7312.79</v>
      </c>
    </row>
    <row r="206" spans="1:10" x14ac:dyDescent="0.25">
      <c r="A206" t="s">
        <v>0</v>
      </c>
      <c r="B206">
        <v>1007450</v>
      </c>
      <c r="C206">
        <v>1007550</v>
      </c>
      <c r="D206">
        <v>608585</v>
      </c>
      <c r="E206">
        <v>410920</v>
      </c>
      <c r="F206">
        <v>711083</v>
      </c>
      <c r="G206" s="3">
        <f t="shared" si="7"/>
        <v>100</v>
      </c>
      <c r="H206">
        <f t="shared" si="8"/>
        <v>6085.85</v>
      </c>
      <c r="I206">
        <f t="shared" si="8"/>
        <v>4109.2</v>
      </c>
      <c r="J206">
        <f t="shared" si="8"/>
        <v>7110.83</v>
      </c>
    </row>
    <row r="207" spans="1:10" x14ac:dyDescent="0.25">
      <c r="A207" t="s">
        <v>0</v>
      </c>
      <c r="B207">
        <v>1007500</v>
      </c>
      <c r="C207">
        <v>1007600</v>
      </c>
      <c r="D207">
        <v>641679</v>
      </c>
      <c r="E207">
        <v>420808</v>
      </c>
      <c r="F207">
        <v>740625</v>
      </c>
      <c r="G207" s="3">
        <f t="shared" si="7"/>
        <v>100</v>
      </c>
      <c r="H207">
        <f t="shared" si="8"/>
        <v>6416.79</v>
      </c>
      <c r="I207">
        <f t="shared" si="8"/>
        <v>4208.08</v>
      </c>
      <c r="J207">
        <f t="shared" si="8"/>
        <v>7406.25</v>
      </c>
    </row>
    <row r="208" spans="1:10" x14ac:dyDescent="0.25">
      <c r="A208" t="s">
        <v>0</v>
      </c>
      <c r="B208">
        <v>1007550</v>
      </c>
      <c r="C208">
        <v>1007650</v>
      </c>
      <c r="D208">
        <v>694099</v>
      </c>
      <c r="E208">
        <v>437025</v>
      </c>
      <c r="F208">
        <v>800506</v>
      </c>
      <c r="G208" s="3">
        <f t="shared" si="7"/>
        <v>100</v>
      </c>
      <c r="H208">
        <f t="shared" si="8"/>
        <v>6940.99</v>
      </c>
      <c r="I208">
        <f t="shared" si="8"/>
        <v>4370.25</v>
      </c>
      <c r="J208">
        <f t="shared" si="8"/>
        <v>8005.06</v>
      </c>
    </row>
    <row r="209" spans="1:10" x14ac:dyDescent="0.25">
      <c r="A209" t="s">
        <v>0</v>
      </c>
      <c r="B209">
        <v>1007600</v>
      </c>
      <c r="C209">
        <v>1007700</v>
      </c>
      <c r="D209">
        <v>735191</v>
      </c>
      <c r="E209">
        <v>448040</v>
      </c>
      <c r="F209">
        <v>858434</v>
      </c>
      <c r="G209" s="3">
        <f t="shared" si="7"/>
        <v>100</v>
      </c>
      <c r="H209">
        <f t="shared" si="8"/>
        <v>7351.91</v>
      </c>
      <c r="I209">
        <f t="shared" si="8"/>
        <v>4480.3999999999996</v>
      </c>
      <c r="J209">
        <f t="shared" si="8"/>
        <v>8584.34</v>
      </c>
    </row>
    <row r="210" spans="1:10" x14ac:dyDescent="0.25">
      <c r="A210" t="s">
        <v>0</v>
      </c>
      <c r="B210">
        <v>1007650</v>
      </c>
      <c r="C210">
        <v>1007750</v>
      </c>
      <c r="D210">
        <v>760753</v>
      </c>
      <c r="E210">
        <v>455592</v>
      </c>
      <c r="F210">
        <v>900282</v>
      </c>
      <c r="G210" s="3">
        <f t="shared" si="7"/>
        <v>100</v>
      </c>
      <c r="H210">
        <f t="shared" si="8"/>
        <v>7607.53</v>
      </c>
      <c r="I210">
        <f t="shared" si="8"/>
        <v>4555.92</v>
      </c>
      <c r="J210">
        <f t="shared" si="8"/>
        <v>9002.82</v>
      </c>
    </row>
    <row r="211" spans="1:10" x14ac:dyDescent="0.25">
      <c r="A211" t="s">
        <v>0</v>
      </c>
      <c r="B211">
        <v>1007700</v>
      </c>
      <c r="C211">
        <v>1007800</v>
      </c>
      <c r="D211">
        <v>793891</v>
      </c>
      <c r="E211">
        <v>489006</v>
      </c>
      <c r="F211">
        <v>949957</v>
      </c>
      <c r="G211" s="3">
        <f t="shared" si="7"/>
        <v>100</v>
      </c>
      <c r="H211">
        <f t="shared" si="8"/>
        <v>7938.91</v>
      </c>
      <c r="I211">
        <f t="shared" si="8"/>
        <v>4890.0600000000004</v>
      </c>
      <c r="J211">
        <f t="shared" si="8"/>
        <v>9499.57</v>
      </c>
    </row>
    <row r="212" spans="1:10" x14ac:dyDescent="0.25">
      <c r="A212" t="s">
        <v>0</v>
      </c>
      <c r="B212">
        <v>1007750</v>
      </c>
      <c r="C212">
        <v>1007850</v>
      </c>
      <c r="D212">
        <v>810656</v>
      </c>
      <c r="E212">
        <v>525318</v>
      </c>
      <c r="F212">
        <v>993727</v>
      </c>
      <c r="G212" s="3">
        <f t="shared" si="7"/>
        <v>100</v>
      </c>
      <c r="H212">
        <f t="shared" si="8"/>
        <v>8106.56</v>
      </c>
      <c r="I212">
        <f t="shared" si="8"/>
        <v>5253.18</v>
      </c>
      <c r="J212">
        <f t="shared" si="8"/>
        <v>9937.27</v>
      </c>
    </row>
    <row r="213" spans="1:10" x14ac:dyDescent="0.25">
      <c r="A213" t="s">
        <v>0</v>
      </c>
      <c r="B213">
        <v>1007800</v>
      </c>
      <c r="C213">
        <v>1007900</v>
      </c>
      <c r="D213">
        <v>853429</v>
      </c>
      <c r="E213">
        <v>563048</v>
      </c>
      <c r="F213">
        <v>1071860</v>
      </c>
      <c r="G213" s="3">
        <f t="shared" si="7"/>
        <v>100</v>
      </c>
      <c r="H213">
        <f t="shared" si="8"/>
        <v>8534.2900000000009</v>
      </c>
      <c r="I213">
        <f t="shared" si="8"/>
        <v>5630.48</v>
      </c>
      <c r="J213">
        <f t="shared" si="8"/>
        <v>10718.6</v>
      </c>
    </row>
    <row r="214" spans="1:10" x14ac:dyDescent="0.25">
      <c r="A214" t="s">
        <v>0</v>
      </c>
      <c r="B214">
        <v>1007850</v>
      </c>
      <c r="C214">
        <v>1007950</v>
      </c>
      <c r="D214">
        <v>992757</v>
      </c>
      <c r="E214">
        <v>633482</v>
      </c>
      <c r="F214">
        <v>1217111</v>
      </c>
      <c r="G214" s="3">
        <f t="shared" si="7"/>
        <v>100</v>
      </c>
      <c r="H214">
        <f t="shared" si="8"/>
        <v>9927.57</v>
      </c>
      <c r="I214">
        <f t="shared" si="8"/>
        <v>6334.82</v>
      </c>
      <c r="J214">
        <f t="shared" si="8"/>
        <v>12171.11</v>
      </c>
    </row>
    <row r="215" spans="1:10" x14ac:dyDescent="0.25">
      <c r="A215" t="s">
        <v>0</v>
      </c>
      <c r="B215">
        <v>1007900</v>
      </c>
      <c r="C215">
        <v>1008000</v>
      </c>
      <c r="D215">
        <v>1148433</v>
      </c>
      <c r="E215">
        <v>702224</v>
      </c>
      <c r="F215">
        <v>1363298</v>
      </c>
      <c r="G215" s="3">
        <f t="shared" si="7"/>
        <v>100</v>
      </c>
      <c r="H215">
        <f t="shared" si="8"/>
        <v>11484.33</v>
      </c>
      <c r="I215">
        <f t="shared" si="8"/>
        <v>7022.24</v>
      </c>
      <c r="J215">
        <f t="shared" si="8"/>
        <v>13632.98</v>
      </c>
    </row>
    <row r="216" spans="1:10" x14ac:dyDescent="0.25">
      <c r="A216" t="s">
        <v>0</v>
      </c>
      <c r="B216">
        <v>1007950</v>
      </c>
      <c r="C216">
        <v>1008050</v>
      </c>
      <c r="D216">
        <v>1253111</v>
      </c>
      <c r="E216">
        <v>739171</v>
      </c>
      <c r="F216">
        <v>1469636</v>
      </c>
      <c r="G216" s="3">
        <f t="shared" si="7"/>
        <v>100</v>
      </c>
      <c r="H216">
        <f t="shared" si="8"/>
        <v>12531.11</v>
      </c>
      <c r="I216">
        <f t="shared" si="8"/>
        <v>7391.71</v>
      </c>
      <c r="J216">
        <f t="shared" si="8"/>
        <v>14696.36</v>
      </c>
    </row>
    <row r="217" spans="1:10" x14ac:dyDescent="0.25">
      <c r="A217" t="s">
        <v>0</v>
      </c>
      <c r="B217">
        <v>1008000</v>
      </c>
      <c r="C217">
        <v>1008100</v>
      </c>
      <c r="D217">
        <v>1254518</v>
      </c>
      <c r="E217">
        <v>719318</v>
      </c>
      <c r="F217">
        <v>1471282</v>
      </c>
      <c r="G217" s="3">
        <f t="shared" si="7"/>
        <v>100</v>
      </c>
      <c r="H217">
        <f t="shared" si="8"/>
        <v>12545.18</v>
      </c>
      <c r="I217">
        <f t="shared" si="8"/>
        <v>7193.18</v>
      </c>
      <c r="J217">
        <f t="shared" si="8"/>
        <v>14712.82</v>
      </c>
    </row>
    <row r="218" spans="1:10" x14ac:dyDescent="0.25">
      <c r="A218" t="s">
        <v>0</v>
      </c>
      <c r="B218">
        <v>1008050</v>
      </c>
      <c r="C218">
        <v>1008150</v>
      </c>
      <c r="D218">
        <v>1105364</v>
      </c>
      <c r="E218">
        <v>626140</v>
      </c>
      <c r="F218">
        <v>1348373</v>
      </c>
      <c r="G218" s="3">
        <f t="shared" si="7"/>
        <v>100</v>
      </c>
      <c r="H218">
        <f t="shared" si="8"/>
        <v>11053.64</v>
      </c>
      <c r="I218">
        <f t="shared" si="8"/>
        <v>6261.4</v>
      </c>
      <c r="J218">
        <f t="shared" si="8"/>
        <v>13483.73</v>
      </c>
    </row>
    <row r="219" spans="1:10" x14ac:dyDescent="0.25">
      <c r="A219" t="s">
        <v>0</v>
      </c>
      <c r="B219">
        <v>1008100</v>
      </c>
      <c r="C219">
        <v>1008200</v>
      </c>
      <c r="D219">
        <v>994801</v>
      </c>
      <c r="E219">
        <v>577929</v>
      </c>
      <c r="F219">
        <v>1273904</v>
      </c>
      <c r="G219" s="3">
        <f t="shared" si="7"/>
        <v>100</v>
      </c>
      <c r="H219">
        <f t="shared" si="8"/>
        <v>9948.01</v>
      </c>
      <c r="I219">
        <f t="shared" si="8"/>
        <v>5779.29</v>
      </c>
      <c r="J219">
        <f t="shared" si="8"/>
        <v>12739.04</v>
      </c>
    </row>
    <row r="220" spans="1:10" x14ac:dyDescent="0.25">
      <c r="A220" t="s">
        <v>0</v>
      </c>
      <c r="B220">
        <v>1008150</v>
      </c>
      <c r="C220">
        <v>1008250</v>
      </c>
      <c r="D220">
        <v>1065586</v>
      </c>
      <c r="E220">
        <v>635431</v>
      </c>
      <c r="F220">
        <v>1323045</v>
      </c>
      <c r="G220" s="3">
        <f t="shared" si="7"/>
        <v>100</v>
      </c>
      <c r="H220">
        <f t="shared" si="8"/>
        <v>10655.86</v>
      </c>
      <c r="I220">
        <f t="shared" si="8"/>
        <v>6354.31</v>
      </c>
      <c r="J220">
        <f t="shared" si="8"/>
        <v>13230.45</v>
      </c>
    </row>
    <row r="221" spans="1:10" x14ac:dyDescent="0.25">
      <c r="A221" t="s">
        <v>0</v>
      </c>
      <c r="B221">
        <v>1008200</v>
      </c>
      <c r="C221">
        <v>1008300</v>
      </c>
      <c r="D221">
        <v>1206866</v>
      </c>
      <c r="E221">
        <v>716770</v>
      </c>
      <c r="F221">
        <v>1397844</v>
      </c>
      <c r="G221" s="3">
        <f t="shared" si="7"/>
        <v>100</v>
      </c>
      <c r="H221">
        <f t="shared" si="8"/>
        <v>12068.66</v>
      </c>
      <c r="I221">
        <f t="shared" si="8"/>
        <v>7167.7</v>
      </c>
      <c r="J221">
        <f t="shared" si="8"/>
        <v>13978.44</v>
      </c>
    </row>
    <row r="222" spans="1:10" x14ac:dyDescent="0.25">
      <c r="A222" t="s">
        <v>0</v>
      </c>
      <c r="B222">
        <v>1008250</v>
      </c>
      <c r="C222">
        <v>1008350</v>
      </c>
      <c r="D222">
        <v>1262350</v>
      </c>
      <c r="E222">
        <v>731841</v>
      </c>
      <c r="F222">
        <v>1411999</v>
      </c>
      <c r="G222" s="3">
        <f t="shared" si="7"/>
        <v>100</v>
      </c>
      <c r="H222">
        <f t="shared" si="8"/>
        <v>12623.5</v>
      </c>
      <c r="I222">
        <f t="shared" si="8"/>
        <v>7318.41</v>
      </c>
      <c r="J222">
        <f t="shared" si="8"/>
        <v>14119.99</v>
      </c>
    </row>
    <row r="223" spans="1:10" x14ac:dyDescent="0.25">
      <c r="A223" t="s">
        <v>0</v>
      </c>
      <c r="B223">
        <v>1008300</v>
      </c>
      <c r="C223">
        <v>1008400</v>
      </c>
      <c r="D223">
        <v>1169928</v>
      </c>
      <c r="E223">
        <v>637882</v>
      </c>
      <c r="F223">
        <v>1324844</v>
      </c>
      <c r="G223" s="3">
        <f t="shared" si="7"/>
        <v>100</v>
      </c>
      <c r="H223">
        <f t="shared" si="8"/>
        <v>11699.28</v>
      </c>
      <c r="I223">
        <f t="shared" si="8"/>
        <v>6378.82</v>
      </c>
      <c r="J223">
        <f t="shared" si="8"/>
        <v>13248.44</v>
      </c>
    </row>
    <row r="224" spans="1:10" x14ac:dyDescent="0.25">
      <c r="A224" t="s">
        <v>0</v>
      </c>
      <c r="B224">
        <v>1008350</v>
      </c>
      <c r="C224">
        <v>1008450</v>
      </c>
      <c r="D224">
        <v>988205</v>
      </c>
      <c r="E224">
        <v>487478</v>
      </c>
      <c r="F224">
        <v>1126314</v>
      </c>
      <c r="G224" s="3">
        <f t="shared" si="7"/>
        <v>100</v>
      </c>
      <c r="H224">
        <f t="shared" si="8"/>
        <v>9882.0499999999993</v>
      </c>
      <c r="I224">
        <f t="shared" si="8"/>
        <v>4874.78</v>
      </c>
      <c r="J224">
        <f t="shared" si="8"/>
        <v>11263.14</v>
      </c>
    </row>
    <row r="225" spans="1:10" x14ac:dyDescent="0.25">
      <c r="A225" t="s">
        <v>0</v>
      </c>
      <c r="B225">
        <v>1008400</v>
      </c>
      <c r="C225">
        <v>1008500</v>
      </c>
      <c r="D225">
        <v>810414</v>
      </c>
      <c r="E225">
        <v>350989</v>
      </c>
      <c r="F225">
        <v>914498</v>
      </c>
      <c r="G225" s="3">
        <f t="shared" si="7"/>
        <v>100</v>
      </c>
      <c r="H225">
        <f t="shared" si="8"/>
        <v>8104.14</v>
      </c>
      <c r="I225">
        <f t="shared" si="8"/>
        <v>3509.89</v>
      </c>
      <c r="J225">
        <f t="shared" si="8"/>
        <v>9144.98</v>
      </c>
    </row>
    <row r="226" spans="1:10" x14ac:dyDescent="0.25">
      <c r="A226" t="s">
        <v>0</v>
      </c>
      <c r="B226">
        <v>1008450</v>
      </c>
      <c r="C226">
        <v>1008550</v>
      </c>
      <c r="D226">
        <v>727519</v>
      </c>
      <c r="E226">
        <v>303318</v>
      </c>
      <c r="F226">
        <v>845486</v>
      </c>
      <c r="G226" s="3">
        <f t="shared" si="7"/>
        <v>100</v>
      </c>
      <c r="H226">
        <f t="shared" si="8"/>
        <v>7275.19</v>
      </c>
      <c r="I226">
        <f t="shared" si="8"/>
        <v>3033.18</v>
      </c>
      <c r="J226">
        <f t="shared" si="8"/>
        <v>8454.86</v>
      </c>
    </row>
    <row r="227" spans="1:10" x14ac:dyDescent="0.25">
      <c r="A227" t="s">
        <v>0</v>
      </c>
      <c r="B227">
        <v>1008500</v>
      </c>
      <c r="C227">
        <v>1008600</v>
      </c>
      <c r="D227">
        <v>743160</v>
      </c>
      <c r="E227">
        <v>367301</v>
      </c>
      <c r="F227">
        <v>852641</v>
      </c>
      <c r="G227" s="3">
        <f t="shared" si="7"/>
        <v>100</v>
      </c>
      <c r="H227">
        <f t="shared" si="8"/>
        <v>7431.6</v>
      </c>
      <c r="I227">
        <f t="shared" si="8"/>
        <v>3673.01</v>
      </c>
      <c r="J227">
        <f t="shared" si="8"/>
        <v>8526.41</v>
      </c>
    </row>
    <row r="228" spans="1:10" x14ac:dyDescent="0.25">
      <c r="A228" t="s">
        <v>0</v>
      </c>
      <c r="B228">
        <v>1008550</v>
      </c>
      <c r="C228">
        <v>1008650</v>
      </c>
      <c r="D228">
        <v>772074</v>
      </c>
      <c r="E228">
        <v>474472</v>
      </c>
      <c r="F228">
        <v>827965</v>
      </c>
      <c r="G228" s="3">
        <f t="shared" si="7"/>
        <v>100</v>
      </c>
      <c r="H228">
        <f t="shared" si="8"/>
        <v>7720.74</v>
      </c>
      <c r="I228">
        <f t="shared" si="8"/>
        <v>4744.72</v>
      </c>
      <c r="J228">
        <f t="shared" si="8"/>
        <v>8279.65</v>
      </c>
    </row>
    <row r="229" spans="1:10" x14ac:dyDescent="0.25">
      <c r="A229" t="s">
        <v>0</v>
      </c>
      <c r="B229">
        <v>1008600</v>
      </c>
      <c r="C229">
        <v>1008700</v>
      </c>
      <c r="D229">
        <v>776961</v>
      </c>
      <c r="E229">
        <v>559846</v>
      </c>
      <c r="F229">
        <v>816701</v>
      </c>
      <c r="G229" s="3">
        <f t="shared" si="7"/>
        <v>100</v>
      </c>
      <c r="H229">
        <f t="shared" si="8"/>
        <v>7769.61</v>
      </c>
      <c r="I229">
        <f t="shared" si="8"/>
        <v>5598.46</v>
      </c>
      <c r="J229">
        <f t="shared" si="8"/>
        <v>8167.01</v>
      </c>
    </row>
    <row r="230" spans="1:10" x14ac:dyDescent="0.25">
      <c r="A230" t="s">
        <v>0</v>
      </c>
      <c r="B230">
        <v>1008650</v>
      </c>
      <c r="C230">
        <v>1008750</v>
      </c>
      <c r="D230">
        <v>749300</v>
      </c>
      <c r="E230">
        <v>580900</v>
      </c>
      <c r="F230">
        <v>819410</v>
      </c>
      <c r="G230" s="3">
        <f t="shared" si="7"/>
        <v>100</v>
      </c>
      <c r="H230">
        <f t="shared" si="8"/>
        <v>7493</v>
      </c>
      <c r="I230">
        <f t="shared" si="8"/>
        <v>5809</v>
      </c>
      <c r="J230">
        <f t="shared" si="8"/>
        <v>8194.1</v>
      </c>
    </row>
    <row r="231" spans="1:10" x14ac:dyDescent="0.25">
      <c r="A231" t="s">
        <v>0</v>
      </c>
      <c r="B231">
        <v>1008700</v>
      </c>
      <c r="C231">
        <v>1008800</v>
      </c>
      <c r="D231">
        <v>750985</v>
      </c>
      <c r="E231">
        <v>618518</v>
      </c>
      <c r="F231">
        <v>860737</v>
      </c>
      <c r="G231" s="3">
        <f t="shared" si="7"/>
        <v>100</v>
      </c>
      <c r="H231">
        <f t="shared" si="8"/>
        <v>7509.85</v>
      </c>
      <c r="I231">
        <f t="shared" si="8"/>
        <v>6185.18</v>
      </c>
      <c r="J231">
        <f t="shared" si="8"/>
        <v>8607.3700000000008</v>
      </c>
    </row>
    <row r="232" spans="1:10" x14ac:dyDescent="0.25">
      <c r="A232" t="s">
        <v>0</v>
      </c>
      <c r="B232">
        <v>1008750</v>
      </c>
      <c r="C232">
        <v>1008850</v>
      </c>
      <c r="D232">
        <v>950461</v>
      </c>
      <c r="E232">
        <v>743000</v>
      </c>
      <c r="F232">
        <v>1085904</v>
      </c>
      <c r="G232" s="3">
        <f t="shared" si="7"/>
        <v>100</v>
      </c>
      <c r="H232">
        <f t="shared" si="8"/>
        <v>9504.61</v>
      </c>
      <c r="I232">
        <f t="shared" si="8"/>
        <v>7430</v>
      </c>
      <c r="J232">
        <f t="shared" si="8"/>
        <v>10859.04</v>
      </c>
    </row>
    <row r="233" spans="1:10" x14ac:dyDescent="0.25">
      <c r="A233" t="s">
        <v>0</v>
      </c>
      <c r="B233">
        <v>1008800</v>
      </c>
      <c r="C233">
        <v>1008900</v>
      </c>
      <c r="D233">
        <v>939322</v>
      </c>
      <c r="E233">
        <v>680702</v>
      </c>
      <c r="F233">
        <v>1074573</v>
      </c>
      <c r="G233" s="3">
        <f t="shared" si="7"/>
        <v>100</v>
      </c>
      <c r="H233">
        <f t="shared" si="8"/>
        <v>9393.2199999999993</v>
      </c>
      <c r="I233">
        <f t="shared" si="8"/>
        <v>6807.02</v>
      </c>
      <c r="J233">
        <f t="shared" si="8"/>
        <v>10745.73</v>
      </c>
    </row>
    <row r="234" spans="1:10" x14ac:dyDescent="0.25">
      <c r="A234" t="s">
        <v>0</v>
      </c>
      <c r="B234">
        <v>1008850</v>
      </c>
      <c r="C234">
        <v>1008950</v>
      </c>
      <c r="D234">
        <v>789600</v>
      </c>
      <c r="E234">
        <v>548625</v>
      </c>
      <c r="F234">
        <v>921130</v>
      </c>
      <c r="G234" s="3">
        <f t="shared" si="7"/>
        <v>100</v>
      </c>
      <c r="H234">
        <f t="shared" si="8"/>
        <v>7896</v>
      </c>
      <c r="I234">
        <f t="shared" si="8"/>
        <v>5486.25</v>
      </c>
      <c r="J234">
        <f t="shared" si="8"/>
        <v>9211.2999999999993</v>
      </c>
    </row>
    <row r="235" spans="1:10" x14ac:dyDescent="0.25">
      <c r="A235" t="s">
        <v>0</v>
      </c>
      <c r="B235">
        <v>1008900</v>
      </c>
      <c r="C235">
        <v>1009000</v>
      </c>
      <c r="D235">
        <v>823640</v>
      </c>
      <c r="E235">
        <v>556428</v>
      </c>
      <c r="F235">
        <v>951312</v>
      </c>
      <c r="G235" s="3">
        <f t="shared" si="7"/>
        <v>100</v>
      </c>
      <c r="H235">
        <f t="shared" si="8"/>
        <v>8236.4</v>
      </c>
      <c r="I235">
        <f t="shared" si="8"/>
        <v>5564.28</v>
      </c>
      <c r="J235">
        <f t="shared" si="8"/>
        <v>9513.1200000000008</v>
      </c>
    </row>
    <row r="236" spans="1:10" x14ac:dyDescent="0.25">
      <c r="A236" t="s">
        <v>0</v>
      </c>
      <c r="B236">
        <v>1008950</v>
      </c>
      <c r="C236">
        <v>1009050</v>
      </c>
      <c r="D236">
        <v>821211</v>
      </c>
      <c r="E236">
        <v>525310</v>
      </c>
      <c r="F236">
        <v>948740</v>
      </c>
      <c r="G236" s="3">
        <f t="shared" si="7"/>
        <v>100</v>
      </c>
      <c r="H236">
        <f t="shared" si="8"/>
        <v>8212.11</v>
      </c>
      <c r="I236">
        <f t="shared" si="8"/>
        <v>5253.1</v>
      </c>
      <c r="J236">
        <f t="shared" si="8"/>
        <v>9487.4</v>
      </c>
    </row>
    <row r="237" spans="1:10" x14ac:dyDescent="0.25">
      <c r="A237" t="s">
        <v>0</v>
      </c>
      <c r="B237">
        <v>1009000</v>
      </c>
      <c r="C237">
        <v>1009100</v>
      </c>
      <c r="D237">
        <v>825612</v>
      </c>
      <c r="E237">
        <v>501879</v>
      </c>
      <c r="F237">
        <v>971827</v>
      </c>
      <c r="G237" s="3">
        <f t="shared" si="7"/>
        <v>100</v>
      </c>
      <c r="H237">
        <f t="shared" si="8"/>
        <v>8256.1200000000008</v>
      </c>
      <c r="I237">
        <f t="shared" si="8"/>
        <v>5018.79</v>
      </c>
      <c r="J237">
        <f t="shared" si="8"/>
        <v>9718.27</v>
      </c>
    </row>
    <row r="238" spans="1:10" x14ac:dyDescent="0.25">
      <c r="A238" t="s">
        <v>0</v>
      </c>
      <c r="B238">
        <v>1009050</v>
      </c>
      <c r="C238">
        <v>1009150</v>
      </c>
      <c r="D238">
        <v>843517</v>
      </c>
      <c r="E238">
        <v>517163</v>
      </c>
      <c r="F238">
        <v>1009880</v>
      </c>
      <c r="G238" s="3">
        <f t="shared" si="7"/>
        <v>100</v>
      </c>
      <c r="H238">
        <f t="shared" si="8"/>
        <v>8435.17</v>
      </c>
      <c r="I238">
        <f t="shared" si="8"/>
        <v>5171.63</v>
      </c>
      <c r="J238">
        <f t="shared" si="8"/>
        <v>10098.799999999999</v>
      </c>
    </row>
    <row r="239" spans="1:10" x14ac:dyDescent="0.25">
      <c r="A239" t="s">
        <v>0</v>
      </c>
      <c r="B239">
        <v>1009100</v>
      </c>
      <c r="C239">
        <v>1009200</v>
      </c>
      <c r="D239">
        <v>901733</v>
      </c>
      <c r="E239">
        <v>554117</v>
      </c>
      <c r="F239">
        <v>1074359</v>
      </c>
      <c r="G239" s="3">
        <f t="shared" si="7"/>
        <v>100</v>
      </c>
      <c r="H239">
        <f t="shared" si="8"/>
        <v>9017.33</v>
      </c>
      <c r="I239">
        <f t="shared" si="8"/>
        <v>5541.17</v>
      </c>
      <c r="J239">
        <f t="shared" si="8"/>
        <v>10743.59</v>
      </c>
    </row>
    <row r="240" spans="1:10" x14ac:dyDescent="0.25">
      <c r="A240" t="s">
        <v>0</v>
      </c>
      <c r="B240">
        <v>1009150</v>
      </c>
      <c r="C240">
        <v>1009250</v>
      </c>
      <c r="D240">
        <v>1005762</v>
      </c>
      <c r="E240">
        <v>613732</v>
      </c>
      <c r="F240">
        <v>1183650</v>
      </c>
      <c r="G240" s="3">
        <f t="shared" si="7"/>
        <v>100</v>
      </c>
      <c r="H240">
        <f t="shared" si="8"/>
        <v>10057.620000000001</v>
      </c>
      <c r="I240">
        <f t="shared" si="8"/>
        <v>6137.32</v>
      </c>
      <c r="J240">
        <f t="shared" si="8"/>
        <v>11836.5</v>
      </c>
    </row>
    <row r="241" spans="1:10" x14ac:dyDescent="0.25">
      <c r="A241" t="s">
        <v>0</v>
      </c>
      <c r="B241">
        <v>1009200</v>
      </c>
      <c r="C241">
        <v>1009300</v>
      </c>
      <c r="D241">
        <v>1074600</v>
      </c>
      <c r="E241">
        <v>650800</v>
      </c>
      <c r="F241">
        <v>1282550</v>
      </c>
      <c r="G241" s="3">
        <f t="shared" si="7"/>
        <v>100</v>
      </c>
      <c r="H241">
        <f t="shared" si="8"/>
        <v>10746</v>
      </c>
      <c r="I241">
        <f t="shared" si="8"/>
        <v>6508</v>
      </c>
      <c r="J241">
        <f t="shared" si="8"/>
        <v>12825.5</v>
      </c>
    </row>
    <row r="242" spans="1:10" x14ac:dyDescent="0.25">
      <c r="A242" t="s">
        <v>0</v>
      </c>
      <c r="B242">
        <v>1009250</v>
      </c>
      <c r="C242">
        <v>1009350</v>
      </c>
      <c r="D242">
        <v>1073280</v>
      </c>
      <c r="E242">
        <v>643625</v>
      </c>
      <c r="F242">
        <v>1299484</v>
      </c>
      <c r="G242" s="3">
        <f t="shared" si="7"/>
        <v>100</v>
      </c>
      <c r="H242">
        <f t="shared" si="8"/>
        <v>10732.8</v>
      </c>
      <c r="I242">
        <f t="shared" si="8"/>
        <v>6436.25</v>
      </c>
      <c r="J242">
        <f t="shared" si="8"/>
        <v>12994.84</v>
      </c>
    </row>
    <row r="243" spans="1:10" x14ac:dyDescent="0.25">
      <c r="A243" t="s">
        <v>0</v>
      </c>
      <c r="B243">
        <v>1009300</v>
      </c>
      <c r="C243">
        <v>1009400</v>
      </c>
      <c r="D243">
        <v>1073567</v>
      </c>
      <c r="E243">
        <v>635748</v>
      </c>
      <c r="F243">
        <v>1309907</v>
      </c>
      <c r="G243" s="3">
        <f t="shared" si="7"/>
        <v>100</v>
      </c>
      <c r="H243">
        <f t="shared" si="8"/>
        <v>10735.67</v>
      </c>
      <c r="I243">
        <f t="shared" si="8"/>
        <v>6357.48</v>
      </c>
      <c r="J243">
        <f t="shared" si="8"/>
        <v>13099.07</v>
      </c>
    </row>
    <row r="244" spans="1:10" x14ac:dyDescent="0.25">
      <c r="A244" t="s">
        <v>0</v>
      </c>
      <c r="B244">
        <v>1009350</v>
      </c>
      <c r="C244">
        <v>1009450</v>
      </c>
      <c r="D244">
        <v>1073943</v>
      </c>
      <c r="E244">
        <v>648537</v>
      </c>
      <c r="F244">
        <v>1339582</v>
      </c>
      <c r="G244" s="3">
        <f t="shared" si="7"/>
        <v>100</v>
      </c>
      <c r="H244">
        <f t="shared" si="8"/>
        <v>10739.43</v>
      </c>
      <c r="I244">
        <f t="shared" si="8"/>
        <v>6485.37</v>
      </c>
      <c r="J244">
        <f t="shared" si="8"/>
        <v>13395.82</v>
      </c>
    </row>
    <row r="245" spans="1:10" x14ac:dyDescent="0.25">
      <c r="A245" t="s">
        <v>0</v>
      </c>
      <c r="B245">
        <v>1009400</v>
      </c>
      <c r="C245">
        <v>1009500</v>
      </c>
      <c r="D245">
        <v>1079717</v>
      </c>
      <c r="E245">
        <v>671611</v>
      </c>
      <c r="F245">
        <v>1365988</v>
      </c>
      <c r="G245" s="3">
        <f t="shared" si="7"/>
        <v>100</v>
      </c>
      <c r="H245">
        <f t="shared" si="8"/>
        <v>10797.17</v>
      </c>
      <c r="I245">
        <f t="shared" si="8"/>
        <v>6716.11</v>
      </c>
      <c r="J245">
        <f t="shared" si="8"/>
        <v>13659.88</v>
      </c>
    </row>
    <row r="246" spans="1:10" x14ac:dyDescent="0.25">
      <c r="A246" t="s">
        <v>0</v>
      </c>
      <c r="B246">
        <v>1009450</v>
      </c>
      <c r="C246">
        <v>1009550</v>
      </c>
      <c r="D246">
        <v>1156422</v>
      </c>
      <c r="E246">
        <v>700892</v>
      </c>
      <c r="F246">
        <v>1427136</v>
      </c>
      <c r="G246" s="3">
        <f t="shared" si="7"/>
        <v>100</v>
      </c>
      <c r="H246">
        <f t="shared" si="8"/>
        <v>11564.22</v>
      </c>
      <c r="I246">
        <f t="shared" si="8"/>
        <v>7008.92</v>
      </c>
      <c r="J246">
        <f t="shared" si="8"/>
        <v>14271.36</v>
      </c>
    </row>
    <row r="247" spans="1:10" x14ac:dyDescent="0.25">
      <c r="A247" t="s">
        <v>0</v>
      </c>
      <c r="B247">
        <v>1009500</v>
      </c>
      <c r="C247">
        <v>1009600</v>
      </c>
      <c r="D247">
        <v>1215267</v>
      </c>
      <c r="E247">
        <v>701396</v>
      </c>
      <c r="F247">
        <v>1449687</v>
      </c>
      <c r="G247" s="3">
        <f t="shared" si="7"/>
        <v>100</v>
      </c>
      <c r="H247">
        <f t="shared" si="8"/>
        <v>12152.67</v>
      </c>
      <c r="I247">
        <f t="shared" si="8"/>
        <v>7013.96</v>
      </c>
      <c r="J247">
        <f t="shared" si="8"/>
        <v>14496.87</v>
      </c>
    </row>
    <row r="248" spans="1:10" x14ac:dyDescent="0.25">
      <c r="A248" t="s">
        <v>0</v>
      </c>
      <c r="B248">
        <v>1009550</v>
      </c>
      <c r="C248">
        <v>1009650</v>
      </c>
      <c r="D248">
        <v>1229876</v>
      </c>
      <c r="E248">
        <v>701026</v>
      </c>
      <c r="F248">
        <v>1445023</v>
      </c>
      <c r="G248" s="3">
        <f t="shared" si="7"/>
        <v>100</v>
      </c>
      <c r="H248">
        <f t="shared" si="8"/>
        <v>12298.76</v>
      </c>
      <c r="I248">
        <f t="shared" si="8"/>
        <v>7010.26</v>
      </c>
      <c r="J248">
        <f t="shared" si="8"/>
        <v>14450.23</v>
      </c>
    </row>
    <row r="249" spans="1:10" x14ac:dyDescent="0.25">
      <c r="A249" t="s">
        <v>0</v>
      </c>
      <c r="B249">
        <v>1009600</v>
      </c>
      <c r="C249">
        <v>1009700</v>
      </c>
      <c r="D249">
        <v>1220688</v>
      </c>
      <c r="E249">
        <v>714248</v>
      </c>
      <c r="F249">
        <v>1451445</v>
      </c>
      <c r="G249" s="3">
        <f t="shared" si="7"/>
        <v>100</v>
      </c>
      <c r="H249">
        <f t="shared" si="8"/>
        <v>12206.88</v>
      </c>
      <c r="I249">
        <f t="shared" si="8"/>
        <v>7142.48</v>
      </c>
      <c r="J249">
        <f t="shared" si="8"/>
        <v>14514.45</v>
      </c>
    </row>
    <row r="250" spans="1:10" x14ac:dyDescent="0.25">
      <c r="A250" t="s">
        <v>0</v>
      </c>
      <c r="B250">
        <v>1009650</v>
      </c>
      <c r="C250">
        <v>1009750</v>
      </c>
      <c r="D250">
        <v>1159206</v>
      </c>
      <c r="E250">
        <v>696550</v>
      </c>
      <c r="F250">
        <v>1421941</v>
      </c>
      <c r="G250" s="3">
        <f t="shared" si="7"/>
        <v>100</v>
      </c>
      <c r="H250">
        <f t="shared" si="8"/>
        <v>11592.06</v>
      </c>
      <c r="I250">
        <f t="shared" si="8"/>
        <v>6965.5</v>
      </c>
      <c r="J250">
        <f t="shared" si="8"/>
        <v>14219.41</v>
      </c>
    </row>
    <row r="251" spans="1:10" x14ac:dyDescent="0.25">
      <c r="A251" t="s">
        <v>0</v>
      </c>
      <c r="B251">
        <v>1009700</v>
      </c>
      <c r="C251">
        <v>1009800</v>
      </c>
      <c r="D251">
        <v>1109592</v>
      </c>
      <c r="E251">
        <v>651874</v>
      </c>
      <c r="F251">
        <v>1380020</v>
      </c>
      <c r="G251" s="3">
        <f t="shared" si="7"/>
        <v>100</v>
      </c>
      <c r="H251">
        <f t="shared" si="8"/>
        <v>11095.92</v>
      </c>
      <c r="I251">
        <f t="shared" si="8"/>
        <v>6518.74</v>
      </c>
      <c r="J251">
        <f t="shared" si="8"/>
        <v>13800.2</v>
      </c>
    </row>
    <row r="252" spans="1:10" x14ac:dyDescent="0.25">
      <c r="A252" t="s">
        <v>0</v>
      </c>
      <c r="B252">
        <v>1009750</v>
      </c>
      <c r="C252">
        <v>1009850</v>
      </c>
      <c r="D252">
        <v>1090146</v>
      </c>
      <c r="E252">
        <v>616148</v>
      </c>
      <c r="F252">
        <v>1348333</v>
      </c>
      <c r="G252" s="3">
        <f t="shared" si="7"/>
        <v>100</v>
      </c>
      <c r="H252">
        <f t="shared" si="8"/>
        <v>10901.46</v>
      </c>
      <c r="I252">
        <f t="shared" si="8"/>
        <v>6161.48</v>
      </c>
      <c r="J252">
        <f t="shared" si="8"/>
        <v>13483.33</v>
      </c>
    </row>
    <row r="253" spans="1:10" x14ac:dyDescent="0.25">
      <c r="A253" t="s">
        <v>0</v>
      </c>
      <c r="B253">
        <v>1009800</v>
      </c>
      <c r="C253">
        <v>1009900</v>
      </c>
      <c r="D253">
        <v>1079561</v>
      </c>
      <c r="E253">
        <v>614215</v>
      </c>
      <c r="F253">
        <v>1301373</v>
      </c>
      <c r="G253" s="3">
        <f t="shared" si="7"/>
        <v>100</v>
      </c>
      <c r="H253">
        <f t="shared" si="8"/>
        <v>10795.61</v>
      </c>
      <c r="I253">
        <f t="shared" si="8"/>
        <v>6142.15</v>
      </c>
      <c r="J253">
        <f t="shared" si="8"/>
        <v>13013.73</v>
      </c>
    </row>
    <row r="254" spans="1:10" x14ac:dyDescent="0.25">
      <c r="A254" t="s">
        <v>0</v>
      </c>
      <c r="B254">
        <v>1009850</v>
      </c>
      <c r="C254">
        <v>1009950</v>
      </c>
      <c r="D254">
        <v>1079824</v>
      </c>
      <c r="E254">
        <v>641905</v>
      </c>
      <c r="F254">
        <v>1267579</v>
      </c>
      <c r="G254" s="3">
        <f t="shared" si="7"/>
        <v>100</v>
      </c>
      <c r="H254">
        <f t="shared" si="8"/>
        <v>10798.24</v>
      </c>
      <c r="I254">
        <f t="shared" si="8"/>
        <v>6419.05</v>
      </c>
      <c r="J254">
        <f t="shared" si="8"/>
        <v>12675.79</v>
      </c>
    </row>
    <row r="255" spans="1:10" x14ac:dyDescent="0.25">
      <c r="A255" t="s">
        <v>0</v>
      </c>
      <c r="B255">
        <v>1009900</v>
      </c>
      <c r="C255">
        <v>1010000</v>
      </c>
      <c r="D255">
        <v>1059927</v>
      </c>
      <c r="E255">
        <v>665773</v>
      </c>
      <c r="F255">
        <v>1234694</v>
      </c>
      <c r="G255" s="3">
        <f t="shared" si="7"/>
        <v>100</v>
      </c>
      <c r="H255">
        <f t="shared" si="8"/>
        <v>10599.27</v>
      </c>
      <c r="I255">
        <f t="shared" si="8"/>
        <v>6657.73</v>
      </c>
      <c r="J255">
        <f t="shared" si="8"/>
        <v>12346.94</v>
      </c>
    </row>
    <row r="256" spans="1:10" x14ac:dyDescent="0.25">
      <c r="A256" t="s">
        <v>0</v>
      </c>
      <c r="B256">
        <v>1009950</v>
      </c>
      <c r="C256">
        <v>1010050</v>
      </c>
      <c r="D256">
        <v>996149</v>
      </c>
      <c r="E256">
        <v>653036</v>
      </c>
      <c r="F256">
        <v>1160503</v>
      </c>
      <c r="G256" s="3">
        <f t="shared" si="7"/>
        <v>100</v>
      </c>
      <c r="H256">
        <f t="shared" si="8"/>
        <v>9961.49</v>
      </c>
      <c r="I256">
        <f t="shared" si="8"/>
        <v>6530.36</v>
      </c>
      <c r="J256">
        <f t="shared" si="8"/>
        <v>11605.03</v>
      </c>
    </row>
    <row r="257" spans="1:10" x14ac:dyDescent="0.25">
      <c r="A257" t="s">
        <v>0</v>
      </c>
      <c r="B257">
        <v>1010000</v>
      </c>
      <c r="C257">
        <v>1010100</v>
      </c>
      <c r="D257">
        <v>895875</v>
      </c>
      <c r="E257">
        <v>575853</v>
      </c>
      <c r="F257">
        <v>1055769</v>
      </c>
      <c r="G257" s="3">
        <f t="shared" si="7"/>
        <v>100</v>
      </c>
      <c r="H257">
        <f t="shared" si="8"/>
        <v>8958.75</v>
      </c>
      <c r="I257">
        <f t="shared" si="8"/>
        <v>5758.53</v>
      </c>
      <c r="J257">
        <f t="shared" si="8"/>
        <v>10557.69</v>
      </c>
    </row>
    <row r="258" spans="1:10" x14ac:dyDescent="0.25">
      <c r="A258" t="s">
        <v>0</v>
      </c>
      <c r="B258">
        <v>1010050</v>
      </c>
      <c r="C258">
        <v>1010150</v>
      </c>
      <c r="D258">
        <v>922821</v>
      </c>
      <c r="E258">
        <v>545911</v>
      </c>
      <c r="F258">
        <v>1069718</v>
      </c>
      <c r="G258" s="3">
        <f t="shared" ref="G258:G321" si="9">C258-B258</f>
        <v>100</v>
      </c>
      <c r="H258">
        <f t="shared" si="8"/>
        <v>9228.2099999999991</v>
      </c>
      <c r="I258">
        <f t="shared" si="8"/>
        <v>5459.11</v>
      </c>
      <c r="J258">
        <f t="shared" si="8"/>
        <v>10697.18</v>
      </c>
    </row>
    <row r="259" spans="1:10" x14ac:dyDescent="0.25">
      <c r="A259" t="s">
        <v>0</v>
      </c>
      <c r="B259">
        <v>1010100</v>
      </c>
      <c r="C259">
        <v>1010200</v>
      </c>
      <c r="D259">
        <v>842460</v>
      </c>
      <c r="E259">
        <v>474947</v>
      </c>
      <c r="F259">
        <v>969711</v>
      </c>
      <c r="G259" s="3">
        <f t="shared" si="9"/>
        <v>100</v>
      </c>
      <c r="H259">
        <f t="shared" ref="H259:J322" si="10">D259/$G259</f>
        <v>8424.6</v>
      </c>
      <c r="I259">
        <f t="shared" si="10"/>
        <v>4749.47</v>
      </c>
      <c r="J259">
        <f t="shared" si="10"/>
        <v>9697.11</v>
      </c>
    </row>
    <row r="260" spans="1:10" x14ac:dyDescent="0.25">
      <c r="A260" t="s">
        <v>0</v>
      </c>
      <c r="B260">
        <v>1010150</v>
      </c>
      <c r="C260">
        <v>1010250</v>
      </c>
      <c r="D260">
        <v>729277</v>
      </c>
      <c r="E260">
        <v>350771</v>
      </c>
      <c r="F260">
        <v>845053</v>
      </c>
      <c r="G260" s="3">
        <f t="shared" si="9"/>
        <v>100</v>
      </c>
      <c r="H260">
        <f t="shared" si="10"/>
        <v>7292.77</v>
      </c>
      <c r="I260">
        <f t="shared" si="10"/>
        <v>3507.71</v>
      </c>
      <c r="J260">
        <f t="shared" si="10"/>
        <v>8450.5300000000007</v>
      </c>
    </row>
    <row r="261" spans="1:10" x14ac:dyDescent="0.25">
      <c r="A261" t="s">
        <v>0</v>
      </c>
      <c r="B261">
        <v>1010200</v>
      </c>
      <c r="C261">
        <v>1010300</v>
      </c>
      <c r="D261">
        <v>846824</v>
      </c>
      <c r="E261">
        <v>374522</v>
      </c>
      <c r="F261">
        <v>951455</v>
      </c>
      <c r="G261" s="3">
        <f t="shared" si="9"/>
        <v>100</v>
      </c>
      <c r="H261">
        <f t="shared" si="10"/>
        <v>8468.24</v>
      </c>
      <c r="I261">
        <f t="shared" si="10"/>
        <v>3745.22</v>
      </c>
      <c r="J261">
        <f t="shared" si="10"/>
        <v>9514.5499999999993</v>
      </c>
    </row>
    <row r="262" spans="1:10" x14ac:dyDescent="0.25">
      <c r="A262" t="s">
        <v>0</v>
      </c>
      <c r="B262">
        <v>1010250</v>
      </c>
      <c r="C262">
        <v>1010350</v>
      </c>
      <c r="D262">
        <v>958366</v>
      </c>
      <c r="E262">
        <v>471770</v>
      </c>
      <c r="F262">
        <v>1062508</v>
      </c>
      <c r="G262" s="3">
        <f t="shared" si="9"/>
        <v>100</v>
      </c>
      <c r="H262">
        <f t="shared" si="10"/>
        <v>9583.66</v>
      </c>
      <c r="I262">
        <f t="shared" si="10"/>
        <v>4717.7</v>
      </c>
      <c r="J262">
        <f t="shared" si="10"/>
        <v>10625.08</v>
      </c>
    </row>
    <row r="263" spans="1:10" x14ac:dyDescent="0.25">
      <c r="A263" t="s">
        <v>0</v>
      </c>
      <c r="B263">
        <v>1010300</v>
      </c>
      <c r="C263">
        <v>1010400</v>
      </c>
      <c r="D263">
        <v>1053205</v>
      </c>
      <c r="E263">
        <v>572593</v>
      </c>
      <c r="F263">
        <v>1186437</v>
      </c>
      <c r="G263" s="3">
        <f t="shared" si="9"/>
        <v>100</v>
      </c>
      <c r="H263">
        <f t="shared" si="10"/>
        <v>10532.05</v>
      </c>
      <c r="I263">
        <f t="shared" si="10"/>
        <v>5725.93</v>
      </c>
      <c r="J263">
        <f t="shared" si="10"/>
        <v>11864.37</v>
      </c>
    </row>
    <row r="264" spans="1:10" x14ac:dyDescent="0.25">
      <c r="A264" t="s">
        <v>0</v>
      </c>
      <c r="B264">
        <v>1010350</v>
      </c>
      <c r="C264">
        <v>1010450</v>
      </c>
      <c r="D264">
        <v>1069429</v>
      </c>
      <c r="E264">
        <v>617198</v>
      </c>
      <c r="F264">
        <v>1241858</v>
      </c>
      <c r="G264" s="3">
        <f t="shared" si="9"/>
        <v>100</v>
      </c>
      <c r="H264">
        <f t="shared" si="10"/>
        <v>10694.29</v>
      </c>
      <c r="I264">
        <f t="shared" si="10"/>
        <v>6171.98</v>
      </c>
      <c r="J264">
        <f t="shared" si="10"/>
        <v>12418.58</v>
      </c>
    </row>
    <row r="265" spans="1:10" x14ac:dyDescent="0.25">
      <c r="A265" t="s">
        <v>0</v>
      </c>
      <c r="B265">
        <v>1010400</v>
      </c>
      <c r="C265">
        <v>1010500</v>
      </c>
      <c r="D265">
        <v>1015918</v>
      </c>
      <c r="E265">
        <v>606837</v>
      </c>
      <c r="F265">
        <v>1237783</v>
      </c>
      <c r="G265" s="3">
        <f t="shared" si="9"/>
        <v>100</v>
      </c>
      <c r="H265">
        <f t="shared" si="10"/>
        <v>10159.18</v>
      </c>
      <c r="I265">
        <f t="shared" si="10"/>
        <v>6068.37</v>
      </c>
      <c r="J265">
        <f t="shared" si="10"/>
        <v>12377.83</v>
      </c>
    </row>
    <row r="266" spans="1:10" x14ac:dyDescent="0.25">
      <c r="A266" t="s">
        <v>0</v>
      </c>
      <c r="B266">
        <v>1010450</v>
      </c>
      <c r="C266">
        <v>1010550</v>
      </c>
      <c r="D266">
        <v>1019450</v>
      </c>
      <c r="E266">
        <v>620364</v>
      </c>
      <c r="F266">
        <v>1281159</v>
      </c>
      <c r="G266" s="3">
        <f t="shared" si="9"/>
        <v>100</v>
      </c>
      <c r="H266">
        <f t="shared" si="10"/>
        <v>10194.5</v>
      </c>
      <c r="I266">
        <f t="shared" si="10"/>
        <v>6203.64</v>
      </c>
      <c r="J266">
        <f t="shared" si="10"/>
        <v>12811.59</v>
      </c>
    </row>
    <row r="267" spans="1:10" x14ac:dyDescent="0.25">
      <c r="A267" t="s">
        <v>0</v>
      </c>
      <c r="B267">
        <v>1010500</v>
      </c>
      <c r="C267">
        <v>1010600</v>
      </c>
      <c r="D267">
        <v>1068586</v>
      </c>
      <c r="E267">
        <v>642727</v>
      </c>
      <c r="F267">
        <v>1345409</v>
      </c>
      <c r="G267" s="3">
        <f t="shared" si="9"/>
        <v>100</v>
      </c>
      <c r="H267">
        <f t="shared" si="10"/>
        <v>10685.86</v>
      </c>
      <c r="I267">
        <f t="shared" si="10"/>
        <v>6427.27</v>
      </c>
      <c r="J267">
        <f t="shared" si="10"/>
        <v>13454.09</v>
      </c>
    </row>
    <row r="268" spans="1:10" x14ac:dyDescent="0.25">
      <c r="A268" t="s">
        <v>0</v>
      </c>
      <c r="B268">
        <v>1010550</v>
      </c>
      <c r="C268">
        <v>1010650</v>
      </c>
      <c r="D268">
        <v>1091538</v>
      </c>
      <c r="E268">
        <v>634039</v>
      </c>
      <c r="F268">
        <v>1363363</v>
      </c>
      <c r="G268" s="3">
        <f t="shared" si="9"/>
        <v>100</v>
      </c>
      <c r="H268">
        <f t="shared" si="10"/>
        <v>10915.38</v>
      </c>
      <c r="I268">
        <f t="shared" si="10"/>
        <v>6340.39</v>
      </c>
      <c r="J268">
        <f t="shared" si="10"/>
        <v>13633.63</v>
      </c>
    </row>
    <row r="269" spans="1:10" x14ac:dyDescent="0.25">
      <c r="A269" t="s">
        <v>0</v>
      </c>
      <c r="B269">
        <v>1010600</v>
      </c>
      <c r="C269">
        <v>1010700</v>
      </c>
      <c r="D269">
        <v>1074570</v>
      </c>
      <c r="E269">
        <v>613671</v>
      </c>
      <c r="F269">
        <v>1298387</v>
      </c>
      <c r="G269" s="3">
        <f t="shared" si="9"/>
        <v>100</v>
      </c>
      <c r="H269">
        <f t="shared" si="10"/>
        <v>10745.7</v>
      </c>
      <c r="I269">
        <f t="shared" si="10"/>
        <v>6136.71</v>
      </c>
      <c r="J269">
        <f t="shared" si="10"/>
        <v>12983.87</v>
      </c>
    </row>
    <row r="270" spans="1:10" x14ac:dyDescent="0.25">
      <c r="A270" t="s">
        <v>0</v>
      </c>
      <c r="B270">
        <v>1010650</v>
      </c>
      <c r="C270">
        <v>1010750</v>
      </c>
      <c r="D270">
        <v>1056469</v>
      </c>
      <c r="E270">
        <v>636841</v>
      </c>
      <c r="F270">
        <v>1238735</v>
      </c>
      <c r="G270" s="3">
        <f t="shared" si="9"/>
        <v>100</v>
      </c>
      <c r="H270">
        <f t="shared" si="10"/>
        <v>10564.69</v>
      </c>
      <c r="I270">
        <f t="shared" si="10"/>
        <v>6368.41</v>
      </c>
      <c r="J270">
        <f t="shared" si="10"/>
        <v>12387.35</v>
      </c>
    </row>
    <row r="271" spans="1:10" x14ac:dyDescent="0.25">
      <c r="A271" t="s">
        <v>0</v>
      </c>
      <c r="B271">
        <v>1010700</v>
      </c>
      <c r="C271">
        <v>1010800</v>
      </c>
      <c r="D271">
        <v>1045575</v>
      </c>
      <c r="E271">
        <v>694060</v>
      </c>
      <c r="F271">
        <v>1231950</v>
      </c>
      <c r="G271" s="3">
        <f t="shared" si="9"/>
        <v>100</v>
      </c>
      <c r="H271">
        <f t="shared" si="10"/>
        <v>10455.75</v>
      </c>
      <c r="I271">
        <f t="shared" si="10"/>
        <v>6940.6</v>
      </c>
      <c r="J271">
        <f t="shared" si="10"/>
        <v>12319.5</v>
      </c>
    </row>
    <row r="272" spans="1:10" x14ac:dyDescent="0.25">
      <c r="A272" t="s">
        <v>0</v>
      </c>
      <c r="B272">
        <v>1010750</v>
      </c>
      <c r="C272">
        <v>1010850</v>
      </c>
      <c r="D272">
        <v>989736</v>
      </c>
      <c r="E272">
        <v>697725</v>
      </c>
      <c r="F272">
        <v>1177527</v>
      </c>
      <c r="G272" s="3">
        <f t="shared" si="9"/>
        <v>100</v>
      </c>
      <c r="H272">
        <f t="shared" si="10"/>
        <v>9897.36</v>
      </c>
      <c r="I272">
        <f t="shared" si="10"/>
        <v>6977.25</v>
      </c>
      <c r="J272">
        <f t="shared" si="10"/>
        <v>11775.27</v>
      </c>
    </row>
    <row r="273" spans="1:10" x14ac:dyDescent="0.25">
      <c r="A273" t="s">
        <v>0</v>
      </c>
      <c r="B273">
        <v>1010800</v>
      </c>
      <c r="C273">
        <v>1010900</v>
      </c>
      <c r="D273">
        <v>903747</v>
      </c>
      <c r="E273">
        <v>628455</v>
      </c>
      <c r="F273">
        <v>1061670</v>
      </c>
      <c r="G273" s="3">
        <f t="shared" si="9"/>
        <v>100</v>
      </c>
      <c r="H273">
        <f t="shared" si="10"/>
        <v>9037.4699999999993</v>
      </c>
      <c r="I273">
        <f t="shared" si="10"/>
        <v>6284.55</v>
      </c>
      <c r="J273">
        <f t="shared" si="10"/>
        <v>10616.7</v>
      </c>
    </row>
    <row r="274" spans="1:10" x14ac:dyDescent="0.25">
      <c r="A274" t="s">
        <v>0</v>
      </c>
      <c r="B274">
        <v>1010850</v>
      </c>
      <c r="C274">
        <v>1010950</v>
      </c>
      <c r="D274">
        <v>822313</v>
      </c>
      <c r="E274">
        <v>511078</v>
      </c>
      <c r="F274">
        <v>933242</v>
      </c>
      <c r="G274" s="3">
        <f t="shared" si="9"/>
        <v>100</v>
      </c>
      <c r="H274">
        <f t="shared" si="10"/>
        <v>8223.1299999999992</v>
      </c>
      <c r="I274">
        <f t="shared" si="10"/>
        <v>5110.78</v>
      </c>
      <c r="J274">
        <f t="shared" si="10"/>
        <v>9332.42</v>
      </c>
    </row>
    <row r="275" spans="1:10" x14ac:dyDescent="0.25">
      <c r="A275" t="s">
        <v>0</v>
      </c>
      <c r="B275">
        <v>1010900</v>
      </c>
      <c r="C275">
        <v>1011000</v>
      </c>
      <c r="D275">
        <v>779469</v>
      </c>
      <c r="E275">
        <v>403607</v>
      </c>
      <c r="F275">
        <v>858794</v>
      </c>
      <c r="G275" s="3">
        <f t="shared" si="9"/>
        <v>100</v>
      </c>
      <c r="H275">
        <f t="shared" si="10"/>
        <v>7794.69</v>
      </c>
      <c r="I275">
        <f t="shared" si="10"/>
        <v>4036.07</v>
      </c>
      <c r="J275">
        <f t="shared" si="10"/>
        <v>8587.94</v>
      </c>
    </row>
    <row r="276" spans="1:10" x14ac:dyDescent="0.25">
      <c r="A276" t="s">
        <v>0</v>
      </c>
      <c r="B276">
        <v>1010950</v>
      </c>
      <c r="C276">
        <v>1011050</v>
      </c>
      <c r="D276">
        <v>929860</v>
      </c>
      <c r="E276">
        <v>549010</v>
      </c>
      <c r="F276">
        <v>1052114</v>
      </c>
      <c r="G276" s="3">
        <f t="shared" si="9"/>
        <v>100</v>
      </c>
      <c r="H276">
        <f t="shared" si="10"/>
        <v>9298.6</v>
      </c>
      <c r="I276">
        <f t="shared" si="10"/>
        <v>5490.1</v>
      </c>
      <c r="J276">
        <f t="shared" si="10"/>
        <v>10521.14</v>
      </c>
    </row>
    <row r="277" spans="1:10" x14ac:dyDescent="0.25">
      <c r="A277" t="s">
        <v>0</v>
      </c>
      <c r="B277">
        <v>1011000</v>
      </c>
      <c r="C277">
        <v>1011100</v>
      </c>
      <c r="D277">
        <v>905964</v>
      </c>
      <c r="E277">
        <v>554524</v>
      </c>
      <c r="F277">
        <v>1027457</v>
      </c>
      <c r="G277" s="3">
        <f t="shared" si="9"/>
        <v>100</v>
      </c>
      <c r="H277">
        <f t="shared" si="10"/>
        <v>9059.64</v>
      </c>
      <c r="I277">
        <f t="shared" si="10"/>
        <v>5545.24</v>
      </c>
      <c r="J277">
        <f t="shared" si="10"/>
        <v>10274.57</v>
      </c>
    </row>
    <row r="278" spans="1:10" x14ac:dyDescent="0.25">
      <c r="A278" t="s">
        <v>0</v>
      </c>
      <c r="B278">
        <v>1011050</v>
      </c>
      <c r="C278">
        <v>1011150</v>
      </c>
      <c r="D278">
        <v>709453</v>
      </c>
      <c r="E278">
        <v>386280</v>
      </c>
      <c r="F278">
        <v>757821</v>
      </c>
      <c r="G278" s="3">
        <f t="shared" si="9"/>
        <v>100</v>
      </c>
      <c r="H278">
        <f t="shared" si="10"/>
        <v>7094.53</v>
      </c>
      <c r="I278">
        <f t="shared" si="10"/>
        <v>3862.8</v>
      </c>
      <c r="J278">
        <f t="shared" si="10"/>
        <v>7578.21</v>
      </c>
    </row>
    <row r="279" spans="1:10" x14ac:dyDescent="0.25">
      <c r="A279" t="s">
        <v>0</v>
      </c>
      <c r="B279">
        <v>1011100</v>
      </c>
      <c r="C279">
        <v>1011200</v>
      </c>
      <c r="D279">
        <v>659974</v>
      </c>
      <c r="E279">
        <v>408338</v>
      </c>
      <c r="F279">
        <v>703030</v>
      </c>
      <c r="G279" s="3">
        <f t="shared" si="9"/>
        <v>100</v>
      </c>
      <c r="H279">
        <f t="shared" si="10"/>
        <v>6599.74</v>
      </c>
      <c r="I279">
        <f t="shared" si="10"/>
        <v>4083.38</v>
      </c>
      <c r="J279">
        <f t="shared" si="10"/>
        <v>7030.3</v>
      </c>
    </row>
    <row r="280" spans="1:10" x14ac:dyDescent="0.25">
      <c r="A280" t="s">
        <v>0</v>
      </c>
      <c r="B280">
        <v>1011150</v>
      </c>
      <c r="C280">
        <v>1011250</v>
      </c>
      <c r="D280">
        <v>642384</v>
      </c>
      <c r="E280">
        <v>443089</v>
      </c>
      <c r="F280">
        <v>710823</v>
      </c>
      <c r="G280" s="3">
        <f t="shared" si="9"/>
        <v>100</v>
      </c>
      <c r="H280">
        <f t="shared" si="10"/>
        <v>6423.84</v>
      </c>
      <c r="I280">
        <f t="shared" si="10"/>
        <v>4430.8900000000003</v>
      </c>
      <c r="J280">
        <f t="shared" si="10"/>
        <v>7108.23</v>
      </c>
    </row>
    <row r="281" spans="1:10" x14ac:dyDescent="0.25">
      <c r="A281" t="s">
        <v>0</v>
      </c>
      <c r="B281">
        <v>1011200</v>
      </c>
      <c r="C281">
        <v>1011300</v>
      </c>
      <c r="D281">
        <v>638946</v>
      </c>
      <c r="E281">
        <v>438032</v>
      </c>
      <c r="F281">
        <v>708340</v>
      </c>
      <c r="G281" s="3">
        <f t="shared" si="9"/>
        <v>100</v>
      </c>
      <c r="H281">
        <f t="shared" si="10"/>
        <v>6389.46</v>
      </c>
      <c r="I281">
        <f t="shared" si="10"/>
        <v>4380.32</v>
      </c>
      <c r="J281">
        <f t="shared" si="10"/>
        <v>7083.4</v>
      </c>
    </row>
    <row r="282" spans="1:10" x14ac:dyDescent="0.25">
      <c r="A282" t="s">
        <v>0</v>
      </c>
      <c r="B282">
        <v>1011250</v>
      </c>
      <c r="C282">
        <v>1011350</v>
      </c>
      <c r="D282">
        <v>647370</v>
      </c>
      <c r="E282">
        <v>413436</v>
      </c>
      <c r="F282">
        <v>712538</v>
      </c>
      <c r="G282" s="3">
        <f t="shared" si="9"/>
        <v>100</v>
      </c>
      <c r="H282">
        <f t="shared" si="10"/>
        <v>6473.7</v>
      </c>
      <c r="I282">
        <f t="shared" si="10"/>
        <v>4134.3599999999997</v>
      </c>
      <c r="J282">
        <f t="shared" si="10"/>
        <v>7125.38</v>
      </c>
    </row>
    <row r="283" spans="1:10" x14ac:dyDescent="0.25">
      <c r="A283" t="s">
        <v>0</v>
      </c>
      <c r="B283">
        <v>1011300</v>
      </c>
      <c r="C283">
        <v>1011400</v>
      </c>
      <c r="D283">
        <v>701649</v>
      </c>
      <c r="E283">
        <v>423019</v>
      </c>
      <c r="F283">
        <v>773659</v>
      </c>
      <c r="G283" s="3">
        <f t="shared" si="9"/>
        <v>100</v>
      </c>
      <c r="H283">
        <f t="shared" si="10"/>
        <v>7016.49</v>
      </c>
      <c r="I283">
        <f t="shared" si="10"/>
        <v>4230.1899999999996</v>
      </c>
      <c r="J283">
        <f t="shared" si="10"/>
        <v>7736.59</v>
      </c>
    </row>
    <row r="284" spans="1:10" x14ac:dyDescent="0.25">
      <c r="A284" t="s">
        <v>0</v>
      </c>
      <c r="B284">
        <v>1011350</v>
      </c>
      <c r="C284">
        <v>1011450</v>
      </c>
      <c r="D284">
        <v>726600</v>
      </c>
      <c r="E284">
        <v>406023</v>
      </c>
      <c r="F284">
        <v>807608</v>
      </c>
      <c r="G284" s="3">
        <f t="shared" si="9"/>
        <v>100</v>
      </c>
      <c r="H284">
        <f t="shared" si="10"/>
        <v>7266</v>
      </c>
      <c r="I284">
        <f t="shared" si="10"/>
        <v>4060.23</v>
      </c>
      <c r="J284">
        <f t="shared" si="10"/>
        <v>8076.08</v>
      </c>
    </row>
    <row r="285" spans="1:10" x14ac:dyDescent="0.25">
      <c r="A285" t="s">
        <v>0</v>
      </c>
      <c r="B285">
        <v>1011400</v>
      </c>
      <c r="C285">
        <v>1011500</v>
      </c>
      <c r="D285">
        <v>732292</v>
      </c>
      <c r="E285">
        <v>387396</v>
      </c>
      <c r="F285">
        <v>842085</v>
      </c>
      <c r="G285" s="3">
        <f t="shared" si="9"/>
        <v>100</v>
      </c>
      <c r="H285">
        <f t="shared" si="10"/>
        <v>7322.92</v>
      </c>
      <c r="I285">
        <f t="shared" si="10"/>
        <v>3873.96</v>
      </c>
      <c r="J285">
        <f t="shared" si="10"/>
        <v>8420.85</v>
      </c>
    </row>
    <row r="286" spans="1:10" x14ac:dyDescent="0.25">
      <c r="A286" t="s">
        <v>0</v>
      </c>
      <c r="B286">
        <v>1011450</v>
      </c>
      <c r="C286">
        <v>1011550</v>
      </c>
      <c r="D286">
        <v>779986</v>
      </c>
      <c r="E286">
        <v>417772</v>
      </c>
      <c r="F286">
        <v>941198</v>
      </c>
      <c r="G286" s="3">
        <f t="shared" si="9"/>
        <v>100</v>
      </c>
      <c r="H286">
        <f t="shared" si="10"/>
        <v>7799.86</v>
      </c>
      <c r="I286">
        <f t="shared" si="10"/>
        <v>4177.72</v>
      </c>
      <c r="J286">
        <f t="shared" si="10"/>
        <v>9411.98</v>
      </c>
    </row>
    <row r="287" spans="1:10" x14ac:dyDescent="0.25">
      <c r="A287" t="s">
        <v>0</v>
      </c>
      <c r="B287">
        <v>1011500</v>
      </c>
      <c r="C287">
        <v>1011600</v>
      </c>
      <c r="D287">
        <v>869846</v>
      </c>
      <c r="E287">
        <v>482551</v>
      </c>
      <c r="F287">
        <v>1073606</v>
      </c>
      <c r="G287" s="3">
        <f t="shared" si="9"/>
        <v>100</v>
      </c>
      <c r="H287">
        <f t="shared" si="10"/>
        <v>8698.4599999999991</v>
      </c>
      <c r="I287">
        <f t="shared" si="10"/>
        <v>4825.51</v>
      </c>
      <c r="J287">
        <f t="shared" si="10"/>
        <v>10736.06</v>
      </c>
    </row>
    <row r="288" spans="1:10" x14ac:dyDescent="0.25">
      <c r="A288" t="s">
        <v>0</v>
      </c>
      <c r="B288">
        <v>1011550</v>
      </c>
      <c r="C288">
        <v>1011650</v>
      </c>
      <c r="D288">
        <v>1008915</v>
      </c>
      <c r="E288">
        <v>575993</v>
      </c>
      <c r="F288">
        <v>1232597</v>
      </c>
      <c r="G288" s="3">
        <f t="shared" si="9"/>
        <v>100</v>
      </c>
      <c r="H288">
        <f t="shared" si="10"/>
        <v>10089.15</v>
      </c>
      <c r="I288">
        <f t="shared" si="10"/>
        <v>5759.93</v>
      </c>
      <c r="J288">
        <f t="shared" si="10"/>
        <v>12325.97</v>
      </c>
    </row>
    <row r="289" spans="1:10" x14ac:dyDescent="0.25">
      <c r="A289" t="s">
        <v>0</v>
      </c>
      <c r="B289">
        <v>1011600</v>
      </c>
      <c r="C289">
        <v>1011700</v>
      </c>
      <c r="D289">
        <v>1143879</v>
      </c>
      <c r="E289">
        <v>662436</v>
      </c>
      <c r="F289">
        <v>1368918</v>
      </c>
      <c r="G289" s="3">
        <f t="shared" si="9"/>
        <v>100</v>
      </c>
      <c r="H289">
        <f t="shared" si="10"/>
        <v>11438.79</v>
      </c>
      <c r="I289">
        <f t="shared" si="10"/>
        <v>6624.36</v>
      </c>
      <c r="J289">
        <f t="shared" si="10"/>
        <v>13689.18</v>
      </c>
    </row>
    <row r="290" spans="1:10" x14ac:dyDescent="0.25">
      <c r="A290" t="s">
        <v>0</v>
      </c>
      <c r="B290">
        <v>1011650</v>
      </c>
      <c r="C290">
        <v>1011750</v>
      </c>
      <c r="D290">
        <v>1161830</v>
      </c>
      <c r="E290">
        <v>687660</v>
      </c>
      <c r="F290">
        <v>1373451</v>
      </c>
      <c r="G290" s="3">
        <f t="shared" si="9"/>
        <v>100</v>
      </c>
      <c r="H290">
        <f t="shared" si="10"/>
        <v>11618.3</v>
      </c>
      <c r="I290">
        <f t="shared" si="10"/>
        <v>6876.6</v>
      </c>
      <c r="J290">
        <f t="shared" si="10"/>
        <v>13734.51</v>
      </c>
    </row>
    <row r="291" spans="1:10" x14ac:dyDescent="0.25">
      <c r="A291" t="s">
        <v>0</v>
      </c>
      <c r="B291">
        <v>1011700</v>
      </c>
      <c r="C291">
        <v>1011800</v>
      </c>
      <c r="D291">
        <v>1122368</v>
      </c>
      <c r="E291">
        <v>681443</v>
      </c>
      <c r="F291">
        <v>1341018</v>
      </c>
      <c r="G291" s="3">
        <f t="shared" si="9"/>
        <v>100</v>
      </c>
      <c r="H291">
        <f t="shared" si="10"/>
        <v>11223.68</v>
      </c>
      <c r="I291">
        <f t="shared" si="10"/>
        <v>6814.43</v>
      </c>
      <c r="J291">
        <f t="shared" si="10"/>
        <v>13410.18</v>
      </c>
    </row>
    <row r="292" spans="1:10" x14ac:dyDescent="0.25">
      <c r="A292" t="s">
        <v>0</v>
      </c>
      <c r="B292">
        <v>1011750</v>
      </c>
      <c r="C292">
        <v>1011850</v>
      </c>
      <c r="D292">
        <v>1128657</v>
      </c>
      <c r="E292">
        <v>696952</v>
      </c>
      <c r="F292">
        <v>1362955</v>
      </c>
      <c r="G292" s="3">
        <f t="shared" si="9"/>
        <v>100</v>
      </c>
      <c r="H292">
        <f t="shared" si="10"/>
        <v>11286.57</v>
      </c>
      <c r="I292">
        <f t="shared" si="10"/>
        <v>6969.52</v>
      </c>
      <c r="J292">
        <f t="shared" si="10"/>
        <v>13629.55</v>
      </c>
    </row>
    <row r="293" spans="1:10" x14ac:dyDescent="0.25">
      <c r="A293" t="s">
        <v>0</v>
      </c>
      <c r="B293">
        <v>1011800</v>
      </c>
      <c r="C293">
        <v>1011900</v>
      </c>
      <c r="D293">
        <v>1127484</v>
      </c>
      <c r="E293">
        <v>689590</v>
      </c>
      <c r="F293">
        <v>1344594</v>
      </c>
      <c r="G293" s="3">
        <f t="shared" si="9"/>
        <v>100</v>
      </c>
      <c r="H293">
        <f t="shared" si="10"/>
        <v>11274.84</v>
      </c>
      <c r="I293">
        <f t="shared" si="10"/>
        <v>6895.9</v>
      </c>
      <c r="J293">
        <f t="shared" si="10"/>
        <v>13445.94</v>
      </c>
    </row>
    <row r="294" spans="1:10" x14ac:dyDescent="0.25">
      <c r="A294" t="s">
        <v>0</v>
      </c>
      <c r="B294">
        <v>1011850</v>
      </c>
      <c r="C294">
        <v>1011950</v>
      </c>
      <c r="D294">
        <v>1139259</v>
      </c>
      <c r="E294">
        <v>664970</v>
      </c>
      <c r="F294">
        <v>1334576</v>
      </c>
      <c r="G294" s="3">
        <f t="shared" si="9"/>
        <v>100</v>
      </c>
      <c r="H294">
        <f t="shared" si="10"/>
        <v>11392.59</v>
      </c>
      <c r="I294">
        <f t="shared" si="10"/>
        <v>6649.7</v>
      </c>
      <c r="J294">
        <f t="shared" si="10"/>
        <v>13345.76</v>
      </c>
    </row>
    <row r="295" spans="1:10" x14ac:dyDescent="0.25">
      <c r="A295" t="s">
        <v>0</v>
      </c>
      <c r="B295">
        <v>1011900</v>
      </c>
      <c r="C295">
        <v>1012000</v>
      </c>
      <c r="D295">
        <v>1161698</v>
      </c>
      <c r="E295">
        <v>642970</v>
      </c>
      <c r="F295">
        <v>1354251</v>
      </c>
      <c r="G295" s="3">
        <f t="shared" si="9"/>
        <v>100</v>
      </c>
      <c r="H295">
        <f t="shared" si="10"/>
        <v>11616.98</v>
      </c>
      <c r="I295">
        <f t="shared" si="10"/>
        <v>6429.7</v>
      </c>
      <c r="J295">
        <f t="shared" si="10"/>
        <v>13542.51</v>
      </c>
    </row>
    <row r="296" spans="1:10" x14ac:dyDescent="0.25">
      <c r="A296" t="s">
        <v>0</v>
      </c>
      <c r="B296">
        <v>1011950</v>
      </c>
      <c r="C296">
        <v>1012050</v>
      </c>
      <c r="D296">
        <v>1111243</v>
      </c>
      <c r="E296">
        <v>586074</v>
      </c>
      <c r="F296">
        <v>1322902</v>
      </c>
      <c r="G296" s="3">
        <f t="shared" si="9"/>
        <v>100</v>
      </c>
      <c r="H296">
        <f t="shared" si="10"/>
        <v>11112.43</v>
      </c>
      <c r="I296">
        <f t="shared" si="10"/>
        <v>5860.74</v>
      </c>
      <c r="J296">
        <f t="shared" si="10"/>
        <v>13229.02</v>
      </c>
    </row>
    <row r="297" spans="1:10" x14ac:dyDescent="0.25">
      <c r="A297" t="s">
        <v>0</v>
      </c>
      <c r="B297">
        <v>1012000</v>
      </c>
      <c r="C297">
        <v>1012100</v>
      </c>
      <c r="D297">
        <v>1048974</v>
      </c>
      <c r="E297">
        <v>539947</v>
      </c>
      <c r="F297">
        <v>1271859</v>
      </c>
      <c r="G297" s="3">
        <f t="shared" si="9"/>
        <v>100</v>
      </c>
      <c r="H297">
        <f t="shared" si="10"/>
        <v>10489.74</v>
      </c>
      <c r="I297">
        <f t="shared" si="10"/>
        <v>5399.47</v>
      </c>
      <c r="J297">
        <f t="shared" si="10"/>
        <v>12718.59</v>
      </c>
    </row>
    <row r="298" spans="1:10" x14ac:dyDescent="0.25">
      <c r="A298" t="s">
        <v>0</v>
      </c>
      <c r="B298">
        <v>1012050</v>
      </c>
      <c r="C298">
        <v>1012150</v>
      </c>
      <c r="D298">
        <v>1054995</v>
      </c>
      <c r="E298">
        <v>573433</v>
      </c>
      <c r="F298">
        <v>1272304</v>
      </c>
      <c r="G298" s="3">
        <f t="shared" si="9"/>
        <v>100</v>
      </c>
      <c r="H298">
        <f t="shared" si="10"/>
        <v>10549.95</v>
      </c>
      <c r="I298">
        <f t="shared" si="10"/>
        <v>5734.33</v>
      </c>
      <c r="J298">
        <f t="shared" si="10"/>
        <v>12723.04</v>
      </c>
    </row>
    <row r="299" spans="1:10" x14ac:dyDescent="0.25">
      <c r="A299" t="s">
        <v>0</v>
      </c>
      <c r="B299">
        <v>1012100</v>
      </c>
      <c r="C299">
        <v>1012200</v>
      </c>
      <c r="D299">
        <v>1119442</v>
      </c>
      <c r="E299">
        <v>641828</v>
      </c>
      <c r="F299">
        <v>1329736</v>
      </c>
      <c r="G299" s="3">
        <f t="shared" si="9"/>
        <v>100</v>
      </c>
      <c r="H299">
        <f t="shared" si="10"/>
        <v>11194.42</v>
      </c>
      <c r="I299">
        <f t="shared" si="10"/>
        <v>6418.28</v>
      </c>
      <c r="J299">
        <f t="shared" si="10"/>
        <v>13297.36</v>
      </c>
    </row>
    <row r="300" spans="1:10" x14ac:dyDescent="0.25">
      <c r="A300" t="s">
        <v>0</v>
      </c>
      <c r="B300">
        <v>1012150</v>
      </c>
      <c r="C300">
        <v>1012250</v>
      </c>
      <c r="D300">
        <v>1193821</v>
      </c>
      <c r="E300">
        <v>687335</v>
      </c>
      <c r="F300">
        <v>1395587</v>
      </c>
      <c r="G300" s="3">
        <f t="shared" si="9"/>
        <v>100</v>
      </c>
      <c r="H300">
        <f t="shared" si="10"/>
        <v>11938.21</v>
      </c>
      <c r="I300">
        <f t="shared" si="10"/>
        <v>6873.35</v>
      </c>
      <c r="J300">
        <f t="shared" si="10"/>
        <v>13955.87</v>
      </c>
    </row>
    <row r="301" spans="1:10" x14ac:dyDescent="0.25">
      <c r="A301" t="s">
        <v>0</v>
      </c>
      <c r="B301">
        <v>1012200</v>
      </c>
      <c r="C301">
        <v>1012300</v>
      </c>
      <c r="D301">
        <v>1221930</v>
      </c>
      <c r="E301">
        <v>706847</v>
      </c>
      <c r="F301">
        <v>1434476</v>
      </c>
      <c r="G301" s="3">
        <f t="shared" si="9"/>
        <v>100</v>
      </c>
      <c r="H301">
        <f t="shared" si="10"/>
        <v>12219.3</v>
      </c>
      <c r="I301">
        <f t="shared" si="10"/>
        <v>7068.47</v>
      </c>
      <c r="J301">
        <f t="shared" si="10"/>
        <v>14344.76</v>
      </c>
    </row>
    <row r="302" spans="1:10" x14ac:dyDescent="0.25">
      <c r="A302" t="s">
        <v>0</v>
      </c>
      <c r="B302">
        <v>1012250</v>
      </c>
      <c r="C302">
        <v>1012350</v>
      </c>
      <c r="D302">
        <v>1215265</v>
      </c>
      <c r="E302">
        <v>704998</v>
      </c>
      <c r="F302">
        <v>1445758</v>
      </c>
      <c r="G302" s="3">
        <f t="shared" si="9"/>
        <v>100</v>
      </c>
      <c r="H302">
        <f t="shared" si="10"/>
        <v>12152.65</v>
      </c>
      <c r="I302">
        <f t="shared" si="10"/>
        <v>7049.98</v>
      </c>
      <c r="J302">
        <f t="shared" si="10"/>
        <v>14457.58</v>
      </c>
    </row>
    <row r="303" spans="1:10" x14ac:dyDescent="0.25">
      <c r="A303" t="s">
        <v>0</v>
      </c>
      <c r="B303">
        <v>1012300</v>
      </c>
      <c r="C303">
        <v>1012400</v>
      </c>
      <c r="D303">
        <v>1178848</v>
      </c>
      <c r="E303">
        <v>687975</v>
      </c>
      <c r="F303">
        <v>1406551</v>
      </c>
      <c r="G303" s="3">
        <f t="shared" si="9"/>
        <v>100</v>
      </c>
      <c r="H303">
        <f t="shared" si="10"/>
        <v>11788.48</v>
      </c>
      <c r="I303">
        <f t="shared" si="10"/>
        <v>6879.75</v>
      </c>
      <c r="J303">
        <f t="shared" si="10"/>
        <v>14065.51</v>
      </c>
    </row>
    <row r="304" spans="1:10" x14ac:dyDescent="0.25">
      <c r="A304" t="s">
        <v>0</v>
      </c>
      <c r="B304">
        <v>1012350</v>
      </c>
      <c r="C304">
        <v>1012450</v>
      </c>
      <c r="D304">
        <v>1146698</v>
      </c>
      <c r="E304">
        <v>687025</v>
      </c>
      <c r="F304">
        <v>1376788</v>
      </c>
      <c r="G304" s="3">
        <f t="shared" si="9"/>
        <v>100</v>
      </c>
      <c r="H304">
        <f t="shared" si="10"/>
        <v>11466.98</v>
      </c>
      <c r="I304">
        <f t="shared" si="10"/>
        <v>6870.25</v>
      </c>
      <c r="J304">
        <f t="shared" si="10"/>
        <v>13767.88</v>
      </c>
    </row>
    <row r="305" spans="1:10" x14ac:dyDescent="0.25">
      <c r="A305" t="s">
        <v>0</v>
      </c>
      <c r="B305">
        <v>1012400</v>
      </c>
      <c r="C305">
        <v>1012500</v>
      </c>
      <c r="D305">
        <v>1176960</v>
      </c>
      <c r="E305">
        <v>711404</v>
      </c>
      <c r="F305">
        <v>1422860</v>
      </c>
      <c r="G305" s="3">
        <f t="shared" si="9"/>
        <v>100</v>
      </c>
      <c r="H305">
        <f t="shared" si="10"/>
        <v>11769.6</v>
      </c>
      <c r="I305">
        <f t="shared" si="10"/>
        <v>7114.04</v>
      </c>
      <c r="J305">
        <f t="shared" si="10"/>
        <v>14228.6</v>
      </c>
    </row>
    <row r="306" spans="1:10" x14ac:dyDescent="0.25">
      <c r="A306" t="s">
        <v>0</v>
      </c>
      <c r="B306">
        <v>1012450</v>
      </c>
      <c r="C306">
        <v>1012550</v>
      </c>
      <c r="D306">
        <v>1237718</v>
      </c>
      <c r="E306">
        <v>727965</v>
      </c>
      <c r="F306">
        <v>1474212</v>
      </c>
      <c r="G306" s="3">
        <f t="shared" si="9"/>
        <v>100</v>
      </c>
      <c r="H306">
        <f t="shared" si="10"/>
        <v>12377.18</v>
      </c>
      <c r="I306">
        <f t="shared" si="10"/>
        <v>7279.65</v>
      </c>
      <c r="J306">
        <f t="shared" si="10"/>
        <v>14742.12</v>
      </c>
    </row>
    <row r="307" spans="1:10" x14ac:dyDescent="0.25">
      <c r="A307" t="s">
        <v>0</v>
      </c>
      <c r="B307">
        <v>1012500</v>
      </c>
      <c r="C307">
        <v>1012600</v>
      </c>
      <c r="D307">
        <v>1296080</v>
      </c>
      <c r="E307">
        <v>743742</v>
      </c>
      <c r="F307">
        <v>1504711</v>
      </c>
      <c r="G307" s="3">
        <f t="shared" si="9"/>
        <v>100</v>
      </c>
      <c r="H307">
        <f t="shared" si="10"/>
        <v>12960.8</v>
      </c>
      <c r="I307">
        <f t="shared" si="10"/>
        <v>7437.42</v>
      </c>
      <c r="J307">
        <f t="shared" si="10"/>
        <v>15047.11</v>
      </c>
    </row>
    <row r="308" spans="1:10" x14ac:dyDescent="0.25">
      <c r="A308" t="s">
        <v>0</v>
      </c>
      <c r="B308">
        <v>1012550</v>
      </c>
      <c r="C308">
        <v>1012650</v>
      </c>
      <c r="D308">
        <v>1303811</v>
      </c>
      <c r="E308">
        <v>749014</v>
      </c>
      <c r="F308">
        <v>1496240</v>
      </c>
      <c r="G308" s="3">
        <f t="shared" si="9"/>
        <v>100</v>
      </c>
      <c r="H308">
        <f t="shared" si="10"/>
        <v>13038.11</v>
      </c>
      <c r="I308">
        <f t="shared" si="10"/>
        <v>7490.14</v>
      </c>
      <c r="J308">
        <f t="shared" si="10"/>
        <v>14962.4</v>
      </c>
    </row>
    <row r="309" spans="1:10" x14ac:dyDescent="0.25">
      <c r="A309" t="s">
        <v>0</v>
      </c>
      <c r="B309">
        <v>1012600</v>
      </c>
      <c r="C309">
        <v>1012700</v>
      </c>
      <c r="D309">
        <v>1211626</v>
      </c>
      <c r="E309">
        <v>699873</v>
      </c>
      <c r="F309">
        <v>1406368</v>
      </c>
      <c r="G309" s="3">
        <f t="shared" si="9"/>
        <v>100</v>
      </c>
      <c r="H309">
        <f t="shared" si="10"/>
        <v>12116.26</v>
      </c>
      <c r="I309">
        <f t="shared" si="10"/>
        <v>6998.73</v>
      </c>
      <c r="J309">
        <f t="shared" si="10"/>
        <v>14063.68</v>
      </c>
    </row>
    <row r="310" spans="1:10" x14ac:dyDescent="0.25">
      <c r="A310" t="s">
        <v>0</v>
      </c>
      <c r="B310">
        <v>1012650</v>
      </c>
      <c r="C310">
        <v>1012750</v>
      </c>
      <c r="D310">
        <v>1087855</v>
      </c>
      <c r="E310">
        <v>631044</v>
      </c>
      <c r="F310">
        <v>1312630</v>
      </c>
      <c r="G310" s="3">
        <f t="shared" si="9"/>
        <v>100</v>
      </c>
      <c r="H310">
        <f t="shared" si="10"/>
        <v>10878.55</v>
      </c>
      <c r="I310">
        <f t="shared" si="10"/>
        <v>6310.44</v>
      </c>
      <c r="J310">
        <f t="shared" si="10"/>
        <v>13126.3</v>
      </c>
    </row>
    <row r="311" spans="1:10" x14ac:dyDescent="0.25">
      <c r="A311" t="s">
        <v>0</v>
      </c>
      <c r="B311">
        <v>1012700</v>
      </c>
      <c r="C311">
        <v>1012800</v>
      </c>
      <c r="D311">
        <v>1014063</v>
      </c>
      <c r="E311">
        <v>599780</v>
      </c>
      <c r="F311">
        <v>1277141</v>
      </c>
      <c r="G311" s="3">
        <f t="shared" si="9"/>
        <v>100</v>
      </c>
      <c r="H311">
        <f t="shared" si="10"/>
        <v>10140.629999999999</v>
      </c>
      <c r="I311">
        <f t="shared" si="10"/>
        <v>5997.8</v>
      </c>
      <c r="J311">
        <f t="shared" si="10"/>
        <v>12771.41</v>
      </c>
    </row>
    <row r="312" spans="1:10" x14ac:dyDescent="0.25">
      <c r="A312" t="s">
        <v>0</v>
      </c>
      <c r="B312">
        <v>1012750</v>
      </c>
      <c r="C312">
        <v>1012850</v>
      </c>
      <c r="D312">
        <v>1008845</v>
      </c>
      <c r="E312">
        <v>597961</v>
      </c>
      <c r="F312">
        <v>1261660</v>
      </c>
      <c r="G312" s="3">
        <f t="shared" si="9"/>
        <v>100</v>
      </c>
      <c r="H312">
        <f t="shared" si="10"/>
        <v>10088.450000000001</v>
      </c>
      <c r="I312">
        <f t="shared" si="10"/>
        <v>5979.61</v>
      </c>
      <c r="J312">
        <f t="shared" si="10"/>
        <v>12616.6</v>
      </c>
    </row>
    <row r="313" spans="1:10" x14ac:dyDescent="0.25">
      <c r="A313" t="s">
        <v>0</v>
      </c>
      <c r="B313">
        <v>1012800</v>
      </c>
      <c r="C313">
        <v>1012900</v>
      </c>
      <c r="D313">
        <v>1051651</v>
      </c>
      <c r="E313">
        <v>615369</v>
      </c>
      <c r="F313">
        <v>1254951</v>
      </c>
      <c r="G313" s="3">
        <f t="shared" si="9"/>
        <v>100</v>
      </c>
      <c r="H313">
        <f t="shared" si="10"/>
        <v>10516.51</v>
      </c>
      <c r="I313">
        <f t="shared" si="10"/>
        <v>6153.69</v>
      </c>
      <c r="J313">
        <f t="shared" si="10"/>
        <v>12549.51</v>
      </c>
    </row>
    <row r="314" spans="1:10" x14ac:dyDescent="0.25">
      <c r="A314" t="s">
        <v>0</v>
      </c>
      <c r="B314">
        <v>1012850</v>
      </c>
      <c r="C314">
        <v>1012950</v>
      </c>
      <c r="D314">
        <v>1092995</v>
      </c>
      <c r="E314">
        <v>624485</v>
      </c>
      <c r="F314">
        <v>1270520</v>
      </c>
      <c r="G314" s="3">
        <f t="shared" si="9"/>
        <v>100</v>
      </c>
      <c r="H314">
        <f t="shared" si="10"/>
        <v>10929.95</v>
      </c>
      <c r="I314">
        <f t="shared" si="10"/>
        <v>6244.85</v>
      </c>
      <c r="J314">
        <f t="shared" si="10"/>
        <v>12705.2</v>
      </c>
    </row>
    <row r="315" spans="1:10" x14ac:dyDescent="0.25">
      <c r="A315" t="s">
        <v>0</v>
      </c>
      <c r="B315">
        <v>1012900</v>
      </c>
      <c r="C315">
        <v>1013000</v>
      </c>
      <c r="D315">
        <v>1091421</v>
      </c>
      <c r="E315">
        <v>601015</v>
      </c>
      <c r="F315">
        <v>1287164</v>
      </c>
      <c r="G315" s="3">
        <f t="shared" si="9"/>
        <v>100</v>
      </c>
      <c r="H315">
        <f t="shared" si="10"/>
        <v>10914.21</v>
      </c>
      <c r="I315">
        <f t="shared" si="10"/>
        <v>6010.15</v>
      </c>
      <c r="J315">
        <f t="shared" si="10"/>
        <v>12871.64</v>
      </c>
    </row>
    <row r="316" spans="1:10" x14ac:dyDescent="0.25">
      <c r="A316" t="s">
        <v>0</v>
      </c>
      <c r="B316">
        <v>1012950</v>
      </c>
      <c r="C316">
        <v>1013050</v>
      </c>
      <c r="D316">
        <v>1000857</v>
      </c>
      <c r="E316">
        <v>532574</v>
      </c>
      <c r="F316">
        <v>1226686</v>
      </c>
      <c r="G316" s="3">
        <f t="shared" si="9"/>
        <v>100</v>
      </c>
      <c r="H316">
        <f t="shared" si="10"/>
        <v>10008.57</v>
      </c>
      <c r="I316">
        <f t="shared" si="10"/>
        <v>5325.74</v>
      </c>
      <c r="J316">
        <f t="shared" si="10"/>
        <v>12266.86</v>
      </c>
    </row>
    <row r="317" spans="1:10" x14ac:dyDescent="0.25">
      <c r="A317" t="s">
        <v>0</v>
      </c>
      <c r="B317">
        <v>1013000</v>
      </c>
      <c r="C317">
        <v>1013100</v>
      </c>
      <c r="D317">
        <v>884162</v>
      </c>
      <c r="E317">
        <v>452800</v>
      </c>
      <c r="F317">
        <v>1113233</v>
      </c>
      <c r="G317" s="3">
        <f t="shared" si="9"/>
        <v>100</v>
      </c>
      <c r="H317">
        <f t="shared" si="10"/>
        <v>8841.6200000000008</v>
      </c>
      <c r="I317">
        <f t="shared" si="10"/>
        <v>4528</v>
      </c>
      <c r="J317">
        <f t="shared" si="10"/>
        <v>11132.33</v>
      </c>
    </row>
    <row r="318" spans="1:10" x14ac:dyDescent="0.25">
      <c r="A318" t="s">
        <v>0</v>
      </c>
      <c r="B318">
        <v>1013050</v>
      </c>
      <c r="C318">
        <v>1013150</v>
      </c>
      <c r="D318">
        <v>819025</v>
      </c>
      <c r="E318">
        <v>411015</v>
      </c>
      <c r="F318">
        <v>1026361</v>
      </c>
      <c r="G318" s="3">
        <f t="shared" si="9"/>
        <v>100</v>
      </c>
      <c r="H318">
        <f t="shared" si="10"/>
        <v>8190.25</v>
      </c>
      <c r="I318">
        <f t="shared" si="10"/>
        <v>4110.1499999999996</v>
      </c>
      <c r="J318">
        <f t="shared" si="10"/>
        <v>10263.61</v>
      </c>
    </row>
    <row r="319" spans="1:10" x14ac:dyDescent="0.25">
      <c r="A319" t="s">
        <v>0</v>
      </c>
      <c r="B319">
        <v>1013100</v>
      </c>
      <c r="C319">
        <v>1013200</v>
      </c>
      <c r="D319">
        <v>828561</v>
      </c>
      <c r="E319">
        <v>460030</v>
      </c>
      <c r="F319">
        <v>1030988</v>
      </c>
      <c r="G319" s="3">
        <f t="shared" si="9"/>
        <v>100</v>
      </c>
      <c r="H319">
        <f t="shared" si="10"/>
        <v>8285.61</v>
      </c>
      <c r="I319">
        <f t="shared" si="10"/>
        <v>4600.3</v>
      </c>
      <c r="J319">
        <f t="shared" si="10"/>
        <v>10309.879999999999</v>
      </c>
    </row>
    <row r="320" spans="1:10" x14ac:dyDescent="0.25">
      <c r="A320" t="s">
        <v>0</v>
      </c>
      <c r="B320">
        <v>1013150</v>
      </c>
      <c r="C320">
        <v>1013250</v>
      </c>
      <c r="D320">
        <v>873704</v>
      </c>
      <c r="E320">
        <v>564719</v>
      </c>
      <c r="F320">
        <v>1095772</v>
      </c>
      <c r="G320" s="3">
        <f t="shared" si="9"/>
        <v>100</v>
      </c>
      <c r="H320">
        <f t="shared" si="10"/>
        <v>8737.0400000000009</v>
      </c>
      <c r="I320">
        <f t="shared" si="10"/>
        <v>5647.19</v>
      </c>
      <c r="J320">
        <f t="shared" si="10"/>
        <v>10957.72</v>
      </c>
    </row>
    <row r="321" spans="1:10" x14ac:dyDescent="0.25">
      <c r="A321" t="s">
        <v>0</v>
      </c>
      <c r="B321">
        <v>1013200</v>
      </c>
      <c r="C321">
        <v>1013300</v>
      </c>
      <c r="D321">
        <v>870858</v>
      </c>
      <c r="E321">
        <v>595884</v>
      </c>
      <c r="F321">
        <v>1086256</v>
      </c>
      <c r="G321" s="3">
        <f t="shared" si="9"/>
        <v>100</v>
      </c>
      <c r="H321">
        <f t="shared" si="10"/>
        <v>8708.58</v>
      </c>
      <c r="I321">
        <f t="shared" si="10"/>
        <v>5958.84</v>
      </c>
      <c r="J321">
        <f t="shared" si="10"/>
        <v>10862.56</v>
      </c>
    </row>
    <row r="322" spans="1:10" x14ac:dyDescent="0.25">
      <c r="A322" t="s">
        <v>0</v>
      </c>
      <c r="B322">
        <v>1013250</v>
      </c>
      <c r="C322">
        <v>1013350</v>
      </c>
      <c r="D322">
        <v>862543</v>
      </c>
      <c r="E322">
        <v>582151</v>
      </c>
      <c r="F322">
        <v>1049567</v>
      </c>
      <c r="G322" s="3">
        <f t="shared" ref="G322:G328" si="11">C322-B322</f>
        <v>100</v>
      </c>
      <c r="H322">
        <f t="shared" si="10"/>
        <v>8625.43</v>
      </c>
      <c r="I322">
        <f t="shared" si="10"/>
        <v>5821.51</v>
      </c>
      <c r="J322">
        <f t="shared" si="10"/>
        <v>10495.67</v>
      </c>
    </row>
    <row r="323" spans="1:10" x14ac:dyDescent="0.25">
      <c r="A323" t="s">
        <v>0</v>
      </c>
      <c r="B323">
        <v>1013300</v>
      </c>
      <c r="C323">
        <v>1013400</v>
      </c>
      <c r="D323">
        <v>881539</v>
      </c>
      <c r="E323">
        <v>588675</v>
      </c>
      <c r="F323">
        <v>1073691</v>
      </c>
      <c r="G323" s="3">
        <f t="shared" si="11"/>
        <v>100</v>
      </c>
      <c r="H323">
        <f t="shared" ref="H323:J328" si="12">D323/$G323</f>
        <v>8815.39</v>
      </c>
      <c r="I323">
        <f t="shared" si="12"/>
        <v>5886.75</v>
      </c>
      <c r="J323">
        <f t="shared" si="12"/>
        <v>10736.91</v>
      </c>
    </row>
    <row r="324" spans="1:10" x14ac:dyDescent="0.25">
      <c r="A324" t="s">
        <v>0</v>
      </c>
      <c r="B324">
        <v>1013350</v>
      </c>
      <c r="C324">
        <v>1013450</v>
      </c>
      <c r="D324">
        <v>915695</v>
      </c>
      <c r="E324">
        <v>608941</v>
      </c>
      <c r="F324">
        <v>1140139</v>
      </c>
      <c r="G324" s="3">
        <f t="shared" si="11"/>
        <v>100</v>
      </c>
      <c r="H324">
        <f t="shared" si="12"/>
        <v>9156.9500000000007</v>
      </c>
      <c r="I324">
        <f t="shared" si="12"/>
        <v>6089.41</v>
      </c>
      <c r="J324">
        <f t="shared" si="12"/>
        <v>11401.39</v>
      </c>
    </row>
    <row r="325" spans="1:10" x14ac:dyDescent="0.25">
      <c r="A325" t="s">
        <v>0</v>
      </c>
      <c r="B325">
        <v>1013400</v>
      </c>
      <c r="C325">
        <v>1013500</v>
      </c>
      <c r="D325">
        <v>970980</v>
      </c>
      <c r="E325">
        <v>613340</v>
      </c>
      <c r="F325">
        <v>1213668</v>
      </c>
      <c r="G325" s="3">
        <f t="shared" si="11"/>
        <v>100</v>
      </c>
      <c r="H325">
        <f t="shared" si="12"/>
        <v>9709.7999999999993</v>
      </c>
      <c r="I325">
        <f t="shared" si="12"/>
        <v>6133.4</v>
      </c>
      <c r="J325">
        <f t="shared" si="12"/>
        <v>12136.68</v>
      </c>
    </row>
    <row r="326" spans="1:10" x14ac:dyDescent="0.25">
      <c r="A326" t="s">
        <v>0</v>
      </c>
      <c r="B326">
        <v>1013450</v>
      </c>
      <c r="C326">
        <v>1013550</v>
      </c>
      <c r="D326">
        <v>1042032</v>
      </c>
      <c r="E326">
        <v>603343</v>
      </c>
      <c r="F326">
        <v>1297869</v>
      </c>
      <c r="G326" s="3">
        <f t="shared" si="11"/>
        <v>100</v>
      </c>
      <c r="H326">
        <f t="shared" si="12"/>
        <v>10420.32</v>
      </c>
      <c r="I326">
        <f t="shared" si="12"/>
        <v>6033.43</v>
      </c>
      <c r="J326">
        <f t="shared" si="12"/>
        <v>12978.69</v>
      </c>
    </row>
    <row r="327" spans="1:10" x14ac:dyDescent="0.25">
      <c r="A327" t="s">
        <v>0</v>
      </c>
      <c r="B327">
        <v>1013500</v>
      </c>
      <c r="C327">
        <v>1013558</v>
      </c>
      <c r="D327">
        <v>607048</v>
      </c>
      <c r="E327">
        <v>342208</v>
      </c>
      <c r="F327">
        <v>755649</v>
      </c>
      <c r="G327" s="3">
        <f t="shared" si="11"/>
        <v>58</v>
      </c>
      <c r="H327">
        <f t="shared" si="12"/>
        <v>10466.344827586207</v>
      </c>
      <c r="I327">
        <f t="shared" si="12"/>
        <v>5900.1379310344828</v>
      </c>
      <c r="J327">
        <f t="shared" si="12"/>
        <v>13028.431034482759</v>
      </c>
    </row>
    <row r="328" spans="1:10" x14ac:dyDescent="0.25">
      <c r="A328" t="s">
        <v>0</v>
      </c>
      <c r="B328">
        <v>1013550</v>
      </c>
      <c r="C328">
        <v>1013558</v>
      </c>
      <c r="D328">
        <v>66576</v>
      </c>
      <c r="E328">
        <v>41756</v>
      </c>
      <c r="F328">
        <v>81869</v>
      </c>
      <c r="G328" s="3">
        <f t="shared" si="11"/>
        <v>8</v>
      </c>
      <c r="H328">
        <f t="shared" si="12"/>
        <v>8322</v>
      </c>
      <c r="I328">
        <f t="shared" si="12"/>
        <v>5219.5</v>
      </c>
      <c r="J328">
        <f t="shared" si="12"/>
        <v>10233.625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P45" zoomScale="85" zoomScaleNormal="85" workbookViewId="0">
      <selection activeCell="AT98" sqref="AT98"/>
    </sheetView>
  </sheetViews>
  <sheetFormatPr defaultRowHeight="15" x14ac:dyDescent="0.25"/>
  <cols>
    <col min="1" max="1" width="14" customWidth="1"/>
  </cols>
  <sheetData>
    <row r="1" spans="1:22" x14ac:dyDescent="0.25">
      <c r="A1" t="s">
        <v>967</v>
      </c>
      <c r="B1">
        <v>1007997</v>
      </c>
      <c r="C1">
        <v>1007998</v>
      </c>
      <c r="D1">
        <v>1007999</v>
      </c>
      <c r="E1">
        <v>1008000</v>
      </c>
      <c r="F1">
        <v>1008001</v>
      </c>
      <c r="G1">
        <v>1008002</v>
      </c>
      <c r="H1">
        <v>1008003</v>
      </c>
      <c r="I1">
        <v>1008004</v>
      </c>
      <c r="J1">
        <v>1008005</v>
      </c>
      <c r="K1">
        <v>1008006</v>
      </c>
      <c r="L1">
        <v>1008007</v>
      </c>
      <c r="M1">
        <v>1008008</v>
      </c>
      <c r="N1">
        <v>1008009</v>
      </c>
      <c r="O1">
        <v>1008010</v>
      </c>
      <c r="P1">
        <v>1008011</v>
      </c>
      <c r="Q1">
        <v>1008012</v>
      </c>
      <c r="R1">
        <v>1008013</v>
      </c>
      <c r="S1">
        <v>1008014</v>
      </c>
      <c r="T1">
        <v>1008015</v>
      </c>
      <c r="U1">
        <v>1008016</v>
      </c>
      <c r="V1">
        <v>1008017</v>
      </c>
    </row>
    <row r="2" spans="1:22" x14ac:dyDescent="0.25">
      <c r="A2" s="1" t="s">
        <v>1050</v>
      </c>
      <c r="B2">
        <v>48</v>
      </c>
      <c r="C2">
        <v>49</v>
      </c>
      <c r="D2">
        <v>50</v>
      </c>
      <c r="E2">
        <v>51</v>
      </c>
      <c r="F2">
        <v>52</v>
      </c>
      <c r="G2">
        <v>53</v>
      </c>
      <c r="H2">
        <v>54</v>
      </c>
      <c r="I2">
        <v>55</v>
      </c>
      <c r="J2">
        <v>56</v>
      </c>
      <c r="K2">
        <v>57</v>
      </c>
      <c r="L2">
        <v>58</v>
      </c>
      <c r="M2">
        <v>59</v>
      </c>
      <c r="N2">
        <v>60</v>
      </c>
      <c r="O2">
        <v>61</v>
      </c>
      <c r="P2">
        <v>62</v>
      </c>
      <c r="Q2">
        <v>63</v>
      </c>
      <c r="R2">
        <v>64</v>
      </c>
      <c r="S2">
        <v>65</v>
      </c>
      <c r="T2">
        <v>66</v>
      </c>
      <c r="U2">
        <v>67</v>
      </c>
      <c r="V2">
        <v>68</v>
      </c>
    </row>
    <row r="3" spans="1:22" x14ac:dyDescent="0.25">
      <c r="A3" t="s">
        <v>1054</v>
      </c>
      <c r="B3" t="s">
        <v>978</v>
      </c>
      <c r="C3" t="s">
        <v>984</v>
      </c>
      <c r="D3" t="s">
        <v>976</v>
      </c>
      <c r="E3" t="s">
        <v>978</v>
      </c>
      <c r="F3" t="s">
        <v>976</v>
      </c>
      <c r="G3" t="s">
        <v>976</v>
      </c>
      <c r="H3" t="s">
        <v>984</v>
      </c>
      <c r="I3" t="s">
        <v>976</v>
      </c>
      <c r="J3" t="s">
        <v>976</v>
      </c>
      <c r="K3" t="s">
        <v>984</v>
      </c>
      <c r="L3" s="6" t="s">
        <v>976</v>
      </c>
      <c r="M3" t="s">
        <v>984</v>
      </c>
      <c r="N3" t="s">
        <v>984</v>
      </c>
      <c r="O3" t="s">
        <v>976</v>
      </c>
      <c r="P3" t="s">
        <v>984</v>
      </c>
      <c r="Q3" t="s">
        <v>984</v>
      </c>
      <c r="R3" t="s">
        <v>984</v>
      </c>
      <c r="S3" t="s">
        <v>978</v>
      </c>
      <c r="T3" t="s">
        <v>979</v>
      </c>
      <c r="U3" t="s">
        <v>984</v>
      </c>
      <c r="V3" t="s">
        <v>984</v>
      </c>
    </row>
    <row r="4" spans="1:22" x14ac:dyDescent="0.25">
      <c r="A4" t="s">
        <v>984</v>
      </c>
      <c r="B4">
        <v>8</v>
      </c>
      <c r="C4">
        <v>7133</v>
      </c>
      <c r="D4">
        <v>3</v>
      </c>
      <c r="E4">
        <v>9</v>
      </c>
      <c r="F4">
        <v>38</v>
      </c>
      <c r="G4">
        <v>3</v>
      </c>
      <c r="H4">
        <v>7321</v>
      </c>
      <c r="I4">
        <v>4</v>
      </c>
      <c r="J4">
        <v>22</v>
      </c>
      <c r="K4">
        <v>7284</v>
      </c>
      <c r="L4">
        <v>2076</v>
      </c>
      <c r="M4">
        <v>7436</v>
      </c>
      <c r="N4">
        <v>7479</v>
      </c>
      <c r="O4">
        <v>10</v>
      </c>
      <c r="P4">
        <v>7548</v>
      </c>
      <c r="Q4">
        <v>7639</v>
      </c>
      <c r="R4">
        <v>7769</v>
      </c>
      <c r="S4">
        <v>13</v>
      </c>
      <c r="T4">
        <v>9</v>
      </c>
      <c r="U4">
        <v>7769</v>
      </c>
      <c r="V4">
        <v>11</v>
      </c>
    </row>
    <row r="5" spans="1:22" x14ac:dyDescent="0.25">
      <c r="A5" t="s">
        <v>1044</v>
      </c>
      <c r="B5">
        <v>3</v>
      </c>
      <c r="C5">
        <v>5535</v>
      </c>
      <c r="D5">
        <v>1</v>
      </c>
      <c r="E5">
        <v>5</v>
      </c>
      <c r="F5">
        <v>27</v>
      </c>
      <c r="G5">
        <v>11</v>
      </c>
      <c r="H5">
        <v>5383</v>
      </c>
      <c r="I5">
        <v>5</v>
      </c>
      <c r="J5">
        <v>34</v>
      </c>
      <c r="K5">
        <v>5365</v>
      </c>
      <c r="L5">
        <v>1449</v>
      </c>
      <c r="M5">
        <v>5356</v>
      </c>
      <c r="N5">
        <v>5330</v>
      </c>
      <c r="O5">
        <v>12</v>
      </c>
      <c r="P5">
        <v>5289</v>
      </c>
      <c r="Q5">
        <v>5216</v>
      </c>
      <c r="R5">
        <v>5188</v>
      </c>
      <c r="S5">
        <v>5</v>
      </c>
      <c r="T5">
        <v>9</v>
      </c>
      <c r="U5">
        <v>5188</v>
      </c>
      <c r="V5">
        <v>3</v>
      </c>
    </row>
    <row r="6" spans="1:22" x14ac:dyDescent="0.25">
      <c r="A6" t="s">
        <v>978</v>
      </c>
      <c r="B6">
        <v>7047</v>
      </c>
      <c r="C6">
        <v>2</v>
      </c>
      <c r="D6">
        <v>1</v>
      </c>
      <c r="E6">
        <v>7129</v>
      </c>
      <c r="F6">
        <v>4</v>
      </c>
      <c r="G6">
        <v>0</v>
      </c>
      <c r="H6">
        <v>17</v>
      </c>
      <c r="I6">
        <v>0</v>
      </c>
      <c r="J6">
        <v>1</v>
      </c>
      <c r="K6">
        <v>13</v>
      </c>
      <c r="L6">
        <v>2</v>
      </c>
      <c r="M6">
        <v>6</v>
      </c>
      <c r="N6">
        <v>4</v>
      </c>
      <c r="O6">
        <v>1</v>
      </c>
      <c r="P6">
        <v>4</v>
      </c>
      <c r="Q6">
        <v>1</v>
      </c>
      <c r="R6">
        <v>3</v>
      </c>
      <c r="S6">
        <v>7635</v>
      </c>
      <c r="T6">
        <v>3</v>
      </c>
      <c r="U6">
        <v>3</v>
      </c>
      <c r="V6">
        <v>7829</v>
      </c>
    </row>
    <row r="7" spans="1:22" x14ac:dyDescent="0.25">
      <c r="A7" t="s">
        <v>1047</v>
      </c>
      <c r="B7">
        <v>5561</v>
      </c>
      <c r="C7">
        <v>1</v>
      </c>
      <c r="D7">
        <v>1</v>
      </c>
      <c r="E7">
        <v>5396</v>
      </c>
      <c r="F7">
        <v>1</v>
      </c>
      <c r="G7">
        <v>0</v>
      </c>
      <c r="H7">
        <v>0</v>
      </c>
      <c r="I7">
        <v>0</v>
      </c>
      <c r="J7">
        <v>3</v>
      </c>
      <c r="K7">
        <v>2</v>
      </c>
      <c r="L7">
        <v>2</v>
      </c>
      <c r="M7">
        <v>1</v>
      </c>
      <c r="N7">
        <v>1</v>
      </c>
      <c r="O7">
        <v>0</v>
      </c>
      <c r="P7">
        <v>2</v>
      </c>
      <c r="Q7">
        <v>19</v>
      </c>
      <c r="R7">
        <v>2</v>
      </c>
      <c r="S7">
        <v>5195</v>
      </c>
      <c r="T7">
        <v>4</v>
      </c>
      <c r="U7">
        <v>2</v>
      </c>
      <c r="V7">
        <v>5129</v>
      </c>
    </row>
    <row r="8" spans="1:22" x14ac:dyDescent="0.25">
      <c r="A8" t="s">
        <v>976</v>
      </c>
      <c r="B8">
        <v>17</v>
      </c>
      <c r="C8">
        <v>4</v>
      </c>
      <c r="D8">
        <v>7106</v>
      </c>
      <c r="E8">
        <v>5</v>
      </c>
      <c r="F8">
        <v>7282</v>
      </c>
      <c r="G8">
        <v>7346</v>
      </c>
      <c r="H8">
        <v>16</v>
      </c>
      <c r="I8">
        <v>7368</v>
      </c>
      <c r="J8">
        <v>7285</v>
      </c>
      <c r="K8">
        <v>22</v>
      </c>
      <c r="L8">
        <v>5529</v>
      </c>
      <c r="M8">
        <v>8</v>
      </c>
      <c r="N8">
        <v>5</v>
      </c>
      <c r="O8">
        <v>7531</v>
      </c>
      <c r="P8">
        <v>22</v>
      </c>
      <c r="Q8">
        <v>1</v>
      </c>
      <c r="R8">
        <v>2</v>
      </c>
      <c r="S8">
        <v>2</v>
      </c>
      <c r="T8">
        <v>5</v>
      </c>
      <c r="U8">
        <v>2</v>
      </c>
      <c r="V8">
        <v>2</v>
      </c>
    </row>
    <row r="9" spans="1:22" x14ac:dyDescent="0.25">
      <c r="A9" t="s">
        <v>1046</v>
      </c>
      <c r="B9">
        <v>16</v>
      </c>
      <c r="C9">
        <v>6</v>
      </c>
      <c r="D9">
        <v>5457</v>
      </c>
      <c r="E9">
        <v>11</v>
      </c>
      <c r="F9">
        <v>5379</v>
      </c>
      <c r="G9">
        <v>5390</v>
      </c>
      <c r="H9">
        <v>6</v>
      </c>
      <c r="I9">
        <v>5388</v>
      </c>
      <c r="J9">
        <v>5336</v>
      </c>
      <c r="K9">
        <v>1</v>
      </c>
      <c r="L9">
        <v>3856</v>
      </c>
      <c r="M9">
        <v>1</v>
      </c>
      <c r="N9">
        <v>0</v>
      </c>
      <c r="O9">
        <v>5309</v>
      </c>
      <c r="P9">
        <v>21</v>
      </c>
      <c r="Q9">
        <v>14</v>
      </c>
      <c r="R9">
        <v>2</v>
      </c>
      <c r="S9">
        <v>1</v>
      </c>
      <c r="T9">
        <v>1</v>
      </c>
      <c r="U9">
        <v>2</v>
      </c>
      <c r="V9">
        <v>1</v>
      </c>
    </row>
    <row r="10" spans="1:22" x14ac:dyDescent="0.25">
      <c r="A10" t="s">
        <v>979</v>
      </c>
      <c r="B10">
        <v>7</v>
      </c>
      <c r="C10">
        <v>2</v>
      </c>
      <c r="D10">
        <v>10</v>
      </c>
      <c r="E10">
        <v>20</v>
      </c>
      <c r="F10">
        <v>1</v>
      </c>
      <c r="G10">
        <v>5</v>
      </c>
      <c r="H10">
        <v>5</v>
      </c>
      <c r="I10">
        <v>3</v>
      </c>
      <c r="J10">
        <v>7</v>
      </c>
      <c r="K10">
        <v>12</v>
      </c>
      <c r="L10">
        <v>5</v>
      </c>
      <c r="M10">
        <v>4</v>
      </c>
      <c r="N10">
        <v>22</v>
      </c>
      <c r="O10">
        <v>5</v>
      </c>
      <c r="P10">
        <v>2</v>
      </c>
      <c r="Q10">
        <v>1</v>
      </c>
      <c r="R10">
        <v>1</v>
      </c>
      <c r="S10">
        <v>15</v>
      </c>
      <c r="T10">
        <v>7689</v>
      </c>
      <c r="U10">
        <v>1</v>
      </c>
      <c r="V10">
        <v>3</v>
      </c>
    </row>
    <row r="11" spans="1:22" x14ac:dyDescent="0.25">
      <c r="A11" t="s">
        <v>1045</v>
      </c>
      <c r="B11">
        <v>0</v>
      </c>
      <c r="C11">
        <v>1</v>
      </c>
      <c r="D11">
        <v>1</v>
      </c>
      <c r="E11">
        <v>18</v>
      </c>
      <c r="F11">
        <v>4</v>
      </c>
      <c r="G11">
        <v>3</v>
      </c>
      <c r="H11">
        <v>4</v>
      </c>
      <c r="I11">
        <v>1</v>
      </c>
      <c r="J11">
        <v>4</v>
      </c>
      <c r="K11">
        <v>6</v>
      </c>
      <c r="L11">
        <v>4</v>
      </c>
      <c r="M11">
        <v>1</v>
      </c>
      <c r="N11">
        <v>20</v>
      </c>
      <c r="O11">
        <v>6</v>
      </c>
      <c r="P11">
        <v>1</v>
      </c>
      <c r="Q11">
        <v>7</v>
      </c>
      <c r="R11">
        <v>3</v>
      </c>
      <c r="S11">
        <v>18</v>
      </c>
      <c r="T11">
        <v>5233</v>
      </c>
      <c r="U11">
        <v>3</v>
      </c>
      <c r="V11">
        <v>0</v>
      </c>
    </row>
    <row r="12" spans="1:22" x14ac:dyDescent="0.25">
      <c r="A12" t="s">
        <v>1048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1049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</row>
    <row r="14" spans="1:22" x14ac:dyDescent="0.25">
      <c r="A14" t="s">
        <v>1042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 t="s">
        <v>1043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2</v>
      </c>
      <c r="T15">
        <v>2</v>
      </c>
      <c r="U15">
        <v>1</v>
      </c>
      <c r="V15">
        <v>0</v>
      </c>
    </row>
    <row r="18" spans="1:22" x14ac:dyDescent="0.25">
      <c r="A18" t="s">
        <v>1053</v>
      </c>
      <c r="B18">
        <v>1007984</v>
      </c>
      <c r="C18">
        <v>1007985</v>
      </c>
      <c r="D18">
        <v>1007986</v>
      </c>
      <c r="E18">
        <v>107987</v>
      </c>
      <c r="F18">
        <v>1007988</v>
      </c>
      <c r="G18">
        <v>1007989</v>
      </c>
      <c r="H18">
        <v>1007990</v>
      </c>
      <c r="I18">
        <v>1007991</v>
      </c>
      <c r="J18">
        <v>1007992</v>
      </c>
      <c r="K18">
        <v>1007993</v>
      </c>
      <c r="L18">
        <v>1007994</v>
      </c>
      <c r="M18">
        <v>1007995</v>
      </c>
      <c r="N18">
        <v>1007996</v>
      </c>
      <c r="O18">
        <v>1007997</v>
      </c>
      <c r="P18">
        <v>1007998</v>
      </c>
      <c r="Q18">
        <v>1007999</v>
      </c>
      <c r="R18">
        <v>1008000</v>
      </c>
      <c r="S18">
        <v>1008001</v>
      </c>
      <c r="T18">
        <v>1008002</v>
      </c>
      <c r="U18">
        <v>1008003</v>
      </c>
      <c r="V18">
        <v>1008004</v>
      </c>
    </row>
    <row r="19" spans="1:22" x14ac:dyDescent="0.25">
      <c r="A19" s="1" t="s">
        <v>1052</v>
      </c>
      <c r="B19">
        <v>48</v>
      </c>
      <c r="C19">
        <v>49</v>
      </c>
      <c r="D19">
        <v>50</v>
      </c>
      <c r="E19">
        <v>51</v>
      </c>
      <c r="F19">
        <v>52</v>
      </c>
      <c r="G19">
        <v>53</v>
      </c>
      <c r="H19">
        <v>54</v>
      </c>
      <c r="I19">
        <v>55</v>
      </c>
      <c r="J19">
        <v>56</v>
      </c>
      <c r="K19">
        <v>57</v>
      </c>
      <c r="L19">
        <v>58</v>
      </c>
      <c r="M19">
        <v>59</v>
      </c>
      <c r="N19">
        <v>60</v>
      </c>
      <c r="O19">
        <v>61</v>
      </c>
      <c r="P19">
        <v>62</v>
      </c>
      <c r="Q19">
        <v>63</v>
      </c>
      <c r="R19">
        <v>64</v>
      </c>
      <c r="S19">
        <v>65</v>
      </c>
      <c r="T19">
        <v>66</v>
      </c>
      <c r="U19">
        <v>67</v>
      </c>
      <c r="V19">
        <v>68</v>
      </c>
    </row>
    <row r="20" spans="1:22" x14ac:dyDescent="0.25">
      <c r="A20" t="s">
        <v>1054</v>
      </c>
      <c r="B20" t="s">
        <v>978</v>
      </c>
      <c r="C20" t="s">
        <v>984</v>
      </c>
      <c r="D20" t="s">
        <v>976</v>
      </c>
      <c r="E20" t="s">
        <v>978</v>
      </c>
      <c r="F20" t="s">
        <v>976</v>
      </c>
      <c r="G20" t="s">
        <v>976</v>
      </c>
      <c r="H20" t="s">
        <v>984</v>
      </c>
      <c r="I20" t="s">
        <v>976</v>
      </c>
      <c r="J20" t="s">
        <v>976</v>
      </c>
      <c r="K20" t="s">
        <v>984</v>
      </c>
      <c r="L20" s="6" t="s">
        <v>976</v>
      </c>
      <c r="M20" t="s">
        <v>984</v>
      </c>
      <c r="N20" t="s">
        <v>984</v>
      </c>
      <c r="O20" t="s">
        <v>976</v>
      </c>
      <c r="P20" t="s">
        <v>984</v>
      </c>
      <c r="Q20" t="s">
        <v>984</v>
      </c>
      <c r="R20" t="s">
        <v>984</v>
      </c>
      <c r="S20" t="s">
        <v>978</v>
      </c>
      <c r="T20" t="s">
        <v>979</v>
      </c>
      <c r="U20" t="s">
        <v>984</v>
      </c>
      <c r="V20" t="s">
        <v>984</v>
      </c>
    </row>
    <row r="21" spans="1:22" x14ac:dyDescent="0.25">
      <c r="A21" t="s">
        <v>984</v>
      </c>
      <c r="B21">
        <v>826</v>
      </c>
      <c r="C21">
        <v>1027554</v>
      </c>
      <c r="D21">
        <v>259</v>
      </c>
      <c r="E21">
        <v>679</v>
      </c>
      <c r="F21">
        <v>255</v>
      </c>
      <c r="G21">
        <v>310</v>
      </c>
      <c r="H21">
        <v>1047180</v>
      </c>
      <c r="I21">
        <v>82</v>
      </c>
      <c r="J21">
        <v>124</v>
      </c>
      <c r="K21">
        <v>1066973</v>
      </c>
      <c r="L21">
        <v>694056</v>
      </c>
      <c r="M21">
        <v>1090721</v>
      </c>
      <c r="N21">
        <v>1092847</v>
      </c>
      <c r="O21">
        <v>306</v>
      </c>
      <c r="P21">
        <v>1097318</v>
      </c>
      <c r="Q21">
        <v>1098161</v>
      </c>
      <c r="R21">
        <v>1098383</v>
      </c>
      <c r="S21">
        <v>678</v>
      </c>
      <c r="T21">
        <v>221</v>
      </c>
      <c r="U21">
        <v>1098815</v>
      </c>
      <c r="V21">
        <v>1098815</v>
      </c>
    </row>
    <row r="22" spans="1:22" x14ac:dyDescent="0.25">
      <c r="A22" t="s">
        <v>1044</v>
      </c>
      <c r="B22">
        <v>1</v>
      </c>
      <c r="C22">
        <v>4314</v>
      </c>
      <c r="D22">
        <v>0</v>
      </c>
      <c r="E22">
        <v>1</v>
      </c>
      <c r="F22">
        <v>1</v>
      </c>
      <c r="G22">
        <v>0</v>
      </c>
      <c r="H22">
        <v>4307</v>
      </c>
      <c r="I22">
        <v>1</v>
      </c>
      <c r="J22">
        <v>10</v>
      </c>
      <c r="K22">
        <v>4348</v>
      </c>
      <c r="L22">
        <v>2826</v>
      </c>
      <c r="M22">
        <v>4345</v>
      </c>
      <c r="N22">
        <v>4354</v>
      </c>
      <c r="O22">
        <v>3</v>
      </c>
      <c r="P22">
        <v>4303</v>
      </c>
      <c r="Q22">
        <v>4297</v>
      </c>
      <c r="R22">
        <v>4259</v>
      </c>
      <c r="S22">
        <v>0</v>
      </c>
      <c r="T22">
        <v>9</v>
      </c>
      <c r="U22">
        <v>4137</v>
      </c>
      <c r="V22">
        <v>4137</v>
      </c>
    </row>
    <row r="23" spans="1:22" x14ac:dyDescent="0.25">
      <c r="A23" t="s">
        <v>978</v>
      </c>
      <c r="B23">
        <v>1023960</v>
      </c>
      <c r="C23">
        <v>352</v>
      </c>
      <c r="D23">
        <v>56</v>
      </c>
      <c r="E23">
        <v>1042558</v>
      </c>
      <c r="F23">
        <v>46</v>
      </c>
      <c r="G23">
        <v>41</v>
      </c>
      <c r="H23">
        <v>551</v>
      </c>
      <c r="I23">
        <v>42</v>
      </c>
      <c r="J23">
        <v>62</v>
      </c>
      <c r="K23">
        <v>517</v>
      </c>
      <c r="L23">
        <v>113</v>
      </c>
      <c r="M23">
        <v>205</v>
      </c>
      <c r="N23">
        <v>154</v>
      </c>
      <c r="O23">
        <v>64</v>
      </c>
      <c r="P23">
        <v>185</v>
      </c>
      <c r="Q23">
        <v>149</v>
      </c>
      <c r="R23">
        <v>79</v>
      </c>
      <c r="S23">
        <v>1098354</v>
      </c>
      <c r="T23">
        <v>147</v>
      </c>
      <c r="U23">
        <v>151</v>
      </c>
      <c r="V23">
        <v>151</v>
      </c>
    </row>
    <row r="24" spans="1:22" x14ac:dyDescent="0.25">
      <c r="A24" t="s">
        <v>1047</v>
      </c>
      <c r="B24">
        <v>4299</v>
      </c>
      <c r="C24">
        <v>1</v>
      </c>
      <c r="D24">
        <v>1</v>
      </c>
      <c r="E24">
        <v>4342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3</v>
      </c>
      <c r="R24">
        <v>1</v>
      </c>
      <c r="S24">
        <v>4284</v>
      </c>
      <c r="T24">
        <v>47</v>
      </c>
      <c r="U24">
        <v>1</v>
      </c>
      <c r="V24">
        <v>1</v>
      </c>
    </row>
    <row r="25" spans="1:22" x14ac:dyDescent="0.25">
      <c r="A25" t="s">
        <v>976</v>
      </c>
      <c r="B25">
        <v>147</v>
      </c>
      <c r="C25">
        <v>552</v>
      </c>
      <c r="D25">
        <v>1040470</v>
      </c>
      <c r="E25">
        <v>500</v>
      </c>
      <c r="F25">
        <v>1045291</v>
      </c>
      <c r="G25">
        <v>1047795</v>
      </c>
      <c r="H25">
        <v>2089</v>
      </c>
      <c r="I25">
        <v>1057474</v>
      </c>
      <c r="J25">
        <v>1065546</v>
      </c>
      <c r="K25">
        <v>1489</v>
      </c>
      <c r="L25">
        <v>392705</v>
      </c>
      <c r="M25">
        <v>509</v>
      </c>
      <c r="N25">
        <v>634</v>
      </c>
      <c r="O25">
        <v>1095316</v>
      </c>
      <c r="P25">
        <v>404</v>
      </c>
      <c r="Q25">
        <v>226</v>
      </c>
      <c r="R25">
        <v>267</v>
      </c>
      <c r="S25">
        <v>78</v>
      </c>
      <c r="T25">
        <v>139</v>
      </c>
      <c r="U25">
        <v>254</v>
      </c>
      <c r="V25">
        <v>254</v>
      </c>
    </row>
    <row r="26" spans="1:22" x14ac:dyDescent="0.25">
      <c r="A26" t="s">
        <v>1046</v>
      </c>
      <c r="B26">
        <v>0</v>
      </c>
      <c r="C26">
        <v>2</v>
      </c>
      <c r="D26">
        <v>4345</v>
      </c>
      <c r="E26">
        <v>5</v>
      </c>
      <c r="F26">
        <v>4330</v>
      </c>
      <c r="G26">
        <v>4309</v>
      </c>
      <c r="H26">
        <v>3</v>
      </c>
      <c r="I26">
        <v>4319</v>
      </c>
      <c r="J26">
        <v>4330</v>
      </c>
      <c r="K26">
        <v>0</v>
      </c>
      <c r="L26">
        <v>1524</v>
      </c>
      <c r="M26">
        <v>0</v>
      </c>
      <c r="N26">
        <v>1</v>
      </c>
      <c r="O26">
        <v>4342</v>
      </c>
      <c r="P26">
        <v>1</v>
      </c>
      <c r="Q26">
        <v>0</v>
      </c>
      <c r="R26">
        <v>5</v>
      </c>
      <c r="S26">
        <v>0</v>
      </c>
      <c r="T26">
        <v>0</v>
      </c>
      <c r="U26">
        <v>3</v>
      </c>
      <c r="V26">
        <v>3</v>
      </c>
    </row>
    <row r="27" spans="1:22" x14ac:dyDescent="0.25">
      <c r="A27" t="s">
        <v>979</v>
      </c>
      <c r="B27">
        <v>495</v>
      </c>
      <c r="C27">
        <v>262</v>
      </c>
      <c r="D27">
        <v>283</v>
      </c>
      <c r="E27">
        <v>766</v>
      </c>
      <c r="F27">
        <v>77</v>
      </c>
      <c r="G27">
        <v>91</v>
      </c>
      <c r="H27">
        <v>384</v>
      </c>
      <c r="I27">
        <v>76</v>
      </c>
      <c r="J27">
        <v>109</v>
      </c>
      <c r="K27">
        <v>352</v>
      </c>
      <c r="L27">
        <v>118</v>
      </c>
      <c r="M27">
        <v>133</v>
      </c>
      <c r="N27">
        <v>182</v>
      </c>
      <c r="O27">
        <v>207</v>
      </c>
      <c r="P27">
        <v>132</v>
      </c>
      <c r="Q27">
        <v>115</v>
      </c>
      <c r="R27">
        <v>59</v>
      </c>
      <c r="S27">
        <v>193</v>
      </c>
      <c r="T27">
        <v>1098796</v>
      </c>
      <c r="U27">
        <v>35</v>
      </c>
      <c r="V27">
        <v>35</v>
      </c>
    </row>
    <row r="28" spans="1:22" x14ac:dyDescent="0.25">
      <c r="A28" t="s">
        <v>1045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2</v>
      </c>
      <c r="I28">
        <v>2</v>
      </c>
      <c r="J28">
        <v>3</v>
      </c>
      <c r="K28">
        <v>0</v>
      </c>
      <c r="L28">
        <v>3</v>
      </c>
      <c r="M28">
        <v>3</v>
      </c>
      <c r="N28">
        <v>0</v>
      </c>
      <c r="O28">
        <v>4</v>
      </c>
      <c r="P28">
        <v>0</v>
      </c>
      <c r="Q28">
        <v>0</v>
      </c>
      <c r="R28">
        <v>2</v>
      </c>
      <c r="S28">
        <v>2</v>
      </c>
      <c r="T28">
        <v>4163</v>
      </c>
      <c r="U28">
        <v>0</v>
      </c>
      <c r="V28">
        <v>0</v>
      </c>
    </row>
    <row r="29" spans="1:22" x14ac:dyDescent="0.25">
      <c r="A29" t="s">
        <v>1048</v>
      </c>
      <c r="B29">
        <v>15</v>
      </c>
      <c r="C29">
        <v>9</v>
      </c>
      <c r="D29">
        <v>7</v>
      </c>
      <c r="E29">
        <v>4</v>
      </c>
      <c r="F29">
        <v>6</v>
      </c>
      <c r="G29">
        <v>10</v>
      </c>
      <c r="H29">
        <v>8</v>
      </c>
      <c r="I29">
        <v>10</v>
      </c>
      <c r="J29">
        <v>3</v>
      </c>
      <c r="K29">
        <v>16</v>
      </c>
      <c r="L29">
        <v>23</v>
      </c>
      <c r="M29">
        <v>5</v>
      </c>
      <c r="N29">
        <v>9</v>
      </c>
      <c r="O29">
        <v>1</v>
      </c>
      <c r="P29">
        <v>1</v>
      </c>
      <c r="Q29">
        <v>2</v>
      </c>
      <c r="R29">
        <v>6</v>
      </c>
      <c r="S29">
        <v>4</v>
      </c>
      <c r="T29">
        <v>1</v>
      </c>
      <c r="U29">
        <v>0</v>
      </c>
      <c r="V29">
        <v>0</v>
      </c>
    </row>
    <row r="30" spans="1:22" x14ac:dyDescent="0.25">
      <c r="A30" t="s">
        <v>1049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1043</v>
      </c>
      <c r="B31">
        <v>4</v>
      </c>
      <c r="C31">
        <v>2</v>
      </c>
      <c r="D31">
        <v>3</v>
      </c>
      <c r="E31">
        <v>4</v>
      </c>
      <c r="F31">
        <v>21</v>
      </c>
      <c r="G31">
        <v>1</v>
      </c>
      <c r="H31">
        <v>9</v>
      </c>
      <c r="I31">
        <v>32</v>
      </c>
      <c r="J31">
        <v>0</v>
      </c>
      <c r="K31">
        <v>151</v>
      </c>
      <c r="L31">
        <v>4</v>
      </c>
      <c r="M31">
        <v>0</v>
      </c>
      <c r="N31">
        <v>8</v>
      </c>
      <c r="O31">
        <v>18</v>
      </c>
      <c r="P31">
        <v>18</v>
      </c>
      <c r="Q31">
        <v>1</v>
      </c>
      <c r="R31">
        <v>1</v>
      </c>
      <c r="S31">
        <v>6</v>
      </c>
      <c r="T31">
        <v>7</v>
      </c>
      <c r="U31">
        <v>46</v>
      </c>
      <c r="V31">
        <v>46</v>
      </c>
    </row>
    <row r="32" spans="1:22" x14ac:dyDescent="0.25">
      <c r="A32" t="s">
        <v>1042</v>
      </c>
      <c r="B32">
        <v>0</v>
      </c>
      <c r="C32">
        <v>0</v>
      </c>
      <c r="D32">
        <v>0</v>
      </c>
      <c r="E32">
        <v>27</v>
      </c>
      <c r="F32">
        <v>27</v>
      </c>
      <c r="G32">
        <v>1</v>
      </c>
      <c r="H32">
        <v>2</v>
      </c>
      <c r="I32">
        <v>1</v>
      </c>
      <c r="J32">
        <v>6</v>
      </c>
      <c r="K32">
        <v>11</v>
      </c>
      <c r="L32">
        <v>5</v>
      </c>
      <c r="M32">
        <v>0</v>
      </c>
      <c r="N32">
        <v>1</v>
      </c>
      <c r="O32">
        <v>9</v>
      </c>
      <c r="P32">
        <v>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4" spans="1:22" x14ac:dyDescent="0.25">
      <c r="B34">
        <v>1007984</v>
      </c>
      <c r="C34">
        <v>1007985</v>
      </c>
      <c r="D34">
        <v>1007986</v>
      </c>
      <c r="E34">
        <v>107987</v>
      </c>
      <c r="F34">
        <v>1007988</v>
      </c>
      <c r="G34">
        <v>1007989</v>
      </c>
      <c r="H34">
        <v>1007990</v>
      </c>
      <c r="I34">
        <v>1007991</v>
      </c>
      <c r="J34">
        <v>1007992</v>
      </c>
      <c r="K34">
        <v>1007993</v>
      </c>
      <c r="L34">
        <v>1007994</v>
      </c>
      <c r="M34">
        <v>1007995</v>
      </c>
      <c r="N34">
        <v>1007996</v>
      </c>
      <c r="O34">
        <v>1007997</v>
      </c>
      <c r="P34">
        <v>1007998</v>
      </c>
      <c r="Q34">
        <v>1007999</v>
      </c>
      <c r="R34">
        <v>1008000</v>
      </c>
      <c r="S34">
        <v>1008001</v>
      </c>
      <c r="T34">
        <v>1008002</v>
      </c>
      <c r="U34">
        <v>1008003</v>
      </c>
      <c r="V34">
        <v>1008004</v>
      </c>
    </row>
    <row r="35" spans="1:22" x14ac:dyDescent="0.25">
      <c r="A35" s="1" t="s">
        <v>1052</v>
      </c>
      <c r="B35">
        <v>48</v>
      </c>
      <c r="C35">
        <v>49</v>
      </c>
      <c r="D35">
        <v>50</v>
      </c>
      <c r="E35">
        <v>51</v>
      </c>
      <c r="F35">
        <v>52</v>
      </c>
      <c r="G35">
        <v>53</v>
      </c>
      <c r="H35">
        <v>54</v>
      </c>
      <c r="I35">
        <v>55</v>
      </c>
      <c r="J35">
        <v>56</v>
      </c>
      <c r="K35">
        <v>57</v>
      </c>
      <c r="L35">
        <v>58</v>
      </c>
      <c r="M35">
        <v>59</v>
      </c>
      <c r="N35">
        <v>60</v>
      </c>
      <c r="O35">
        <v>61</v>
      </c>
      <c r="P35">
        <v>62</v>
      </c>
      <c r="Q35">
        <v>63</v>
      </c>
      <c r="R35">
        <v>64</v>
      </c>
      <c r="S35">
        <v>65</v>
      </c>
      <c r="T35">
        <v>66</v>
      </c>
      <c r="U35">
        <v>67</v>
      </c>
      <c r="V35">
        <v>68</v>
      </c>
    </row>
    <row r="36" spans="1:22" x14ac:dyDescent="0.25">
      <c r="A36" t="s">
        <v>1054</v>
      </c>
      <c r="B36" t="s">
        <v>978</v>
      </c>
      <c r="C36" t="s">
        <v>984</v>
      </c>
      <c r="D36" t="s">
        <v>976</v>
      </c>
      <c r="E36" t="s">
        <v>978</v>
      </c>
      <c r="F36" t="s">
        <v>976</v>
      </c>
      <c r="G36" t="s">
        <v>976</v>
      </c>
      <c r="H36" t="s">
        <v>984</v>
      </c>
      <c r="I36" t="s">
        <v>976</v>
      </c>
      <c r="J36" t="s">
        <v>976</v>
      </c>
      <c r="K36" t="s">
        <v>984</v>
      </c>
      <c r="L36" s="6" t="s">
        <v>976</v>
      </c>
      <c r="M36" t="s">
        <v>984</v>
      </c>
      <c r="N36" t="s">
        <v>984</v>
      </c>
      <c r="O36" t="s">
        <v>976</v>
      </c>
      <c r="P36" t="s">
        <v>984</v>
      </c>
      <c r="Q36" t="s">
        <v>984</v>
      </c>
      <c r="R36" t="s">
        <v>984</v>
      </c>
      <c r="S36" t="s">
        <v>978</v>
      </c>
      <c r="T36" t="s">
        <v>979</v>
      </c>
      <c r="U36" t="s">
        <v>984</v>
      </c>
      <c r="V36" t="s">
        <v>984</v>
      </c>
    </row>
    <row r="37" spans="1:22" x14ac:dyDescent="0.25">
      <c r="A37" t="s">
        <v>984</v>
      </c>
      <c r="L37">
        <v>632964</v>
      </c>
    </row>
    <row r="38" spans="1:22" x14ac:dyDescent="0.25">
      <c r="A38" t="s">
        <v>1044</v>
      </c>
      <c r="L38">
        <v>2518</v>
      </c>
    </row>
    <row r="39" spans="1:22" x14ac:dyDescent="0.25">
      <c r="A39" t="s">
        <v>978</v>
      </c>
      <c r="L39">
        <v>117</v>
      </c>
    </row>
    <row r="40" spans="1:22" x14ac:dyDescent="0.25">
      <c r="A40" t="s">
        <v>1047</v>
      </c>
      <c r="L40">
        <v>0</v>
      </c>
    </row>
    <row r="41" spans="1:22" x14ac:dyDescent="0.25">
      <c r="A41" t="s">
        <v>976</v>
      </c>
      <c r="L41">
        <v>360145</v>
      </c>
    </row>
    <row r="42" spans="1:22" x14ac:dyDescent="0.25">
      <c r="A42" t="s">
        <v>1046</v>
      </c>
      <c r="L42">
        <v>1346</v>
      </c>
    </row>
    <row r="43" spans="1:22" x14ac:dyDescent="0.25">
      <c r="A43" t="s">
        <v>979</v>
      </c>
      <c r="L43">
        <v>100</v>
      </c>
    </row>
    <row r="44" spans="1:22" x14ac:dyDescent="0.25">
      <c r="A44" t="s">
        <v>1045</v>
      </c>
      <c r="L44">
        <v>1</v>
      </c>
    </row>
    <row r="45" spans="1:22" x14ac:dyDescent="0.25">
      <c r="A45" t="s">
        <v>1048</v>
      </c>
      <c r="L45">
        <v>29</v>
      </c>
    </row>
    <row r="46" spans="1:22" x14ac:dyDescent="0.25">
      <c r="A46" t="s">
        <v>1049</v>
      </c>
      <c r="L46">
        <v>0</v>
      </c>
    </row>
    <row r="47" spans="1:22" x14ac:dyDescent="0.25">
      <c r="A47" t="s">
        <v>1042</v>
      </c>
      <c r="L47">
        <v>8</v>
      </c>
    </row>
    <row r="48" spans="1:22" x14ac:dyDescent="0.25">
      <c r="A48" t="s">
        <v>1043</v>
      </c>
      <c r="L48">
        <v>3</v>
      </c>
    </row>
    <row r="49" spans="1:22" x14ac:dyDescent="0.25">
      <c r="B49">
        <v>1007984</v>
      </c>
      <c r="C49">
        <v>1007985</v>
      </c>
      <c r="D49">
        <v>1007986</v>
      </c>
      <c r="E49">
        <v>107987</v>
      </c>
      <c r="F49">
        <v>1007988</v>
      </c>
      <c r="G49">
        <v>1007989</v>
      </c>
      <c r="H49">
        <v>1007990</v>
      </c>
      <c r="I49">
        <v>1007991</v>
      </c>
      <c r="J49">
        <v>1007992</v>
      </c>
      <c r="K49">
        <v>1007993</v>
      </c>
      <c r="L49">
        <v>1007994</v>
      </c>
      <c r="M49">
        <v>1007995</v>
      </c>
      <c r="N49">
        <v>1007996</v>
      </c>
      <c r="O49">
        <v>1007997</v>
      </c>
      <c r="P49">
        <v>1007998</v>
      </c>
      <c r="Q49">
        <v>1007999</v>
      </c>
      <c r="R49">
        <v>1008000</v>
      </c>
      <c r="S49">
        <v>1008001</v>
      </c>
      <c r="T49">
        <v>1008002</v>
      </c>
      <c r="U49">
        <v>1008003</v>
      </c>
      <c r="V49">
        <v>1008004</v>
      </c>
    </row>
    <row r="50" spans="1:22" x14ac:dyDescent="0.25">
      <c r="A50" s="1" t="s">
        <v>1055</v>
      </c>
      <c r="B50">
        <v>48</v>
      </c>
      <c r="C50">
        <v>49</v>
      </c>
      <c r="D50">
        <v>50</v>
      </c>
      <c r="E50">
        <v>51</v>
      </c>
      <c r="F50">
        <v>52</v>
      </c>
      <c r="G50">
        <v>53</v>
      </c>
      <c r="H50">
        <v>54</v>
      </c>
      <c r="I50">
        <v>55</v>
      </c>
      <c r="J50">
        <v>56</v>
      </c>
      <c r="K50">
        <v>57</v>
      </c>
      <c r="L50">
        <v>58</v>
      </c>
      <c r="M50">
        <v>59</v>
      </c>
      <c r="N50">
        <v>60</v>
      </c>
      <c r="O50">
        <v>61</v>
      </c>
      <c r="P50">
        <v>62</v>
      </c>
      <c r="Q50">
        <v>63</v>
      </c>
      <c r="R50">
        <v>64</v>
      </c>
      <c r="S50">
        <v>65</v>
      </c>
      <c r="T50">
        <v>66</v>
      </c>
      <c r="U50">
        <v>67</v>
      </c>
      <c r="V50">
        <v>68</v>
      </c>
    </row>
    <row r="51" spans="1:22" x14ac:dyDescent="0.25">
      <c r="A51" t="s">
        <v>1054</v>
      </c>
      <c r="B51" t="s">
        <v>978</v>
      </c>
      <c r="C51" t="s">
        <v>984</v>
      </c>
      <c r="D51" t="s">
        <v>976</v>
      </c>
      <c r="E51" t="s">
        <v>978</v>
      </c>
      <c r="F51" t="s">
        <v>976</v>
      </c>
      <c r="G51" t="s">
        <v>976</v>
      </c>
      <c r="H51" t="s">
        <v>984</v>
      </c>
      <c r="I51" t="s">
        <v>976</v>
      </c>
      <c r="J51" t="s">
        <v>976</v>
      </c>
      <c r="K51" t="s">
        <v>984</v>
      </c>
      <c r="L51" s="6" t="s">
        <v>976</v>
      </c>
      <c r="M51" t="s">
        <v>984</v>
      </c>
      <c r="N51" t="s">
        <v>984</v>
      </c>
      <c r="O51" t="s">
        <v>976</v>
      </c>
      <c r="P51" t="s">
        <v>984</v>
      </c>
      <c r="Q51" t="s">
        <v>984</v>
      </c>
      <c r="R51" t="s">
        <v>984</v>
      </c>
      <c r="S51" t="s">
        <v>978</v>
      </c>
      <c r="T51" t="s">
        <v>979</v>
      </c>
      <c r="U51" t="s">
        <v>984</v>
      </c>
      <c r="V51" t="s">
        <v>984</v>
      </c>
    </row>
    <row r="52" spans="1:22" x14ac:dyDescent="0.25">
      <c r="A52" t="s">
        <v>984</v>
      </c>
      <c r="B52">
        <v>186</v>
      </c>
      <c r="C52">
        <v>63497</v>
      </c>
      <c r="D52">
        <v>15</v>
      </c>
      <c r="E52">
        <v>57</v>
      </c>
      <c r="F52">
        <v>21</v>
      </c>
      <c r="G52">
        <v>17</v>
      </c>
      <c r="H52">
        <v>65542</v>
      </c>
      <c r="I52">
        <v>9</v>
      </c>
      <c r="J52">
        <v>15</v>
      </c>
      <c r="K52">
        <v>66244</v>
      </c>
      <c r="L52">
        <v>28794</v>
      </c>
      <c r="M52">
        <v>69513</v>
      </c>
      <c r="N52">
        <v>69884</v>
      </c>
      <c r="O52">
        <v>19</v>
      </c>
      <c r="P52">
        <v>70801</v>
      </c>
      <c r="Q52">
        <v>70802</v>
      </c>
      <c r="R52">
        <v>70832</v>
      </c>
      <c r="S52">
        <v>69</v>
      </c>
      <c r="T52">
        <v>7</v>
      </c>
      <c r="U52">
        <v>70856</v>
      </c>
      <c r="V52">
        <v>70867</v>
      </c>
    </row>
    <row r="53" spans="1:22" x14ac:dyDescent="0.25">
      <c r="A53" t="s">
        <v>1044</v>
      </c>
      <c r="B53">
        <v>13</v>
      </c>
      <c r="C53">
        <v>8603</v>
      </c>
      <c r="D53">
        <v>5</v>
      </c>
      <c r="E53">
        <v>1</v>
      </c>
      <c r="F53">
        <v>7</v>
      </c>
      <c r="G53">
        <v>4</v>
      </c>
      <c r="H53">
        <v>8556</v>
      </c>
      <c r="I53">
        <v>3</v>
      </c>
      <c r="J53">
        <v>15</v>
      </c>
      <c r="K53">
        <v>8563</v>
      </c>
      <c r="L53">
        <v>3729</v>
      </c>
      <c r="M53">
        <v>8561</v>
      </c>
      <c r="N53">
        <v>8575</v>
      </c>
      <c r="O53">
        <v>5</v>
      </c>
      <c r="P53">
        <v>8479</v>
      </c>
      <c r="Q53">
        <v>8467</v>
      </c>
      <c r="R53">
        <v>8413</v>
      </c>
      <c r="S53">
        <v>0</v>
      </c>
      <c r="T53">
        <v>0</v>
      </c>
      <c r="U53">
        <v>8402</v>
      </c>
      <c r="V53">
        <v>8362</v>
      </c>
    </row>
    <row r="54" spans="1:22" x14ac:dyDescent="0.25">
      <c r="A54" t="s">
        <v>978</v>
      </c>
      <c r="B54">
        <v>63177</v>
      </c>
      <c r="C54">
        <v>19</v>
      </c>
      <c r="D54">
        <v>12</v>
      </c>
      <c r="E54">
        <v>64891</v>
      </c>
      <c r="F54">
        <v>10</v>
      </c>
      <c r="G54">
        <v>12</v>
      </c>
      <c r="H54">
        <v>79</v>
      </c>
      <c r="I54">
        <v>14</v>
      </c>
      <c r="J54">
        <v>17</v>
      </c>
      <c r="K54">
        <v>88</v>
      </c>
      <c r="L54">
        <v>23</v>
      </c>
      <c r="M54">
        <v>49</v>
      </c>
      <c r="N54">
        <v>37</v>
      </c>
      <c r="O54">
        <v>22</v>
      </c>
      <c r="P54">
        <v>30</v>
      </c>
      <c r="Q54">
        <v>42</v>
      </c>
      <c r="R54">
        <v>18</v>
      </c>
      <c r="S54">
        <v>70789</v>
      </c>
      <c r="T54">
        <v>29</v>
      </c>
      <c r="U54">
        <v>24</v>
      </c>
      <c r="V54">
        <v>15</v>
      </c>
    </row>
    <row r="55" spans="1:22" x14ac:dyDescent="0.25">
      <c r="A55" t="s">
        <v>1047</v>
      </c>
      <c r="B55">
        <v>8509</v>
      </c>
      <c r="C55">
        <v>3</v>
      </c>
      <c r="D55">
        <v>1</v>
      </c>
      <c r="E55">
        <v>8626</v>
      </c>
      <c r="F55">
        <v>2</v>
      </c>
      <c r="G55">
        <v>1</v>
      </c>
      <c r="H55">
        <v>2</v>
      </c>
      <c r="I55">
        <v>3</v>
      </c>
      <c r="J55">
        <v>3</v>
      </c>
      <c r="K55">
        <v>4</v>
      </c>
      <c r="L55">
        <v>5</v>
      </c>
      <c r="M55">
        <v>1</v>
      </c>
      <c r="N55">
        <v>3</v>
      </c>
      <c r="O55">
        <v>3</v>
      </c>
      <c r="P55">
        <v>3</v>
      </c>
      <c r="Q55">
        <v>3</v>
      </c>
      <c r="R55">
        <v>17</v>
      </c>
      <c r="S55">
        <v>8440</v>
      </c>
      <c r="T55">
        <v>1</v>
      </c>
      <c r="U55">
        <v>4</v>
      </c>
      <c r="V55">
        <v>23</v>
      </c>
    </row>
    <row r="56" spans="1:22" x14ac:dyDescent="0.25">
      <c r="A56" t="s">
        <v>976</v>
      </c>
      <c r="B56">
        <v>7</v>
      </c>
      <c r="C56">
        <v>18</v>
      </c>
      <c r="D56">
        <v>64311</v>
      </c>
      <c r="E56">
        <v>8</v>
      </c>
      <c r="F56">
        <v>65149</v>
      </c>
      <c r="G56">
        <v>65432</v>
      </c>
      <c r="H56">
        <v>41</v>
      </c>
      <c r="I56">
        <v>66107</v>
      </c>
      <c r="J56">
        <v>66095</v>
      </c>
      <c r="K56">
        <v>38</v>
      </c>
      <c r="L56">
        <v>39408</v>
      </c>
      <c r="M56">
        <v>23</v>
      </c>
      <c r="N56">
        <v>30</v>
      </c>
      <c r="O56">
        <v>70188</v>
      </c>
      <c r="P56">
        <v>10</v>
      </c>
      <c r="Q56">
        <v>11</v>
      </c>
      <c r="R56">
        <v>17</v>
      </c>
      <c r="S56">
        <v>19</v>
      </c>
      <c r="T56">
        <v>17</v>
      </c>
      <c r="U56">
        <v>11</v>
      </c>
      <c r="V56">
        <v>10</v>
      </c>
    </row>
    <row r="57" spans="1:22" x14ac:dyDescent="0.25">
      <c r="A57" t="s">
        <v>1046</v>
      </c>
      <c r="B57">
        <v>2</v>
      </c>
      <c r="C57">
        <v>7</v>
      </c>
      <c r="D57">
        <v>8630</v>
      </c>
      <c r="E57">
        <v>4</v>
      </c>
      <c r="F57">
        <v>8608</v>
      </c>
      <c r="G57">
        <v>8601</v>
      </c>
      <c r="H57">
        <v>11</v>
      </c>
      <c r="I57">
        <v>8556</v>
      </c>
      <c r="J57">
        <v>8524</v>
      </c>
      <c r="K57">
        <v>3</v>
      </c>
      <c r="L57">
        <v>4837</v>
      </c>
      <c r="M57">
        <v>4</v>
      </c>
      <c r="N57">
        <v>2</v>
      </c>
      <c r="O57">
        <v>8504</v>
      </c>
      <c r="P57">
        <v>1</v>
      </c>
      <c r="Q57">
        <v>4</v>
      </c>
      <c r="R57">
        <v>10</v>
      </c>
      <c r="S57">
        <v>1</v>
      </c>
      <c r="T57">
        <v>8</v>
      </c>
      <c r="U57">
        <v>3</v>
      </c>
      <c r="V57">
        <v>20</v>
      </c>
    </row>
    <row r="58" spans="1:22" x14ac:dyDescent="0.25">
      <c r="A58" t="s">
        <v>979</v>
      </c>
      <c r="B58">
        <v>29</v>
      </c>
      <c r="C58">
        <v>4</v>
      </c>
      <c r="D58">
        <v>7</v>
      </c>
      <c r="E58">
        <v>31</v>
      </c>
      <c r="F58">
        <v>102</v>
      </c>
      <c r="G58">
        <v>108</v>
      </c>
      <c r="H58">
        <v>11</v>
      </c>
      <c r="I58">
        <v>140</v>
      </c>
      <c r="J58">
        <v>161</v>
      </c>
      <c r="K58">
        <v>21</v>
      </c>
      <c r="L58">
        <v>52</v>
      </c>
      <c r="M58">
        <v>5</v>
      </c>
      <c r="N58">
        <v>10</v>
      </c>
      <c r="O58">
        <v>69</v>
      </c>
      <c r="P58">
        <v>1</v>
      </c>
      <c r="Q58">
        <v>9</v>
      </c>
      <c r="R58">
        <v>2</v>
      </c>
      <c r="S58">
        <v>25</v>
      </c>
      <c r="T58">
        <v>70851</v>
      </c>
      <c r="U58">
        <v>2</v>
      </c>
      <c r="V58">
        <v>3</v>
      </c>
    </row>
    <row r="59" spans="1:22" x14ac:dyDescent="0.25">
      <c r="A59" t="s">
        <v>1045</v>
      </c>
      <c r="B59">
        <v>2</v>
      </c>
      <c r="C59">
        <v>4</v>
      </c>
      <c r="D59">
        <v>7</v>
      </c>
      <c r="E59">
        <v>3</v>
      </c>
      <c r="F59">
        <v>14</v>
      </c>
      <c r="G59">
        <v>16</v>
      </c>
      <c r="H59">
        <v>3</v>
      </c>
      <c r="I59">
        <v>15</v>
      </c>
      <c r="J59">
        <v>21</v>
      </c>
      <c r="K59">
        <v>4</v>
      </c>
      <c r="L59">
        <v>14</v>
      </c>
      <c r="M59">
        <v>1</v>
      </c>
      <c r="N59">
        <v>1</v>
      </c>
      <c r="O59">
        <v>9</v>
      </c>
      <c r="P59">
        <v>0</v>
      </c>
      <c r="Q59">
        <v>0</v>
      </c>
      <c r="R59">
        <v>7</v>
      </c>
      <c r="S59">
        <v>0</v>
      </c>
      <c r="T59">
        <v>8403</v>
      </c>
      <c r="U59">
        <v>1</v>
      </c>
      <c r="V59">
        <v>4</v>
      </c>
    </row>
    <row r="60" spans="1:22" x14ac:dyDescent="0.25">
      <c r="A60" t="s">
        <v>1048</v>
      </c>
      <c r="B60">
        <v>8</v>
      </c>
      <c r="C60">
        <v>2</v>
      </c>
      <c r="D60">
        <v>7</v>
      </c>
      <c r="E60">
        <v>3</v>
      </c>
      <c r="F60">
        <v>1</v>
      </c>
      <c r="G60">
        <v>1</v>
      </c>
      <c r="H60">
        <v>0</v>
      </c>
      <c r="I60">
        <v>1</v>
      </c>
      <c r="J60">
        <v>2</v>
      </c>
      <c r="K60">
        <v>1</v>
      </c>
      <c r="L60">
        <v>1</v>
      </c>
      <c r="M60">
        <v>4</v>
      </c>
      <c r="N60">
        <v>4</v>
      </c>
      <c r="O60">
        <v>1</v>
      </c>
      <c r="P60">
        <v>2</v>
      </c>
      <c r="Q60">
        <v>2</v>
      </c>
      <c r="R60">
        <v>2</v>
      </c>
      <c r="S60">
        <v>3</v>
      </c>
      <c r="T60">
        <v>0</v>
      </c>
      <c r="U60">
        <v>0</v>
      </c>
      <c r="V60">
        <v>3</v>
      </c>
    </row>
    <row r="61" spans="1:22" x14ac:dyDescent="0.25">
      <c r="A61" t="s">
        <v>1049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1043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6</v>
      </c>
      <c r="V62">
        <v>0</v>
      </c>
    </row>
    <row r="63" spans="1:22" x14ac:dyDescent="0.25">
      <c r="A63" t="s">
        <v>1042</v>
      </c>
      <c r="B63">
        <v>0</v>
      </c>
      <c r="C63">
        <v>0</v>
      </c>
      <c r="D63">
        <v>0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s="7" customFormat="1" x14ac:dyDescent="0.25"/>
    <row r="65" spans="1:37" s="7" customFormat="1" x14ac:dyDescent="0.25"/>
    <row r="66" spans="1:37" x14ac:dyDescent="0.25">
      <c r="A66" t="s">
        <v>967</v>
      </c>
      <c r="B66">
        <v>1007997</v>
      </c>
      <c r="C66">
        <v>1007998</v>
      </c>
      <c r="D66">
        <v>1007999</v>
      </c>
      <c r="E66">
        <v>1008000</v>
      </c>
      <c r="F66">
        <v>1008001</v>
      </c>
      <c r="G66">
        <v>1008002</v>
      </c>
      <c r="H66">
        <v>1008003</v>
      </c>
      <c r="I66">
        <v>1008004</v>
      </c>
      <c r="J66">
        <v>1008005</v>
      </c>
      <c r="K66">
        <v>1008006</v>
      </c>
      <c r="L66">
        <v>1008007</v>
      </c>
      <c r="M66">
        <v>1008008</v>
      </c>
      <c r="N66">
        <v>1008009</v>
      </c>
      <c r="O66">
        <v>1008010</v>
      </c>
      <c r="P66">
        <v>1008011</v>
      </c>
      <c r="Q66">
        <v>1008012</v>
      </c>
      <c r="R66">
        <v>1008013</v>
      </c>
      <c r="S66">
        <v>1008014</v>
      </c>
      <c r="T66">
        <v>1008015</v>
      </c>
      <c r="U66">
        <v>1008016</v>
      </c>
      <c r="V66">
        <v>1008017</v>
      </c>
    </row>
    <row r="67" spans="1:37" x14ac:dyDescent="0.25">
      <c r="A67" t="s">
        <v>1054</v>
      </c>
      <c r="B67" t="s">
        <v>978</v>
      </c>
      <c r="C67" t="s">
        <v>984</v>
      </c>
      <c r="D67" t="s">
        <v>976</v>
      </c>
      <c r="E67" t="s">
        <v>978</v>
      </c>
      <c r="F67" t="s">
        <v>976</v>
      </c>
      <c r="G67" t="s">
        <v>976</v>
      </c>
      <c r="H67" t="s">
        <v>984</v>
      </c>
      <c r="I67" t="s">
        <v>976</v>
      </c>
      <c r="J67" t="s">
        <v>976</v>
      </c>
      <c r="K67" t="s">
        <v>984</v>
      </c>
      <c r="L67" s="6" t="s">
        <v>976</v>
      </c>
      <c r="M67" t="s">
        <v>984</v>
      </c>
      <c r="N67" t="s">
        <v>984</v>
      </c>
      <c r="O67" t="s">
        <v>976</v>
      </c>
      <c r="P67" t="s">
        <v>984</v>
      </c>
      <c r="Q67" t="s">
        <v>984</v>
      </c>
      <c r="R67" t="s">
        <v>984</v>
      </c>
      <c r="S67" t="s">
        <v>978</v>
      </c>
      <c r="T67" t="s">
        <v>979</v>
      </c>
      <c r="U67" t="s">
        <v>984</v>
      </c>
      <c r="V67" t="s">
        <v>984</v>
      </c>
      <c r="Z67" s="1"/>
    </row>
    <row r="68" spans="1:37" x14ac:dyDescent="0.25">
      <c r="A68" s="1" t="s">
        <v>1050</v>
      </c>
      <c r="B68">
        <v>48</v>
      </c>
      <c r="C68">
        <v>49</v>
      </c>
      <c r="D68">
        <v>50</v>
      </c>
      <c r="E68">
        <v>51</v>
      </c>
      <c r="F68">
        <v>52</v>
      </c>
      <c r="G68">
        <v>53</v>
      </c>
      <c r="H68">
        <v>54</v>
      </c>
      <c r="I68">
        <v>55</v>
      </c>
      <c r="J68">
        <v>56</v>
      </c>
      <c r="K68">
        <v>57</v>
      </c>
      <c r="L68">
        <v>58</v>
      </c>
      <c r="M68">
        <v>59</v>
      </c>
      <c r="N68">
        <v>60</v>
      </c>
      <c r="O68">
        <v>61</v>
      </c>
      <c r="P68">
        <v>62</v>
      </c>
      <c r="Q68">
        <v>63</v>
      </c>
      <c r="R68">
        <v>64</v>
      </c>
      <c r="S68">
        <v>65</v>
      </c>
      <c r="T68">
        <v>66</v>
      </c>
      <c r="U68">
        <v>67</v>
      </c>
      <c r="V68">
        <v>68</v>
      </c>
      <c r="AK68" s="6"/>
    </row>
    <row r="69" spans="1:37" x14ac:dyDescent="0.25">
      <c r="A69" t="s">
        <v>984</v>
      </c>
      <c r="B69">
        <v>8</v>
      </c>
      <c r="C69">
        <v>7133</v>
      </c>
      <c r="D69">
        <v>3</v>
      </c>
      <c r="E69">
        <v>9</v>
      </c>
      <c r="F69">
        <v>38</v>
      </c>
      <c r="G69">
        <v>3</v>
      </c>
      <c r="H69">
        <v>7321</v>
      </c>
      <c r="I69">
        <v>4</v>
      </c>
      <c r="J69">
        <v>22</v>
      </c>
      <c r="K69">
        <v>7284</v>
      </c>
      <c r="L69">
        <v>2076</v>
      </c>
      <c r="M69">
        <v>7436</v>
      </c>
      <c r="N69">
        <v>7479</v>
      </c>
      <c r="O69">
        <v>10</v>
      </c>
      <c r="P69">
        <v>7548</v>
      </c>
      <c r="Q69">
        <v>7639</v>
      </c>
      <c r="R69">
        <v>7769</v>
      </c>
      <c r="S69">
        <v>13</v>
      </c>
      <c r="T69">
        <v>9</v>
      </c>
      <c r="U69">
        <v>7769</v>
      </c>
      <c r="V69">
        <v>11</v>
      </c>
    </row>
    <row r="70" spans="1:37" x14ac:dyDescent="0.25">
      <c r="A70" t="s">
        <v>978</v>
      </c>
      <c r="B70">
        <v>7047</v>
      </c>
      <c r="C70">
        <v>2</v>
      </c>
      <c r="D70">
        <v>1</v>
      </c>
      <c r="E70">
        <v>7129</v>
      </c>
      <c r="F70">
        <v>4</v>
      </c>
      <c r="G70">
        <v>0</v>
      </c>
      <c r="H70">
        <v>17</v>
      </c>
      <c r="I70">
        <v>0</v>
      </c>
      <c r="J70">
        <v>1</v>
      </c>
      <c r="K70">
        <v>13</v>
      </c>
      <c r="L70">
        <v>2</v>
      </c>
      <c r="M70">
        <v>6</v>
      </c>
      <c r="N70">
        <v>4</v>
      </c>
      <c r="O70">
        <v>1</v>
      </c>
      <c r="P70">
        <v>4</v>
      </c>
      <c r="Q70">
        <v>1</v>
      </c>
      <c r="R70">
        <v>3</v>
      </c>
      <c r="S70">
        <v>7635</v>
      </c>
      <c r="T70">
        <v>3</v>
      </c>
      <c r="U70">
        <v>3</v>
      </c>
      <c r="V70">
        <v>7829</v>
      </c>
    </row>
    <row r="71" spans="1:37" x14ac:dyDescent="0.25">
      <c r="A71" t="s">
        <v>976</v>
      </c>
      <c r="B71">
        <v>17</v>
      </c>
      <c r="C71">
        <v>4</v>
      </c>
      <c r="D71">
        <v>7106</v>
      </c>
      <c r="E71">
        <v>5</v>
      </c>
      <c r="F71">
        <v>7282</v>
      </c>
      <c r="G71">
        <v>7346</v>
      </c>
      <c r="H71">
        <v>16</v>
      </c>
      <c r="I71">
        <v>7368</v>
      </c>
      <c r="J71">
        <v>7285</v>
      </c>
      <c r="K71">
        <v>22</v>
      </c>
      <c r="L71">
        <v>5529</v>
      </c>
      <c r="M71">
        <v>8</v>
      </c>
      <c r="N71">
        <v>5</v>
      </c>
      <c r="O71">
        <v>7531</v>
      </c>
      <c r="P71">
        <v>22</v>
      </c>
      <c r="Q71">
        <v>1</v>
      </c>
      <c r="R71">
        <v>2</v>
      </c>
      <c r="S71">
        <v>2</v>
      </c>
      <c r="T71">
        <v>5</v>
      </c>
      <c r="U71">
        <v>2</v>
      </c>
      <c r="V71">
        <v>2</v>
      </c>
    </row>
    <row r="72" spans="1:37" x14ac:dyDescent="0.25">
      <c r="A72" t="s">
        <v>979</v>
      </c>
      <c r="B72">
        <v>7</v>
      </c>
      <c r="C72">
        <v>2</v>
      </c>
      <c r="D72">
        <v>10</v>
      </c>
      <c r="E72">
        <v>20</v>
      </c>
      <c r="F72">
        <v>1</v>
      </c>
      <c r="G72">
        <v>5</v>
      </c>
      <c r="H72">
        <v>5</v>
      </c>
      <c r="I72">
        <v>3</v>
      </c>
      <c r="J72">
        <v>7</v>
      </c>
      <c r="K72">
        <v>12</v>
      </c>
      <c r="L72">
        <v>5</v>
      </c>
      <c r="M72">
        <v>4</v>
      </c>
      <c r="N72">
        <v>22</v>
      </c>
      <c r="O72">
        <v>5</v>
      </c>
      <c r="P72">
        <v>2</v>
      </c>
      <c r="Q72">
        <v>1</v>
      </c>
      <c r="R72">
        <v>1</v>
      </c>
      <c r="S72">
        <v>15</v>
      </c>
      <c r="T72">
        <v>7689</v>
      </c>
      <c r="U72">
        <v>1</v>
      </c>
      <c r="V72">
        <v>3</v>
      </c>
    </row>
    <row r="73" spans="1:37" x14ac:dyDescent="0.25">
      <c r="A73" t="s">
        <v>1048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37" x14ac:dyDescent="0.25">
      <c r="A74" t="s">
        <v>1042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</row>
    <row r="75" spans="1:37" x14ac:dyDescent="0.25">
      <c r="A75" t="s">
        <v>1043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2</v>
      </c>
      <c r="T75">
        <v>2</v>
      </c>
      <c r="U75">
        <v>1</v>
      </c>
      <c r="V75">
        <v>0</v>
      </c>
    </row>
    <row r="76" spans="1:37" x14ac:dyDescent="0.25">
      <c r="A76" t="s">
        <v>1044</v>
      </c>
      <c r="B76">
        <v>3</v>
      </c>
      <c r="C76">
        <v>5535</v>
      </c>
      <c r="D76">
        <v>1</v>
      </c>
      <c r="E76">
        <v>5</v>
      </c>
      <c r="F76">
        <v>27</v>
      </c>
      <c r="G76">
        <v>11</v>
      </c>
      <c r="H76">
        <v>5383</v>
      </c>
      <c r="I76">
        <v>5</v>
      </c>
      <c r="J76">
        <v>34</v>
      </c>
      <c r="K76">
        <v>5365</v>
      </c>
      <c r="L76">
        <v>1449</v>
      </c>
      <c r="M76">
        <v>5356</v>
      </c>
      <c r="N76">
        <v>5330</v>
      </c>
      <c r="O76">
        <v>12</v>
      </c>
      <c r="P76">
        <v>5289</v>
      </c>
      <c r="Q76">
        <v>5216</v>
      </c>
      <c r="R76">
        <v>5188</v>
      </c>
      <c r="S76">
        <v>5</v>
      </c>
      <c r="T76">
        <v>9</v>
      </c>
      <c r="U76">
        <v>5188</v>
      </c>
      <c r="V76">
        <v>3</v>
      </c>
    </row>
    <row r="77" spans="1:37" x14ac:dyDescent="0.25">
      <c r="A77" t="s">
        <v>1047</v>
      </c>
      <c r="B77">
        <v>5561</v>
      </c>
      <c r="C77">
        <v>1</v>
      </c>
      <c r="D77">
        <v>1</v>
      </c>
      <c r="E77">
        <v>5396</v>
      </c>
      <c r="F77">
        <v>1</v>
      </c>
      <c r="G77">
        <v>0</v>
      </c>
      <c r="H77">
        <v>0</v>
      </c>
      <c r="I77">
        <v>0</v>
      </c>
      <c r="J77">
        <v>3</v>
      </c>
      <c r="K77">
        <v>2</v>
      </c>
      <c r="L77">
        <v>2</v>
      </c>
      <c r="M77">
        <v>1</v>
      </c>
      <c r="N77">
        <v>1</v>
      </c>
      <c r="O77">
        <v>0</v>
      </c>
      <c r="P77">
        <v>2</v>
      </c>
      <c r="Q77">
        <v>19</v>
      </c>
      <c r="R77">
        <v>2</v>
      </c>
      <c r="S77">
        <v>5195</v>
      </c>
      <c r="T77">
        <v>4</v>
      </c>
      <c r="U77">
        <v>2</v>
      </c>
      <c r="V77">
        <v>5129</v>
      </c>
    </row>
    <row r="78" spans="1:37" x14ac:dyDescent="0.25">
      <c r="A78" t="s">
        <v>1046</v>
      </c>
      <c r="B78">
        <v>16</v>
      </c>
      <c r="C78">
        <v>6</v>
      </c>
      <c r="D78">
        <v>5457</v>
      </c>
      <c r="E78">
        <v>11</v>
      </c>
      <c r="F78">
        <v>5379</v>
      </c>
      <c r="G78">
        <v>5390</v>
      </c>
      <c r="H78">
        <v>6</v>
      </c>
      <c r="I78">
        <v>5388</v>
      </c>
      <c r="J78">
        <v>5336</v>
      </c>
      <c r="K78">
        <v>1</v>
      </c>
      <c r="L78">
        <v>3856</v>
      </c>
      <c r="M78">
        <v>1</v>
      </c>
      <c r="N78">
        <v>0</v>
      </c>
      <c r="O78">
        <v>5309</v>
      </c>
      <c r="P78">
        <v>21</v>
      </c>
      <c r="Q78">
        <v>14</v>
      </c>
      <c r="R78">
        <v>2</v>
      </c>
      <c r="S78">
        <v>1</v>
      </c>
      <c r="T78">
        <v>1</v>
      </c>
      <c r="U78">
        <v>2</v>
      </c>
      <c r="V78">
        <v>1</v>
      </c>
    </row>
    <row r="79" spans="1:37" x14ac:dyDescent="0.25">
      <c r="A79" t="s">
        <v>1045</v>
      </c>
      <c r="B79">
        <v>0</v>
      </c>
      <c r="C79">
        <v>1</v>
      </c>
      <c r="D79">
        <v>1</v>
      </c>
      <c r="E79">
        <v>18</v>
      </c>
      <c r="F79">
        <v>4</v>
      </c>
      <c r="G79">
        <v>3</v>
      </c>
      <c r="H79">
        <v>4</v>
      </c>
      <c r="I79">
        <v>1</v>
      </c>
      <c r="J79">
        <v>4</v>
      </c>
      <c r="K79">
        <v>6</v>
      </c>
      <c r="L79">
        <v>4</v>
      </c>
      <c r="M79">
        <v>1</v>
      </c>
      <c r="N79">
        <v>20</v>
      </c>
      <c r="O79">
        <v>6</v>
      </c>
      <c r="P79">
        <v>1</v>
      </c>
      <c r="Q79">
        <v>7</v>
      </c>
      <c r="R79">
        <v>3</v>
      </c>
      <c r="S79">
        <v>18</v>
      </c>
      <c r="T79">
        <v>5233</v>
      </c>
      <c r="U79">
        <v>3</v>
      </c>
      <c r="V79">
        <v>0</v>
      </c>
    </row>
    <row r="80" spans="1:37" x14ac:dyDescent="0.25">
      <c r="A80" t="s">
        <v>1049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</row>
    <row r="83" spans="1:22" x14ac:dyDescent="0.25">
      <c r="A83" t="s">
        <v>1054</v>
      </c>
      <c r="B83" t="s">
        <v>978</v>
      </c>
      <c r="C83" t="s">
        <v>984</v>
      </c>
      <c r="D83" t="s">
        <v>976</v>
      </c>
      <c r="E83" t="s">
        <v>978</v>
      </c>
      <c r="F83" t="s">
        <v>976</v>
      </c>
      <c r="G83" t="s">
        <v>976</v>
      </c>
      <c r="H83" t="s">
        <v>984</v>
      </c>
      <c r="I83" t="s">
        <v>976</v>
      </c>
      <c r="J83" t="s">
        <v>976</v>
      </c>
      <c r="K83" t="s">
        <v>984</v>
      </c>
      <c r="L83" s="6" t="s">
        <v>976</v>
      </c>
      <c r="M83" t="s">
        <v>984</v>
      </c>
      <c r="N83" t="s">
        <v>984</v>
      </c>
      <c r="O83" t="s">
        <v>976</v>
      </c>
      <c r="P83" t="s">
        <v>984</v>
      </c>
      <c r="Q83" t="s">
        <v>984</v>
      </c>
      <c r="R83" t="s">
        <v>984</v>
      </c>
      <c r="S83" t="s">
        <v>978</v>
      </c>
      <c r="T83" t="s">
        <v>979</v>
      </c>
      <c r="U83" t="s">
        <v>984</v>
      </c>
      <c r="V83" t="s">
        <v>984</v>
      </c>
    </row>
    <row r="84" spans="1:22" x14ac:dyDescent="0.25">
      <c r="A84" t="s">
        <v>1053</v>
      </c>
      <c r="B84">
        <v>1007984</v>
      </c>
      <c r="C84">
        <v>1007985</v>
      </c>
      <c r="D84">
        <v>1007986</v>
      </c>
      <c r="E84">
        <v>107987</v>
      </c>
      <c r="F84">
        <v>1007988</v>
      </c>
      <c r="G84">
        <v>1007989</v>
      </c>
      <c r="H84">
        <v>1007990</v>
      </c>
      <c r="I84">
        <v>1007991</v>
      </c>
      <c r="J84">
        <v>1007992</v>
      </c>
      <c r="K84">
        <v>1007993</v>
      </c>
      <c r="L84">
        <v>1007994</v>
      </c>
      <c r="M84">
        <v>1007995</v>
      </c>
      <c r="N84">
        <v>1007996</v>
      </c>
      <c r="O84">
        <v>1007997</v>
      </c>
      <c r="P84">
        <v>1007998</v>
      </c>
      <c r="Q84">
        <v>1007999</v>
      </c>
      <c r="R84">
        <v>1008000</v>
      </c>
      <c r="S84">
        <v>1008001</v>
      </c>
      <c r="T84">
        <v>1008002</v>
      </c>
      <c r="U84">
        <v>1008003</v>
      </c>
      <c r="V84">
        <v>1008004</v>
      </c>
    </row>
    <row r="85" spans="1:22" x14ac:dyDescent="0.25">
      <c r="A85" s="1" t="s">
        <v>1052</v>
      </c>
      <c r="B85">
        <v>48</v>
      </c>
      <c r="C85">
        <v>49</v>
      </c>
      <c r="D85">
        <v>50</v>
      </c>
      <c r="E85">
        <v>51</v>
      </c>
      <c r="F85">
        <v>52</v>
      </c>
      <c r="G85">
        <v>53</v>
      </c>
      <c r="H85">
        <v>54</v>
      </c>
      <c r="I85">
        <v>55</v>
      </c>
      <c r="J85">
        <v>56</v>
      </c>
      <c r="K85">
        <v>57</v>
      </c>
      <c r="L85">
        <v>58</v>
      </c>
      <c r="M85">
        <v>59</v>
      </c>
      <c r="N85">
        <v>60</v>
      </c>
      <c r="O85">
        <v>61</v>
      </c>
      <c r="P85">
        <v>62</v>
      </c>
      <c r="Q85">
        <v>63</v>
      </c>
      <c r="R85">
        <v>64</v>
      </c>
      <c r="S85">
        <v>65</v>
      </c>
      <c r="T85">
        <v>66</v>
      </c>
      <c r="U85">
        <v>67</v>
      </c>
      <c r="V85">
        <v>68</v>
      </c>
    </row>
    <row r="86" spans="1:22" x14ac:dyDescent="0.25">
      <c r="A86" t="s">
        <v>984</v>
      </c>
      <c r="B86">
        <v>826</v>
      </c>
      <c r="C86">
        <v>1027554</v>
      </c>
      <c r="D86">
        <v>259</v>
      </c>
      <c r="E86">
        <v>679</v>
      </c>
      <c r="F86">
        <v>255</v>
      </c>
      <c r="G86">
        <v>310</v>
      </c>
      <c r="H86">
        <v>1047180</v>
      </c>
      <c r="I86">
        <v>82</v>
      </c>
      <c r="J86">
        <v>124</v>
      </c>
      <c r="K86">
        <v>1066973</v>
      </c>
      <c r="L86">
        <v>694056</v>
      </c>
      <c r="M86">
        <v>1090721</v>
      </c>
      <c r="N86">
        <v>1092847</v>
      </c>
      <c r="O86">
        <v>306</v>
      </c>
      <c r="P86">
        <v>1097318</v>
      </c>
      <c r="Q86">
        <v>1098161</v>
      </c>
      <c r="R86">
        <v>1098383</v>
      </c>
      <c r="S86">
        <v>678</v>
      </c>
      <c r="T86">
        <v>221</v>
      </c>
      <c r="U86">
        <v>1098815</v>
      </c>
      <c r="V86">
        <v>1098815</v>
      </c>
    </row>
    <row r="87" spans="1:22" x14ac:dyDescent="0.25">
      <c r="A87" t="s">
        <v>978</v>
      </c>
      <c r="B87">
        <v>1023960</v>
      </c>
      <c r="C87">
        <v>352</v>
      </c>
      <c r="D87">
        <v>56</v>
      </c>
      <c r="E87">
        <v>1042558</v>
      </c>
      <c r="F87">
        <v>46</v>
      </c>
      <c r="G87">
        <v>41</v>
      </c>
      <c r="H87">
        <v>551</v>
      </c>
      <c r="I87">
        <v>42</v>
      </c>
      <c r="J87">
        <v>62</v>
      </c>
      <c r="K87">
        <v>517</v>
      </c>
      <c r="L87">
        <v>113</v>
      </c>
      <c r="M87">
        <v>205</v>
      </c>
      <c r="N87">
        <v>154</v>
      </c>
      <c r="O87">
        <v>64</v>
      </c>
      <c r="P87">
        <v>185</v>
      </c>
      <c r="Q87">
        <v>149</v>
      </c>
      <c r="R87">
        <v>79</v>
      </c>
      <c r="S87">
        <v>1098354</v>
      </c>
      <c r="T87">
        <v>147</v>
      </c>
      <c r="U87">
        <v>151</v>
      </c>
      <c r="V87">
        <v>151</v>
      </c>
    </row>
    <row r="88" spans="1:22" x14ac:dyDescent="0.25">
      <c r="A88" t="s">
        <v>976</v>
      </c>
      <c r="B88">
        <v>147</v>
      </c>
      <c r="C88">
        <v>552</v>
      </c>
      <c r="D88">
        <v>1040470</v>
      </c>
      <c r="E88">
        <v>500</v>
      </c>
      <c r="F88">
        <v>1045291</v>
      </c>
      <c r="G88">
        <v>1047795</v>
      </c>
      <c r="H88">
        <v>2089</v>
      </c>
      <c r="I88">
        <v>1057474</v>
      </c>
      <c r="J88">
        <v>1065546</v>
      </c>
      <c r="K88">
        <v>1489</v>
      </c>
      <c r="L88">
        <v>392705</v>
      </c>
      <c r="M88">
        <v>509</v>
      </c>
      <c r="N88">
        <v>634</v>
      </c>
      <c r="O88">
        <v>1095316</v>
      </c>
      <c r="P88">
        <v>404</v>
      </c>
      <c r="Q88">
        <v>226</v>
      </c>
      <c r="R88">
        <v>267</v>
      </c>
      <c r="S88">
        <v>78</v>
      </c>
      <c r="T88">
        <v>139</v>
      </c>
      <c r="U88">
        <v>254</v>
      </c>
      <c r="V88">
        <v>254</v>
      </c>
    </row>
    <row r="89" spans="1:22" x14ac:dyDescent="0.25">
      <c r="A89" t="s">
        <v>979</v>
      </c>
      <c r="B89">
        <v>495</v>
      </c>
      <c r="C89">
        <v>262</v>
      </c>
      <c r="D89">
        <v>283</v>
      </c>
      <c r="E89">
        <v>766</v>
      </c>
      <c r="F89">
        <v>77</v>
      </c>
      <c r="G89">
        <v>91</v>
      </c>
      <c r="H89">
        <v>384</v>
      </c>
      <c r="I89">
        <v>76</v>
      </c>
      <c r="J89">
        <v>109</v>
      </c>
      <c r="K89">
        <v>352</v>
      </c>
      <c r="L89">
        <v>118</v>
      </c>
      <c r="M89">
        <v>133</v>
      </c>
      <c r="N89">
        <v>182</v>
      </c>
      <c r="O89">
        <v>207</v>
      </c>
      <c r="P89">
        <v>132</v>
      </c>
      <c r="Q89">
        <v>115</v>
      </c>
      <c r="R89">
        <v>59</v>
      </c>
      <c r="S89">
        <v>193</v>
      </c>
      <c r="T89">
        <v>1098796</v>
      </c>
      <c r="U89">
        <v>35</v>
      </c>
      <c r="V89">
        <v>35</v>
      </c>
    </row>
    <row r="90" spans="1:22" x14ac:dyDescent="0.25">
      <c r="A90" t="s">
        <v>1048</v>
      </c>
      <c r="B90">
        <v>15</v>
      </c>
      <c r="C90">
        <v>9</v>
      </c>
      <c r="D90">
        <v>7</v>
      </c>
      <c r="E90">
        <v>4</v>
      </c>
      <c r="F90">
        <v>6</v>
      </c>
      <c r="G90">
        <v>10</v>
      </c>
      <c r="H90">
        <v>8</v>
      </c>
      <c r="I90">
        <v>10</v>
      </c>
      <c r="J90">
        <v>3</v>
      </c>
      <c r="K90">
        <v>16</v>
      </c>
      <c r="L90">
        <v>23</v>
      </c>
      <c r="M90">
        <v>5</v>
      </c>
      <c r="N90">
        <v>9</v>
      </c>
      <c r="O90">
        <v>1</v>
      </c>
      <c r="P90">
        <v>1</v>
      </c>
      <c r="Q90">
        <v>2</v>
      </c>
      <c r="R90">
        <v>6</v>
      </c>
      <c r="S90">
        <v>4</v>
      </c>
      <c r="T90">
        <v>1</v>
      </c>
      <c r="U90">
        <v>0</v>
      </c>
      <c r="V90">
        <v>0</v>
      </c>
    </row>
    <row r="91" spans="1:22" x14ac:dyDescent="0.25">
      <c r="A91" t="s">
        <v>1043</v>
      </c>
      <c r="B91">
        <v>4</v>
      </c>
      <c r="C91">
        <v>2</v>
      </c>
      <c r="D91">
        <v>3</v>
      </c>
      <c r="E91">
        <v>4</v>
      </c>
      <c r="F91">
        <v>21</v>
      </c>
      <c r="G91">
        <v>1</v>
      </c>
      <c r="H91">
        <v>9</v>
      </c>
      <c r="I91">
        <v>32</v>
      </c>
      <c r="J91">
        <v>0</v>
      </c>
      <c r="K91">
        <v>151</v>
      </c>
      <c r="L91">
        <v>4</v>
      </c>
      <c r="M91">
        <v>0</v>
      </c>
      <c r="N91">
        <v>8</v>
      </c>
      <c r="O91">
        <v>18</v>
      </c>
      <c r="P91">
        <v>18</v>
      </c>
      <c r="Q91">
        <v>1</v>
      </c>
      <c r="R91">
        <v>1</v>
      </c>
      <c r="S91">
        <v>6</v>
      </c>
      <c r="T91">
        <v>7</v>
      </c>
      <c r="U91">
        <v>46</v>
      </c>
      <c r="V91">
        <v>46</v>
      </c>
    </row>
    <row r="92" spans="1:22" x14ac:dyDescent="0.25">
      <c r="A92" t="s">
        <v>1042</v>
      </c>
      <c r="B92">
        <v>0</v>
      </c>
      <c r="C92">
        <v>0</v>
      </c>
      <c r="D92">
        <v>0</v>
      </c>
      <c r="E92">
        <v>27</v>
      </c>
      <c r="F92">
        <v>27</v>
      </c>
      <c r="G92">
        <v>1</v>
      </c>
      <c r="H92">
        <v>2</v>
      </c>
      <c r="I92">
        <v>1</v>
      </c>
      <c r="J92">
        <v>6</v>
      </c>
      <c r="K92">
        <v>11</v>
      </c>
      <c r="L92">
        <v>5</v>
      </c>
      <c r="M92">
        <v>0</v>
      </c>
      <c r="N92">
        <v>1</v>
      </c>
      <c r="O92">
        <v>9</v>
      </c>
      <c r="P92">
        <v>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1044</v>
      </c>
      <c r="B93">
        <v>1</v>
      </c>
      <c r="C93">
        <v>4314</v>
      </c>
      <c r="D93">
        <v>0</v>
      </c>
      <c r="E93">
        <v>1</v>
      </c>
      <c r="F93">
        <v>1</v>
      </c>
      <c r="G93">
        <v>0</v>
      </c>
      <c r="H93">
        <v>4307</v>
      </c>
      <c r="I93">
        <v>1</v>
      </c>
      <c r="J93">
        <v>10</v>
      </c>
      <c r="K93">
        <v>4348</v>
      </c>
      <c r="L93">
        <v>2826</v>
      </c>
      <c r="M93">
        <v>4345</v>
      </c>
      <c r="N93">
        <v>4354</v>
      </c>
      <c r="O93">
        <v>3</v>
      </c>
      <c r="P93">
        <v>4303</v>
      </c>
      <c r="Q93">
        <v>4297</v>
      </c>
      <c r="R93">
        <v>4259</v>
      </c>
      <c r="S93">
        <v>0</v>
      </c>
      <c r="T93">
        <v>9</v>
      </c>
      <c r="U93">
        <v>4137</v>
      </c>
      <c r="V93">
        <v>4137</v>
      </c>
    </row>
    <row r="94" spans="1:22" x14ac:dyDescent="0.25">
      <c r="A94" t="s">
        <v>1047</v>
      </c>
      <c r="B94">
        <v>4299</v>
      </c>
      <c r="C94">
        <v>1</v>
      </c>
      <c r="D94">
        <v>1</v>
      </c>
      <c r="E94">
        <v>4342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3</v>
      </c>
      <c r="R94">
        <v>1</v>
      </c>
      <c r="S94">
        <v>4284</v>
      </c>
      <c r="T94">
        <v>47</v>
      </c>
      <c r="U94">
        <v>1</v>
      </c>
      <c r="V94">
        <v>1</v>
      </c>
    </row>
    <row r="95" spans="1:22" x14ac:dyDescent="0.25">
      <c r="A95" t="s">
        <v>1046</v>
      </c>
      <c r="B95">
        <v>0</v>
      </c>
      <c r="C95">
        <v>2</v>
      </c>
      <c r="D95">
        <v>4345</v>
      </c>
      <c r="E95">
        <v>5</v>
      </c>
      <c r="F95">
        <v>4330</v>
      </c>
      <c r="G95">
        <v>4309</v>
      </c>
      <c r="H95">
        <v>3</v>
      </c>
      <c r="I95">
        <v>4319</v>
      </c>
      <c r="J95">
        <v>4330</v>
      </c>
      <c r="K95">
        <v>0</v>
      </c>
      <c r="L95">
        <v>1524</v>
      </c>
      <c r="M95">
        <v>0</v>
      </c>
      <c r="N95">
        <v>1</v>
      </c>
      <c r="O95">
        <v>4342</v>
      </c>
      <c r="P95">
        <v>1</v>
      </c>
      <c r="Q95">
        <v>0</v>
      </c>
      <c r="R95">
        <v>5</v>
      </c>
      <c r="S95">
        <v>0</v>
      </c>
      <c r="T95">
        <v>0</v>
      </c>
      <c r="U95">
        <v>3</v>
      </c>
      <c r="V95">
        <v>3</v>
      </c>
    </row>
    <row r="96" spans="1:22" x14ac:dyDescent="0.25">
      <c r="A96" t="s">
        <v>1045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2</v>
      </c>
      <c r="I96">
        <v>2</v>
      </c>
      <c r="J96">
        <v>3</v>
      </c>
      <c r="K96">
        <v>0</v>
      </c>
      <c r="L96">
        <v>3</v>
      </c>
      <c r="M96">
        <v>3</v>
      </c>
      <c r="N96">
        <v>0</v>
      </c>
      <c r="O96">
        <v>4</v>
      </c>
      <c r="P96">
        <v>0</v>
      </c>
      <c r="Q96">
        <v>0</v>
      </c>
      <c r="R96">
        <v>2</v>
      </c>
      <c r="S96">
        <v>2</v>
      </c>
      <c r="T96">
        <v>4163</v>
      </c>
      <c r="U96">
        <v>0</v>
      </c>
      <c r="V96">
        <v>0</v>
      </c>
    </row>
    <row r="97" spans="1:22" x14ac:dyDescent="0.25">
      <c r="A97" t="s">
        <v>1049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100" spans="1:22" x14ac:dyDescent="0.25">
      <c r="A100" t="s">
        <v>1054</v>
      </c>
      <c r="B100" t="s">
        <v>978</v>
      </c>
      <c r="C100" t="s">
        <v>984</v>
      </c>
      <c r="D100" t="s">
        <v>976</v>
      </c>
      <c r="E100" t="s">
        <v>978</v>
      </c>
      <c r="F100" t="s">
        <v>976</v>
      </c>
      <c r="G100" t="s">
        <v>976</v>
      </c>
      <c r="H100" t="s">
        <v>984</v>
      </c>
      <c r="I100" t="s">
        <v>976</v>
      </c>
      <c r="J100" t="s">
        <v>976</v>
      </c>
      <c r="K100" t="s">
        <v>984</v>
      </c>
      <c r="L100" s="6" t="s">
        <v>976</v>
      </c>
      <c r="M100" t="s">
        <v>984</v>
      </c>
      <c r="N100" t="s">
        <v>984</v>
      </c>
      <c r="O100" t="s">
        <v>976</v>
      </c>
      <c r="P100" t="s">
        <v>984</v>
      </c>
      <c r="Q100" t="s">
        <v>984</v>
      </c>
      <c r="R100" t="s">
        <v>984</v>
      </c>
      <c r="S100" t="s">
        <v>978</v>
      </c>
      <c r="T100" t="s">
        <v>979</v>
      </c>
      <c r="U100" t="s">
        <v>984</v>
      </c>
      <c r="V100" t="s">
        <v>984</v>
      </c>
    </row>
    <row r="101" spans="1:22" x14ac:dyDescent="0.25">
      <c r="A101" t="s">
        <v>1053</v>
      </c>
      <c r="B101">
        <v>1007984</v>
      </c>
      <c r="C101">
        <v>1007985</v>
      </c>
      <c r="D101">
        <v>1007986</v>
      </c>
      <c r="E101">
        <v>107987</v>
      </c>
      <c r="F101">
        <v>1007988</v>
      </c>
      <c r="G101">
        <v>1007989</v>
      </c>
      <c r="H101">
        <v>1007990</v>
      </c>
      <c r="I101">
        <v>1007991</v>
      </c>
      <c r="J101">
        <v>1007992</v>
      </c>
      <c r="K101">
        <v>1007993</v>
      </c>
      <c r="L101">
        <v>1007994</v>
      </c>
      <c r="M101">
        <v>1007995</v>
      </c>
      <c r="N101">
        <v>1007996</v>
      </c>
      <c r="O101">
        <v>1007997</v>
      </c>
      <c r="P101">
        <v>1007998</v>
      </c>
      <c r="Q101">
        <v>1007999</v>
      </c>
      <c r="R101">
        <v>1008000</v>
      </c>
      <c r="S101">
        <v>1008001</v>
      </c>
      <c r="T101">
        <v>1008002</v>
      </c>
      <c r="U101">
        <v>1008003</v>
      </c>
      <c r="V101">
        <v>1008004</v>
      </c>
    </row>
    <row r="102" spans="1:22" x14ac:dyDescent="0.25">
      <c r="A102" s="1" t="s">
        <v>1055</v>
      </c>
      <c r="B102">
        <v>48</v>
      </c>
      <c r="C102">
        <v>49</v>
      </c>
      <c r="D102">
        <v>50</v>
      </c>
      <c r="E102">
        <v>51</v>
      </c>
      <c r="F102">
        <v>52</v>
      </c>
      <c r="G102">
        <v>53</v>
      </c>
      <c r="H102">
        <v>54</v>
      </c>
      <c r="I102">
        <v>55</v>
      </c>
      <c r="J102">
        <v>56</v>
      </c>
      <c r="K102">
        <v>57</v>
      </c>
      <c r="L102">
        <v>58</v>
      </c>
      <c r="M102">
        <v>59</v>
      </c>
      <c r="N102">
        <v>60</v>
      </c>
      <c r="O102">
        <v>61</v>
      </c>
      <c r="P102">
        <v>62</v>
      </c>
      <c r="Q102">
        <v>63</v>
      </c>
      <c r="R102">
        <v>64</v>
      </c>
      <c r="S102">
        <v>65</v>
      </c>
      <c r="T102">
        <v>66</v>
      </c>
      <c r="U102">
        <v>67</v>
      </c>
      <c r="V102">
        <v>68</v>
      </c>
    </row>
    <row r="103" spans="1:22" x14ac:dyDescent="0.25">
      <c r="A103" t="s">
        <v>984</v>
      </c>
      <c r="B103">
        <v>186</v>
      </c>
      <c r="C103">
        <v>63497</v>
      </c>
      <c r="D103">
        <v>15</v>
      </c>
      <c r="E103">
        <v>57</v>
      </c>
      <c r="F103">
        <v>21</v>
      </c>
      <c r="G103">
        <v>17</v>
      </c>
      <c r="H103">
        <v>65542</v>
      </c>
      <c r="I103">
        <v>9</v>
      </c>
      <c r="J103">
        <v>15</v>
      </c>
      <c r="K103">
        <v>66244</v>
      </c>
      <c r="L103">
        <v>28794</v>
      </c>
      <c r="M103">
        <v>69513</v>
      </c>
      <c r="N103">
        <v>69884</v>
      </c>
      <c r="O103">
        <v>19</v>
      </c>
      <c r="P103">
        <v>70801</v>
      </c>
      <c r="Q103">
        <v>70802</v>
      </c>
      <c r="R103">
        <v>70832</v>
      </c>
      <c r="S103">
        <v>69</v>
      </c>
      <c r="T103">
        <v>7</v>
      </c>
      <c r="U103">
        <v>70856</v>
      </c>
      <c r="V103">
        <v>70867</v>
      </c>
    </row>
    <row r="104" spans="1:22" x14ac:dyDescent="0.25">
      <c r="A104" t="s">
        <v>978</v>
      </c>
      <c r="B104">
        <v>63177</v>
      </c>
      <c r="C104">
        <v>19</v>
      </c>
      <c r="D104">
        <v>12</v>
      </c>
      <c r="E104">
        <v>64891</v>
      </c>
      <c r="F104">
        <v>10</v>
      </c>
      <c r="G104">
        <v>12</v>
      </c>
      <c r="H104">
        <v>79</v>
      </c>
      <c r="I104">
        <v>14</v>
      </c>
      <c r="J104">
        <v>17</v>
      </c>
      <c r="K104">
        <v>88</v>
      </c>
      <c r="L104">
        <v>23</v>
      </c>
      <c r="M104">
        <v>49</v>
      </c>
      <c r="N104">
        <v>37</v>
      </c>
      <c r="O104">
        <v>22</v>
      </c>
      <c r="P104">
        <v>30</v>
      </c>
      <c r="Q104">
        <v>42</v>
      </c>
      <c r="R104">
        <v>18</v>
      </c>
      <c r="S104">
        <v>70789</v>
      </c>
      <c r="T104">
        <v>29</v>
      </c>
      <c r="U104">
        <v>24</v>
      </c>
      <c r="V104">
        <v>15</v>
      </c>
    </row>
    <row r="105" spans="1:22" x14ac:dyDescent="0.25">
      <c r="A105" t="s">
        <v>976</v>
      </c>
      <c r="B105">
        <v>7</v>
      </c>
      <c r="C105">
        <v>18</v>
      </c>
      <c r="D105">
        <v>64311</v>
      </c>
      <c r="E105">
        <v>8</v>
      </c>
      <c r="F105">
        <v>65149</v>
      </c>
      <c r="G105">
        <v>65432</v>
      </c>
      <c r="H105">
        <v>41</v>
      </c>
      <c r="I105">
        <v>66107</v>
      </c>
      <c r="J105">
        <v>66095</v>
      </c>
      <c r="K105">
        <v>38</v>
      </c>
      <c r="L105">
        <v>39408</v>
      </c>
      <c r="M105">
        <v>23</v>
      </c>
      <c r="N105">
        <v>30</v>
      </c>
      <c r="O105">
        <v>70188</v>
      </c>
      <c r="P105">
        <v>10</v>
      </c>
      <c r="Q105">
        <v>11</v>
      </c>
      <c r="R105">
        <v>17</v>
      </c>
      <c r="S105">
        <v>19</v>
      </c>
      <c r="T105">
        <v>17</v>
      </c>
      <c r="U105">
        <v>11</v>
      </c>
      <c r="V105">
        <v>10</v>
      </c>
    </row>
    <row r="106" spans="1:22" x14ac:dyDescent="0.25">
      <c r="A106" t="s">
        <v>979</v>
      </c>
      <c r="B106">
        <v>29</v>
      </c>
      <c r="C106">
        <v>4</v>
      </c>
      <c r="D106">
        <v>7</v>
      </c>
      <c r="E106">
        <v>31</v>
      </c>
      <c r="F106">
        <v>102</v>
      </c>
      <c r="G106">
        <v>108</v>
      </c>
      <c r="H106">
        <v>11</v>
      </c>
      <c r="I106">
        <v>140</v>
      </c>
      <c r="J106">
        <v>161</v>
      </c>
      <c r="K106">
        <v>21</v>
      </c>
      <c r="L106">
        <v>52</v>
      </c>
      <c r="M106">
        <v>5</v>
      </c>
      <c r="N106">
        <v>10</v>
      </c>
      <c r="O106">
        <v>69</v>
      </c>
      <c r="P106">
        <v>1</v>
      </c>
      <c r="Q106">
        <v>9</v>
      </c>
      <c r="R106">
        <v>2</v>
      </c>
      <c r="S106">
        <v>25</v>
      </c>
      <c r="T106">
        <v>70851</v>
      </c>
      <c r="U106">
        <v>2</v>
      </c>
      <c r="V106">
        <v>3</v>
      </c>
    </row>
    <row r="107" spans="1:22" x14ac:dyDescent="0.25">
      <c r="A107" t="s">
        <v>1048</v>
      </c>
      <c r="B107">
        <v>8</v>
      </c>
      <c r="C107">
        <v>2</v>
      </c>
      <c r="D107">
        <v>7</v>
      </c>
      <c r="E107">
        <v>3</v>
      </c>
      <c r="F107">
        <v>1</v>
      </c>
      <c r="G107">
        <v>1</v>
      </c>
      <c r="H107">
        <v>0</v>
      </c>
      <c r="I107">
        <v>1</v>
      </c>
      <c r="J107">
        <v>2</v>
      </c>
      <c r="K107">
        <v>1</v>
      </c>
      <c r="L107">
        <v>1</v>
      </c>
      <c r="M107">
        <v>4</v>
      </c>
      <c r="N107">
        <v>4</v>
      </c>
      <c r="O107">
        <v>1</v>
      </c>
      <c r="P107">
        <v>2</v>
      </c>
      <c r="Q107">
        <v>2</v>
      </c>
      <c r="R107">
        <v>2</v>
      </c>
      <c r="S107">
        <v>3</v>
      </c>
      <c r="T107">
        <v>0</v>
      </c>
      <c r="U107">
        <v>0</v>
      </c>
      <c r="V107">
        <v>3</v>
      </c>
    </row>
    <row r="108" spans="1:22" x14ac:dyDescent="0.25">
      <c r="A108" t="s">
        <v>1043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6</v>
      </c>
      <c r="V108">
        <v>0</v>
      </c>
    </row>
    <row r="109" spans="1:22" x14ac:dyDescent="0.25">
      <c r="A109" t="s">
        <v>1042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1044</v>
      </c>
      <c r="B110">
        <v>13</v>
      </c>
      <c r="C110">
        <v>8603</v>
      </c>
      <c r="D110">
        <v>5</v>
      </c>
      <c r="E110">
        <v>1</v>
      </c>
      <c r="F110">
        <v>7</v>
      </c>
      <c r="G110">
        <v>4</v>
      </c>
      <c r="H110">
        <v>8556</v>
      </c>
      <c r="I110">
        <v>3</v>
      </c>
      <c r="J110">
        <v>15</v>
      </c>
      <c r="K110">
        <v>8563</v>
      </c>
      <c r="L110">
        <v>3729</v>
      </c>
      <c r="M110">
        <v>8561</v>
      </c>
      <c r="N110">
        <v>8575</v>
      </c>
      <c r="O110">
        <v>5</v>
      </c>
      <c r="P110">
        <v>8479</v>
      </c>
      <c r="Q110">
        <v>8467</v>
      </c>
      <c r="R110">
        <v>8413</v>
      </c>
      <c r="S110">
        <v>0</v>
      </c>
      <c r="T110">
        <v>0</v>
      </c>
      <c r="U110">
        <v>8402</v>
      </c>
      <c r="V110">
        <v>8362</v>
      </c>
    </row>
    <row r="111" spans="1:22" x14ac:dyDescent="0.25">
      <c r="A111" t="s">
        <v>1047</v>
      </c>
      <c r="B111">
        <v>8509</v>
      </c>
      <c r="C111">
        <v>3</v>
      </c>
      <c r="D111">
        <v>1</v>
      </c>
      <c r="E111">
        <v>8626</v>
      </c>
      <c r="F111">
        <v>2</v>
      </c>
      <c r="G111">
        <v>1</v>
      </c>
      <c r="H111">
        <v>2</v>
      </c>
      <c r="I111">
        <v>3</v>
      </c>
      <c r="J111">
        <v>3</v>
      </c>
      <c r="K111">
        <v>4</v>
      </c>
      <c r="L111">
        <v>5</v>
      </c>
      <c r="M111">
        <v>1</v>
      </c>
      <c r="N111">
        <v>3</v>
      </c>
      <c r="O111">
        <v>3</v>
      </c>
      <c r="P111">
        <v>3</v>
      </c>
      <c r="Q111">
        <v>3</v>
      </c>
      <c r="R111">
        <v>17</v>
      </c>
      <c r="S111">
        <v>8440</v>
      </c>
      <c r="T111">
        <v>1</v>
      </c>
      <c r="U111">
        <v>4</v>
      </c>
      <c r="V111">
        <v>23</v>
      </c>
    </row>
    <row r="112" spans="1:22" x14ac:dyDescent="0.25">
      <c r="A112" t="s">
        <v>1046</v>
      </c>
      <c r="B112">
        <v>2</v>
      </c>
      <c r="C112">
        <v>7</v>
      </c>
      <c r="D112">
        <v>8630</v>
      </c>
      <c r="E112">
        <v>4</v>
      </c>
      <c r="F112">
        <v>8608</v>
      </c>
      <c r="G112">
        <v>8601</v>
      </c>
      <c r="H112">
        <v>11</v>
      </c>
      <c r="I112">
        <v>8556</v>
      </c>
      <c r="J112">
        <v>8524</v>
      </c>
      <c r="K112">
        <v>3</v>
      </c>
      <c r="L112">
        <v>4837</v>
      </c>
      <c r="M112">
        <v>4</v>
      </c>
      <c r="N112">
        <v>2</v>
      </c>
      <c r="O112">
        <v>8504</v>
      </c>
      <c r="P112">
        <v>1</v>
      </c>
      <c r="Q112">
        <v>4</v>
      </c>
      <c r="R112">
        <v>10</v>
      </c>
      <c r="S112">
        <v>1</v>
      </c>
      <c r="T112">
        <v>8</v>
      </c>
      <c r="U112">
        <v>3</v>
      </c>
      <c r="V112">
        <v>20</v>
      </c>
    </row>
    <row r="113" spans="1:22" x14ac:dyDescent="0.25">
      <c r="A113" t="s">
        <v>1045</v>
      </c>
      <c r="B113">
        <v>2</v>
      </c>
      <c r="C113">
        <v>4</v>
      </c>
      <c r="D113">
        <v>7</v>
      </c>
      <c r="E113">
        <v>3</v>
      </c>
      <c r="F113">
        <v>14</v>
      </c>
      <c r="G113">
        <v>16</v>
      </c>
      <c r="H113">
        <v>3</v>
      </c>
      <c r="I113">
        <v>15</v>
      </c>
      <c r="J113">
        <v>21</v>
      </c>
      <c r="K113">
        <v>4</v>
      </c>
      <c r="L113">
        <v>14</v>
      </c>
      <c r="M113">
        <v>1</v>
      </c>
      <c r="N113">
        <v>1</v>
      </c>
      <c r="O113">
        <v>9</v>
      </c>
      <c r="P113">
        <v>0</v>
      </c>
      <c r="Q113">
        <v>0</v>
      </c>
      <c r="R113">
        <v>7</v>
      </c>
      <c r="S113">
        <v>0</v>
      </c>
      <c r="T113">
        <v>8403</v>
      </c>
      <c r="U113">
        <v>1</v>
      </c>
      <c r="V113">
        <v>4</v>
      </c>
    </row>
    <row r="114" spans="1:22" x14ac:dyDescent="0.25">
      <c r="A114" t="s">
        <v>1049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I10" sqref="I10"/>
    </sheetView>
  </sheetViews>
  <sheetFormatPr defaultRowHeight="15" x14ac:dyDescent="0.25"/>
  <cols>
    <col min="1" max="1" width="12.5703125" customWidth="1"/>
  </cols>
  <sheetData>
    <row r="1" spans="1:17" x14ac:dyDescent="0.25">
      <c r="A1" t="s">
        <v>967</v>
      </c>
      <c r="B1">
        <v>1004905</v>
      </c>
      <c r="C1">
        <v>1004906</v>
      </c>
      <c r="D1">
        <v>1004907</v>
      </c>
      <c r="E1">
        <v>1004908</v>
      </c>
      <c r="F1">
        <v>1004909</v>
      </c>
      <c r="G1">
        <v>1004910</v>
      </c>
      <c r="H1">
        <v>1004911</v>
      </c>
    </row>
    <row r="2" spans="1:17" x14ac:dyDescent="0.25">
      <c r="A2" t="s">
        <v>1054</v>
      </c>
      <c r="B2" t="s">
        <v>976</v>
      </c>
      <c r="C2" t="s">
        <v>984</v>
      </c>
      <c r="D2" t="s">
        <v>978</v>
      </c>
      <c r="E2" t="s">
        <v>979</v>
      </c>
      <c r="F2" t="s">
        <v>978</v>
      </c>
      <c r="G2" t="s">
        <v>984</v>
      </c>
      <c r="H2" t="s">
        <v>984</v>
      </c>
    </row>
    <row r="3" spans="1:17" x14ac:dyDescent="0.25">
      <c r="A3" s="1" t="s">
        <v>23</v>
      </c>
      <c r="B3">
        <v>1245</v>
      </c>
      <c r="C3">
        <v>1246</v>
      </c>
      <c r="D3">
        <v>1247</v>
      </c>
      <c r="E3">
        <v>1248</v>
      </c>
      <c r="F3">
        <v>1249</v>
      </c>
      <c r="G3">
        <v>1250</v>
      </c>
      <c r="H3">
        <v>1251</v>
      </c>
      <c r="J3" s="1" t="s">
        <v>23</v>
      </c>
      <c r="K3">
        <v>1245</v>
      </c>
      <c r="L3">
        <v>1246</v>
      </c>
      <c r="M3">
        <v>1247</v>
      </c>
      <c r="N3">
        <v>1248</v>
      </c>
      <c r="O3">
        <v>1249</v>
      </c>
      <c r="P3">
        <v>1250</v>
      </c>
      <c r="Q3">
        <v>1251</v>
      </c>
    </row>
    <row r="4" spans="1:17" x14ac:dyDescent="0.25">
      <c r="A4" t="s">
        <v>984</v>
      </c>
      <c r="B4">
        <v>2</v>
      </c>
      <c r="C4">
        <v>5751</v>
      </c>
      <c r="D4">
        <v>9</v>
      </c>
      <c r="E4">
        <v>7</v>
      </c>
      <c r="F4">
        <v>8</v>
      </c>
      <c r="G4">
        <v>5713</v>
      </c>
      <c r="H4">
        <v>5722</v>
      </c>
      <c r="J4" t="s">
        <v>984</v>
      </c>
      <c r="K4">
        <v>2</v>
      </c>
      <c r="L4">
        <v>5751</v>
      </c>
      <c r="M4">
        <v>9</v>
      </c>
      <c r="N4">
        <v>7</v>
      </c>
      <c r="O4">
        <v>8</v>
      </c>
      <c r="P4">
        <v>5713</v>
      </c>
      <c r="Q4">
        <v>5722</v>
      </c>
    </row>
    <row r="5" spans="1:17" x14ac:dyDescent="0.25">
      <c r="A5" t="s">
        <v>1044</v>
      </c>
      <c r="B5">
        <v>7</v>
      </c>
      <c r="C5">
        <v>6585</v>
      </c>
      <c r="D5">
        <v>10</v>
      </c>
      <c r="E5">
        <v>19</v>
      </c>
      <c r="F5">
        <v>7</v>
      </c>
      <c r="G5">
        <v>6803</v>
      </c>
      <c r="H5">
        <v>6802</v>
      </c>
      <c r="J5" t="s">
        <v>978</v>
      </c>
      <c r="K5">
        <v>1</v>
      </c>
      <c r="L5">
        <v>7</v>
      </c>
      <c r="M5">
        <v>5755</v>
      </c>
      <c r="N5">
        <v>2</v>
      </c>
      <c r="O5">
        <v>5699</v>
      </c>
      <c r="P5">
        <v>10</v>
      </c>
      <c r="Q5">
        <v>9</v>
      </c>
    </row>
    <row r="6" spans="1:17" x14ac:dyDescent="0.25">
      <c r="A6" t="s">
        <v>978</v>
      </c>
      <c r="B6">
        <v>1</v>
      </c>
      <c r="C6">
        <v>7</v>
      </c>
      <c r="D6">
        <v>5755</v>
      </c>
      <c r="E6">
        <v>2</v>
      </c>
      <c r="F6">
        <v>5699</v>
      </c>
      <c r="G6">
        <v>10</v>
      </c>
      <c r="H6">
        <v>9</v>
      </c>
      <c r="J6" t="s">
        <v>976</v>
      </c>
      <c r="K6">
        <v>5756</v>
      </c>
      <c r="L6">
        <v>7</v>
      </c>
      <c r="M6">
        <v>4</v>
      </c>
      <c r="N6">
        <v>1</v>
      </c>
      <c r="O6">
        <v>0</v>
      </c>
      <c r="P6">
        <v>2</v>
      </c>
      <c r="Q6">
        <v>0</v>
      </c>
    </row>
    <row r="7" spans="1:17" x14ac:dyDescent="0.25">
      <c r="A7" t="s">
        <v>1047</v>
      </c>
      <c r="B7">
        <v>2</v>
      </c>
      <c r="C7">
        <v>27</v>
      </c>
      <c r="D7">
        <v>6709</v>
      </c>
      <c r="E7">
        <v>21</v>
      </c>
      <c r="F7">
        <v>6758</v>
      </c>
      <c r="G7">
        <v>8</v>
      </c>
      <c r="H7">
        <v>21</v>
      </c>
      <c r="J7" t="s">
        <v>979</v>
      </c>
      <c r="K7">
        <v>21</v>
      </c>
      <c r="L7">
        <v>7</v>
      </c>
      <c r="M7">
        <v>6</v>
      </c>
      <c r="N7">
        <v>5736</v>
      </c>
      <c r="O7">
        <v>8</v>
      </c>
      <c r="P7">
        <v>4</v>
      </c>
      <c r="Q7">
        <v>4</v>
      </c>
    </row>
    <row r="8" spans="1:17" x14ac:dyDescent="0.25">
      <c r="A8" t="s">
        <v>976</v>
      </c>
      <c r="B8">
        <v>5756</v>
      </c>
      <c r="C8">
        <v>7</v>
      </c>
      <c r="D8">
        <v>4</v>
      </c>
      <c r="E8">
        <v>1</v>
      </c>
      <c r="F8">
        <v>0</v>
      </c>
      <c r="G8">
        <v>2</v>
      </c>
      <c r="H8">
        <v>0</v>
      </c>
      <c r="J8" t="s">
        <v>1048</v>
      </c>
      <c r="K8">
        <v>1</v>
      </c>
      <c r="L8">
        <v>1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25">
      <c r="A9" t="s">
        <v>1046</v>
      </c>
      <c r="B9">
        <v>6664</v>
      </c>
      <c r="C9">
        <v>20</v>
      </c>
      <c r="D9">
        <v>1</v>
      </c>
      <c r="E9">
        <v>8</v>
      </c>
      <c r="F9">
        <v>5</v>
      </c>
      <c r="G9">
        <v>3</v>
      </c>
      <c r="H9">
        <v>7</v>
      </c>
      <c r="J9" t="s">
        <v>1043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 x14ac:dyDescent="0.25">
      <c r="A10" t="s">
        <v>979</v>
      </c>
      <c r="B10">
        <v>21</v>
      </c>
      <c r="C10">
        <v>7</v>
      </c>
      <c r="D10">
        <v>6</v>
      </c>
      <c r="E10">
        <v>5736</v>
      </c>
      <c r="F10">
        <v>8</v>
      </c>
      <c r="G10">
        <v>4</v>
      </c>
      <c r="H10">
        <v>4</v>
      </c>
      <c r="J10" t="s">
        <v>1042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1045</v>
      </c>
      <c r="B11">
        <v>6</v>
      </c>
      <c r="C11">
        <v>12</v>
      </c>
      <c r="D11">
        <v>3</v>
      </c>
      <c r="E11">
        <v>6699</v>
      </c>
      <c r="F11">
        <v>9</v>
      </c>
      <c r="G11">
        <v>1</v>
      </c>
      <c r="H11">
        <v>4</v>
      </c>
      <c r="J11" t="s">
        <v>1044</v>
      </c>
      <c r="K11">
        <v>7</v>
      </c>
      <c r="L11">
        <v>6585</v>
      </c>
      <c r="M11">
        <v>10</v>
      </c>
      <c r="N11">
        <v>19</v>
      </c>
      <c r="O11">
        <v>7</v>
      </c>
      <c r="P11">
        <v>6803</v>
      </c>
      <c r="Q11">
        <v>6802</v>
      </c>
    </row>
    <row r="12" spans="1:17" x14ac:dyDescent="0.25">
      <c r="A12" t="s">
        <v>1048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J12" t="s">
        <v>1047</v>
      </c>
      <c r="K12">
        <v>2</v>
      </c>
      <c r="L12">
        <v>27</v>
      </c>
      <c r="M12">
        <v>6709</v>
      </c>
      <c r="N12">
        <v>21</v>
      </c>
      <c r="O12">
        <v>6758</v>
      </c>
      <c r="P12">
        <v>8</v>
      </c>
      <c r="Q12">
        <v>21</v>
      </c>
    </row>
    <row r="13" spans="1:17" x14ac:dyDescent="0.25">
      <c r="A13" t="s">
        <v>1049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1046</v>
      </c>
      <c r="K13">
        <v>6664</v>
      </c>
      <c r="L13">
        <v>20</v>
      </c>
      <c r="M13">
        <v>1</v>
      </c>
      <c r="N13">
        <v>8</v>
      </c>
      <c r="O13">
        <v>5</v>
      </c>
      <c r="P13">
        <v>3</v>
      </c>
      <c r="Q13">
        <v>7</v>
      </c>
    </row>
    <row r="14" spans="1:17" x14ac:dyDescent="0.25">
      <c r="A14" t="s">
        <v>1043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J14" t="s">
        <v>1045</v>
      </c>
      <c r="K14">
        <v>6</v>
      </c>
      <c r="L14">
        <v>12</v>
      </c>
      <c r="M14">
        <v>3</v>
      </c>
      <c r="N14">
        <v>6699</v>
      </c>
      <c r="O14">
        <v>9</v>
      </c>
      <c r="P14">
        <v>1</v>
      </c>
      <c r="Q14">
        <v>4</v>
      </c>
    </row>
    <row r="15" spans="1:17" x14ac:dyDescent="0.25">
      <c r="A15" t="s">
        <v>1042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1049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9" spans="1:17" x14ac:dyDescent="0.25">
      <c r="A19" t="s">
        <v>1053</v>
      </c>
      <c r="B19">
        <v>1004901</v>
      </c>
      <c r="C19">
        <v>1004902</v>
      </c>
      <c r="D19">
        <v>1004903</v>
      </c>
      <c r="E19">
        <v>1004904</v>
      </c>
      <c r="F19">
        <v>1004905</v>
      </c>
      <c r="G19">
        <v>1004906</v>
      </c>
      <c r="H19">
        <v>1004907</v>
      </c>
    </row>
    <row r="20" spans="1:17" x14ac:dyDescent="0.25">
      <c r="A20" t="s">
        <v>1054</v>
      </c>
      <c r="B20" t="s">
        <v>976</v>
      </c>
      <c r="C20" t="s">
        <v>984</v>
      </c>
      <c r="D20" t="s">
        <v>978</v>
      </c>
      <c r="E20" t="s">
        <v>979</v>
      </c>
      <c r="F20" t="s">
        <v>978</v>
      </c>
      <c r="G20" t="s">
        <v>984</v>
      </c>
      <c r="H20" t="s">
        <v>984</v>
      </c>
    </row>
    <row r="21" spans="1:17" x14ac:dyDescent="0.25">
      <c r="A21" s="1" t="s">
        <v>1055</v>
      </c>
      <c r="B21">
        <v>1245</v>
      </c>
      <c r="C21">
        <v>1246</v>
      </c>
      <c r="D21">
        <v>1247</v>
      </c>
      <c r="E21">
        <v>1248</v>
      </c>
      <c r="F21">
        <v>1249</v>
      </c>
      <c r="G21">
        <v>1250</v>
      </c>
      <c r="H21">
        <v>1251</v>
      </c>
      <c r="J21" s="1" t="s">
        <v>1055</v>
      </c>
      <c r="K21">
        <v>1245</v>
      </c>
      <c r="L21">
        <v>1246</v>
      </c>
      <c r="M21">
        <v>1247</v>
      </c>
      <c r="N21">
        <v>1248</v>
      </c>
      <c r="O21">
        <v>1249</v>
      </c>
      <c r="P21">
        <v>1250</v>
      </c>
      <c r="Q21">
        <v>1251</v>
      </c>
    </row>
    <row r="22" spans="1:17" x14ac:dyDescent="0.25">
      <c r="A22" t="s">
        <v>984</v>
      </c>
      <c r="B22">
        <v>7</v>
      </c>
      <c r="C22">
        <v>19327</v>
      </c>
      <c r="D22">
        <v>34</v>
      </c>
      <c r="E22">
        <v>496</v>
      </c>
      <c r="F22">
        <v>68</v>
      </c>
      <c r="G22">
        <v>19216</v>
      </c>
      <c r="H22">
        <v>19133</v>
      </c>
      <c r="J22" t="s">
        <v>984</v>
      </c>
      <c r="K22">
        <v>7</v>
      </c>
      <c r="L22">
        <v>19327</v>
      </c>
      <c r="M22">
        <v>34</v>
      </c>
      <c r="N22">
        <v>496</v>
      </c>
      <c r="O22">
        <v>68</v>
      </c>
      <c r="P22">
        <v>19216</v>
      </c>
      <c r="Q22">
        <v>19133</v>
      </c>
    </row>
    <row r="23" spans="1:17" x14ac:dyDescent="0.25">
      <c r="A23" t="s">
        <v>1044</v>
      </c>
      <c r="B23">
        <v>8</v>
      </c>
      <c r="C23">
        <v>15083</v>
      </c>
      <c r="D23">
        <v>3</v>
      </c>
      <c r="E23">
        <v>386</v>
      </c>
      <c r="F23">
        <v>47</v>
      </c>
      <c r="G23">
        <v>13862</v>
      </c>
      <c r="H23">
        <v>13838</v>
      </c>
      <c r="J23" t="s">
        <v>978</v>
      </c>
      <c r="K23">
        <v>9</v>
      </c>
      <c r="L23">
        <v>20</v>
      </c>
      <c r="M23">
        <v>18593</v>
      </c>
      <c r="N23">
        <v>7531</v>
      </c>
      <c r="O23">
        <v>19249</v>
      </c>
      <c r="P23">
        <v>54</v>
      </c>
      <c r="Q23">
        <v>13</v>
      </c>
    </row>
    <row r="24" spans="1:17" x14ac:dyDescent="0.25">
      <c r="A24" t="s">
        <v>978</v>
      </c>
      <c r="B24">
        <v>9</v>
      </c>
      <c r="C24">
        <v>20</v>
      </c>
      <c r="D24">
        <v>18593</v>
      </c>
      <c r="E24">
        <v>7531</v>
      </c>
      <c r="F24">
        <v>19249</v>
      </c>
      <c r="G24">
        <v>54</v>
      </c>
      <c r="H24">
        <v>13</v>
      </c>
      <c r="J24" t="s">
        <v>976</v>
      </c>
      <c r="K24">
        <v>19263</v>
      </c>
      <c r="L24">
        <v>6</v>
      </c>
      <c r="M24">
        <v>22</v>
      </c>
      <c r="N24">
        <v>671</v>
      </c>
      <c r="O24">
        <v>8</v>
      </c>
      <c r="P24">
        <v>8</v>
      </c>
      <c r="Q24">
        <v>5</v>
      </c>
    </row>
    <row r="25" spans="1:17" x14ac:dyDescent="0.25">
      <c r="A25" t="s">
        <v>1047</v>
      </c>
      <c r="B25">
        <v>8</v>
      </c>
      <c r="C25">
        <v>20</v>
      </c>
      <c r="D25">
        <v>14612</v>
      </c>
      <c r="E25">
        <v>5347</v>
      </c>
      <c r="F25">
        <v>13802</v>
      </c>
      <c r="G25">
        <v>1</v>
      </c>
      <c r="H25">
        <v>9</v>
      </c>
      <c r="J25" t="s">
        <v>979</v>
      </c>
      <c r="K25">
        <v>62</v>
      </c>
      <c r="L25">
        <v>5</v>
      </c>
      <c r="M25">
        <v>13</v>
      </c>
      <c r="N25">
        <v>9811</v>
      </c>
      <c r="O25">
        <v>19</v>
      </c>
      <c r="P25">
        <v>4</v>
      </c>
      <c r="Q25">
        <v>2</v>
      </c>
    </row>
    <row r="26" spans="1:17" x14ac:dyDescent="0.25">
      <c r="A26" t="s">
        <v>976</v>
      </c>
      <c r="B26">
        <v>19263</v>
      </c>
      <c r="C26">
        <v>6</v>
      </c>
      <c r="D26">
        <v>22</v>
      </c>
      <c r="E26">
        <v>671</v>
      </c>
      <c r="F26">
        <v>8</v>
      </c>
      <c r="G26">
        <v>8</v>
      </c>
      <c r="H26">
        <v>5</v>
      </c>
      <c r="J26" t="s">
        <v>1048</v>
      </c>
      <c r="K26">
        <v>2</v>
      </c>
      <c r="L26">
        <v>0</v>
      </c>
      <c r="M26">
        <v>1</v>
      </c>
      <c r="N26">
        <v>0</v>
      </c>
      <c r="O26">
        <v>0</v>
      </c>
      <c r="P26">
        <v>2</v>
      </c>
      <c r="Q26">
        <v>0</v>
      </c>
    </row>
    <row r="27" spans="1:17" x14ac:dyDescent="0.25">
      <c r="A27" t="s">
        <v>1046</v>
      </c>
      <c r="B27">
        <v>15103</v>
      </c>
      <c r="C27">
        <v>37</v>
      </c>
      <c r="D27">
        <v>6</v>
      </c>
      <c r="E27">
        <v>474</v>
      </c>
      <c r="F27">
        <v>2</v>
      </c>
      <c r="G27">
        <v>4</v>
      </c>
      <c r="H27">
        <v>20</v>
      </c>
      <c r="J27" t="s">
        <v>1043</v>
      </c>
      <c r="K27">
        <v>0</v>
      </c>
      <c r="L27">
        <v>0</v>
      </c>
      <c r="M27">
        <v>1253</v>
      </c>
      <c r="N27">
        <v>1354</v>
      </c>
      <c r="O27">
        <v>1</v>
      </c>
      <c r="P27">
        <v>1</v>
      </c>
      <c r="Q27">
        <v>0</v>
      </c>
    </row>
    <row r="28" spans="1:17" x14ac:dyDescent="0.25">
      <c r="A28" t="s">
        <v>979</v>
      </c>
      <c r="B28">
        <v>62</v>
      </c>
      <c r="C28">
        <v>5</v>
      </c>
      <c r="D28">
        <v>13</v>
      </c>
      <c r="E28">
        <v>9811</v>
      </c>
      <c r="F28">
        <v>19</v>
      </c>
      <c r="G28">
        <v>4</v>
      </c>
      <c r="H28">
        <v>2</v>
      </c>
      <c r="J28" t="s">
        <v>1042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25">
      <c r="A29" t="s">
        <v>1045</v>
      </c>
      <c r="B29">
        <v>65</v>
      </c>
      <c r="C29">
        <v>8</v>
      </c>
      <c r="D29">
        <v>6</v>
      </c>
      <c r="E29">
        <v>7065</v>
      </c>
      <c r="F29">
        <v>1</v>
      </c>
      <c r="G29">
        <v>1</v>
      </c>
      <c r="H29">
        <v>2</v>
      </c>
      <c r="J29" t="s">
        <v>1044</v>
      </c>
      <c r="K29">
        <v>8</v>
      </c>
      <c r="L29">
        <v>15083</v>
      </c>
      <c r="M29">
        <v>3</v>
      </c>
      <c r="N29">
        <v>386</v>
      </c>
      <c r="O29">
        <v>47</v>
      </c>
      <c r="P29">
        <v>13862</v>
      </c>
      <c r="Q29">
        <v>13838</v>
      </c>
    </row>
    <row r="30" spans="1:17" x14ac:dyDescent="0.25">
      <c r="A30" t="s">
        <v>1048</v>
      </c>
      <c r="B30">
        <v>2</v>
      </c>
      <c r="C30">
        <v>0</v>
      </c>
      <c r="D30">
        <v>1</v>
      </c>
      <c r="E30">
        <v>0</v>
      </c>
      <c r="F30">
        <v>0</v>
      </c>
      <c r="G30">
        <v>2</v>
      </c>
      <c r="H30">
        <v>0</v>
      </c>
      <c r="J30" t="s">
        <v>1047</v>
      </c>
      <c r="K30">
        <v>8</v>
      </c>
      <c r="L30">
        <v>20</v>
      </c>
      <c r="M30">
        <v>14612</v>
      </c>
      <c r="N30">
        <v>5347</v>
      </c>
      <c r="O30">
        <v>13802</v>
      </c>
      <c r="P30">
        <v>1</v>
      </c>
      <c r="Q30">
        <v>9</v>
      </c>
    </row>
    <row r="31" spans="1:17" x14ac:dyDescent="0.25">
      <c r="A31" t="s">
        <v>1049</v>
      </c>
      <c r="B31">
        <v>1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J31" t="s">
        <v>1046</v>
      </c>
      <c r="K31">
        <v>15103</v>
      </c>
      <c r="L31">
        <v>37</v>
      </c>
      <c r="M31">
        <v>6</v>
      </c>
      <c r="N31">
        <v>474</v>
      </c>
      <c r="O31">
        <v>2</v>
      </c>
      <c r="P31">
        <v>4</v>
      </c>
      <c r="Q31">
        <v>20</v>
      </c>
    </row>
    <row r="32" spans="1:17" x14ac:dyDescent="0.25">
      <c r="A32" t="s">
        <v>1043</v>
      </c>
      <c r="B32">
        <v>0</v>
      </c>
      <c r="C32">
        <v>0</v>
      </c>
      <c r="D32">
        <v>1253</v>
      </c>
      <c r="E32">
        <v>1354</v>
      </c>
      <c r="F32">
        <v>1</v>
      </c>
      <c r="G32">
        <v>1</v>
      </c>
      <c r="H32">
        <v>0</v>
      </c>
      <c r="J32" t="s">
        <v>1045</v>
      </c>
      <c r="K32">
        <v>65</v>
      </c>
      <c r="L32">
        <v>8</v>
      </c>
      <c r="M32">
        <v>6</v>
      </c>
      <c r="N32">
        <v>7065</v>
      </c>
      <c r="O32">
        <v>1</v>
      </c>
      <c r="P32">
        <v>1</v>
      </c>
      <c r="Q32">
        <v>2</v>
      </c>
    </row>
    <row r="33" spans="1:17" x14ac:dyDescent="0.25">
      <c r="A33" t="s">
        <v>1042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J33" t="s">
        <v>1049</v>
      </c>
      <c r="K33">
        <v>1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</row>
    <row r="35" spans="1:17" x14ac:dyDescent="0.25">
      <c r="A35" t="s">
        <v>1053</v>
      </c>
      <c r="B35">
        <v>1004901</v>
      </c>
      <c r="C35">
        <v>1004902</v>
      </c>
      <c r="D35">
        <v>1004903</v>
      </c>
      <c r="E35">
        <v>1004904</v>
      </c>
      <c r="F35">
        <v>1004905</v>
      </c>
      <c r="G35">
        <v>1004906</v>
      </c>
      <c r="H35">
        <v>1004907</v>
      </c>
    </row>
    <row r="36" spans="1:17" x14ac:dyDescent="0.25">
      <c r="A36" t="s">
        <v>1054</v>
      </c>
      <c r="B36" t="s">
        <v>976</v>
      </c>
      <c r="C36" t="s">
        <v>984</v>
      </c>
      <c r="D36" t="s">
        <v>978</v>
      </c>
      <c r="E36" t="s">
        <v>979</v>
      </c>
      <c r="F36" t="s">
        <v>978</v>
      </c>
      <c r="G36" t="s">
        <v>984</v>
      </c>
      <c r="H36" t="s">
        <v>984</v>
      </c>
    </row>
    <row r="37" spans="1:17" x14ac:dyDescent="0.25">
      <c r="A37" s="1" t="s">
        <v>1051</v>
      </c>
      <c r="B37">
        <v>1245</v>
      </c>
      <c r="C37">
        <v>1246</v>
      </c>
      <c r="D37">
        <v>1247</v>
      </c>
      <c r="E37">
        <v>1248</v>
      </c>
      <c r="F37">
        <v>1249</v>
      </c>
      <c r="G37">
        <v>1250</v>
      </c>
      <c r="H37">
        <v>1251</v>
      </c>
      <c r="J37" s="1" t="s">
        <v>1051</v>
      </c>
      <c r="K37">
        <v>1245</v>
      </c>
      <c r="L37">
        <v>1246</v>
      </c>
      <c r="M37">
        <v>1247</v>
      </c>
      <c r="N37">
        <v>1248</v>
      </c>
      <c r="O37">
        <v>1249</v>
      </c>
      <c r="P37">
        <v>1250</v>
      </c>
      <c r="Q37">
        <v>1251</v>
      </c>
    </row>
    <row r="38" spans="1:17" x14ac:dyDescent="0.25">
      <c r="A38" t="s">
        <v>984</v>
      </c>
      <c r="B38">
        <v>31</v>
      </c>
      <c r="C38">
        <v>69429</v>
      </c>
      <c r="D38">
        <v>73</v>
      </c>
      <c r="E38">
        <v>1530</v>
      </c>
      <c r="F38">
        <v>99</v>
      </c>
      <c r="G38">
        <v>68639</v>
      </c>
      <c r="H38">
        <v>68108</v>
      </c>
      <c r="J38" t="s">
        <v>984</v>
      </c>
      <c r="K38">
        <v>31</v>
      </c>
      <c r="L38">
        <v>69429</v>
      </c>
      <c r="M38">
        <v>73</v>
      </c>
      <c r="N38">
        <v>1530</v>
      </c>
      <c r="O38">
        <v>99</v>
      </c>
      <c r="P38">
        <v>68639</v>
      </c>
      <c r="Q38">
        <v>68108</v>
      </c>
    </row>
    <row r="39" spans="1:17" x14ac:dyDescent="0.25">
      <c r="A39" t="s">
        <v>1044</v>
      </c>
      <c r="B39">
        <v>20</v>
      </c>
      <c r="C39">
        <v>67945</v>
      </c>
      <c r="D39">
        <v>8</v>
      </c>
      <c r="E39">
        <v>413</v>
      </c>
      <c r="F39">
        <v>3</v>
      </c>
      <c r="G39">
        <v>64619</v>
      </c>
      <c r="H39">
        <v>64477</v>
      </c>
      <c r="J39" t="s">
        <v>978</v>
      </c>
      <c r="K39">
        <v>7</v>
      </c>
      <c r="L39">
        <v>19</v>
      </c>
      <c r="M39">
        <v>66180</v>
      </c>
      <c r="N39">
        <v>21938</v>
      </c>
      <c r="O39">
        <v>69196</v>
      </c>
      <c r="P39">
        <v>31</v>
      </c>
      <c r="Q39">
        <v>27</v>
      </c>
    </row>
    <row r="40" spans="1:17" x14ac:dyDescent="0.25">
      <c r="A40" t="s">
        <v>978</v>
      </c>
      <c r="B40">
        <v>7</v>
      </c>
      <c r="C40">
        <v>19</v>
      </c>
      <c r="D40">
        <v>66180</v>
      </c>
      <c r="E40">
        <v>21938</v>
      </c>
      <c r="F40">
        <v>69196</v>
      </c>
      <c r="G40">
        <v>31</v>
      </c>
      <c r="H40">
        <v>27</v>
      </c>
      <c r="J40" t="s">
        <v>976</v>
      </c>
      <c r="K40">
        <v>69445</v>
      </c>
      <c r="L40">
        <v>51</v>
      </c>
      <c r="M40">
        <v>19</v>
      </c>
      <c r="N40">
        <v>416</v>
      </c>
      <c r="O40">
        <v>11</v>
      </c>
      <c r="P40">
        <v>13</v>
      </c>
      <c r="Q40">
        <v>21</v>
      </c>
    </row>
    <row r="41" spans="1:17" x14ac:dyDescent="0.25">
      <c r="A41" t="s">
        <v>1047</v>
      </c>
      <c r="B41">
        <v>10</v>
      </c>
      <c r="C41">
        <v>188</v>
      </c>
      <c r="D41">
        <v>67455</v>
      </c>
      <c r="E41">
        <v>13503</v>
      </c>
      <c r="F41">
        <v>64529</v>
      </c>
      <c r="G41">
        <v>11</v>
      </c>
      <c r="H41">
        <v>39</v>
      </c>
      <c r="J41" t="s">
        <v>979</v>
      </c>
      <c r="K41">
        <v>25</v>
      </c>
      <c r="L41">
        <v>19</v>
      </c>
      <c r="M41">
        <v>53</v>
      </c>
      <c r="N41">
        <v>42285</v>
      </c>
      <c r="O41">
        <v>33</v>
      </c>
      <c r="P41">
        <v>11</v>
      </c>
      <c r="Q41">
        <v>10</v>
      </c>
    </row>
    <row r="42" spans="1:17" x14ac:dyDescent="0.25">
      <c r="A42" t="s">
        <v>976</v>
      </c>
      <c r="B42">
        <v>69445</v>
      </c>
      <c r="C42">
        <v>51</v>
      </c>
      <c r="D42">
        <v>19</v>
      </c>
      <c r="E42">
        <v>416</v>
      </c>
      <c r="F42">
        <v>11</v>
      </c>
      <c r="G42">
        <v>13</v>
      </c>
      <c r="H42">
        <v>21</v>
      </c>
      <c r="J42" t="s">
        <v>1048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</row>
    <row r="43" spans="1:17" x14ac:dyDescent="0.25">
      <c r="A43" t="s">
        <v>1046</v>
      </c>
      <c r="B43">
        <v>68120</v>
      </c>
      <c r="C43">
        <v>73</v>
      </c>
      <c r="D43">
        <v>10</v>
      </c>
      <c r="E43">
        <v>152</v>
      </c>
      <c r="F43">
        <v>2</v>
      </c>
      <c r="G43">
        <v>47</v>
      </c>
      <c r="H43">
        <v>95</v>
      </c>
      <c r="J43" t="s">
        <v>1043</v>
      </c>
      <c r="K43">
        <v>0</v>
      </c>
      <c r="L43">
        <v>9</v>
      </c>
      <c r="M43">
        <v>4336</v>
      </c>
      <c r="N43">
        <v>4470</v>
      </c>
      <c r="O43">
        <v>3</v>
      </c>
      <c r="P43">
        <v>4</v>
      </c>
      <c r="Q43">
        <v>0</v>
      </c>
    </row>
    <row r="44" spans="1:17" x14ac:dyDescent="0.25">
      <c r="A44" t="s">
        <v>979</v>
      </c>
      <c r="B44">
        <v>25</v>
      </c>
      <c r="C44">
        <v>19</v>
      </c>
      <c r="D44">
        <v>53</v>
      </c>
      <c r="E44">
        <v>42285</v>
      </c>
      <c r="F44">
        <v>33</v>
      </c>
      <c r="G44">
        <v>11</v>
      </c>
      <c r="H44">
        <v>10</v>
      </c>
      <c r="J44" t="s">
        <v>1042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 t="s">
        <v>1045</v>
      </c>
      <c r="B45">
        <v>60</v>
      </c>
      <c r="C45">
        <v>63</v>
      </c>
      <c r="D45">
        <v>32</v>
      </c>
      <c r="E45">
        <v>49239</v>
      </c>
      <c r="F45">
        <v>15</v>
      </c>
      <c r="G45">
        <v>5</v>
      </c>
      <c r="H45">
        <v>17</v>
      </c>
      <c r="J45" t="s">
        <v>1044</v>
      </c>
      <c r="K45">
        <v>20</v>
      </c>
      <c r="L45">
        <v>67945</v>
      </c>
      <c r="M45">
        <v>8</v>
      </c>
      <c r="N45">
        <v>413</v>
      </c>
      <c r="O45">
        <v>3</v>
      </c>
      <c r="P45">
        <v>64619</v>
      </c>
      <c r="Q45">
        <v>64477</v>
      </c>
    </row>
    <row r="46" spans="1:17" x14ac:dyDescent="0.25">
      <c r="A46" t="s">
        <v>1048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J46" t="s">
        <v>1047</v>
      </c>
      <c r="K46">
        <v>10</v>
      </c>
      <c r="L46">
        <v>188</v>
      </c>
      <c r="M46">
        <v>67455</v>
      </c>
      <c r="N46">
        <v>13503</v>
      </c>
      <c r="O46">
        <v>64529</v>
      </c>
      <c r="P46">
        <v>11</v>
      </c>
      <c r="Q46">
        <v>39</v>
      </c>
    </row>
    <row r="47" spans="1:17" x14ac:dyDescent="0.25">
      <c r="A47" t="s">
        <v>1049</v>
      </c>
      <c r="B47">
        <v>2</v>
      </c>
      <c r="C47">
        <v>0</v>
      </c>
      <c r="D47">
        <v>4</v>
      </c>
      <c r="E47">
        <v>0</v>
      </c>
      <c r="F47">
        <v>0</v>
      </c>
      <c r="G47">
        <v>0</v>
      </c>
      <c r="H47">
        <v>0</v>
      </c>
      <c r="J47" t="s">
        <v>1046</v>
      </c>
      <c r="K47">
        <v>68120</v>
      </c>
      <c r="L47">
        <v>73</v>
      </c>
      <c r="M47">
        <v>10</v>
      </c>
      <c r="N47">
        <v>152</v>
      </c>
      <c r="O47">
        <v>2</v>
      </c>
      <c r="P47">
        <v>47</v>
      </c>
      <c r="Q47">
        <v>95</v>
      </c>
    </row>
    <row r="48" spans="1:17" x14ac:dyDescent="0.25">
      <c r="A48" t="s">
        <v>1043</v>
      </c>
      <c r="B48">
        <v>0</v>
      </c>
      <c r="C48">
        <v>9</v>
      </c>
      <c r="D48">
        <v>4336</v>
      </c>
      <c r="E48">
        <v>4470</v>
      </c>
      <c r="F48">
        <v>3</v>
      </c>
      <c r="G48">
        <v>4</v>
      </c>
      <c r="H48">
        <v>0</v>
      </c>
      <c r="J48" t="s">
        <v>1045</v>
      </c>
      <c r="K48">
        <v>60</v>
      </c>
      <c r="L48">
        <v>63</v>
      </c>
      <c r="M48">
        <v>32</v>
      </c>
      <c r="N48">
        <v>49239</v>
      </c>
      <c r="O48">
        <v>15</v>
      </c>
      <c r="P48">
        <v>5</v>
      </c>
      <c r="Q48">
        <v>17</v>
      </c>
    </row>
    <row r="49" spans="1:17" x14ac:dyDescent="0.25">
      <c r="A49" t="s">
        <v>1042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J49" t="s">
        <v>1049</v>
      </c>
      <c r="K49">
        <v>2</v>
      </c>
      <c r="L49">
        <v>0</v>
      </c>
      <c r="M49">
        <v>4</v>
      </c>
      <c r="N49">
        <v>0</v>
      </c>
      <c r="O49">
        <v>0</v>
      </c>
      <c r="P49">
        <v>0</v>
      </c>
      <c r="Q49">
        <v>0</v>
      </c>
    </row>
    <row r="53" spans="1:17" x14ac:dyDescent="0.25">
      <c r="A53" t="s">
        <v>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130" zoomScaleNormal="130" workbookViewId="0">
      <selection activeCell="D2" sqref="D2:D10"/>
    </sheetView>
  </sheetViews>
  <sheetFormatPr defaultRowHeight="15" x14ac:dyDescent="0.25"/>
  <cols>
    <col min="1" max="1" width="15.28515625" customWidth="1"/>
    <col min="2" max="2" width="9.140625" customWidth="1"/>
    <col min="3" max="3" width="11" customWidth="1"/>
    <col min="4" max="4" width="12.85546875" customWidth="1"/>
    <col min="6" max="6" width="11.28515625" customWidth="1"/>
    <col min="7" max="7" width="12" customWidth="1"/>
    <col min="8" max="8" width="11.85546875" customWidth="1"/>
    <col min="9" max="9" width="10.140625" customWidth="1"/>
  </cols>
  <sheetData>
    <row r="1" spans="1:16" x14ac:dyDescent="0.25">
      <c r="A1" s="1" t="s">
        <v>22</v>
      </c>
      <c r="B1" s="1" t="s">
        <v>10</v>
      </c>
      <c r="C1" s="1" t="s">
        <v>11</v>
      </c>
      <c r="D1" s="1" t="s">
        <v>21</v>
      </c>
      <c r="E1" s="1" t="s">
        <v>9</v>
      </c>
      <c r="F1" s="1" t="s">
        <v>23</v>
      </c>
      <c r="G1" s="1" t="s">
        <v>25</v>
      </c>
      <c r="H1" s="1" t="s">
        <v>24</v>
      </c>
      <c r="I1" s="1" t="s">
        <v>23</v>
      </c>
      <c r="J1" s="1" t="s">
        <v>25</v>
      </c>
      <c r="K1" s="1" t="s">
        <v>24</v>
      </c>
      <c r="L1" s="1" t="s">
        <v>23</v>
      </c>
      <c r="M1" s="1" t="s">
        <v>25</v>
      </c>
      <c r="N1" s="1" t="s">
        <v>24</v>
      </c>
      <c r="P1" s="1" t="s">
        <v>27</v>
      </c>
    </row>
    <row r="2" spans="1:16" x14ac:dyDescent="0.25">
      <c r="A2" t="s">
        <v>0</v>
      </c>
      <c r="B2">
        <v>10000</v>
      </c>
      <c r="C2">
        <v>10219</v>
      </c>
      <c r="D2" t="s">
        <v>12</v>
      </c>
      <c r="E2">
        <f>C2-B2-1</f>
        <v>218</v>
      </c>
      <c r="F2">
        <v>911554</v>
      </c>
      <c r="G2">
        <v>536369</v>
      </c>
      <c r="H2">
        <v>1215668</v>
      </c>
      <c r="I2">
        <f>F2/$E2</f>
        <v>4181.440366972477</v>
      </c>
      <c r="J2">
        <f t="shared" ref="J2:K17" si="0">G2/$E2</f>
        <v>2460.4082568807339</v>
      </c>
      <c r="K2">
        <f t="shared" si="0"/>
        <v>5576.45871559633</v>
      </c>
      <c r="L2">
        <f>I2/I$20</f>
        <v>0.4685179063002447</v>
      </c>
      <c r="M2">
        <f t="shared" ref="M2:N17" si="1">J2/J$20</f>
        <v>0.44612172247528281</v>
      </c>
      <c r="N2">
        <f t="shared" si="1"/>
        <v>0.51138896488291652</v>
      </c>
      <c r="P2">
        <f>AVERAGE(L2:N2)</f>
        <v>0.47534286455281466</v>
      </c>
    </row>
    <row r="3" spans="1:16" x14ac:dyDescent="0.25">
      <c r="A3" t="s">
        <v>0</v>
      </c>
      <c r="B3">
        <v>10219</v>
      </c>
      <c r="C3">
        <v>10340</v>
      </c>
      <c r="D3" t="s">
        <v>1</v>
      </c>
      <c r="E3">
        <f>C3-B3-1</f>
        <v>120</v>
      </c>
      <c r="F3">
        <v>1263900</v>
      </c>
      <c r="G3">
        <v>729403</v>
      </c>
      <c r="H3">
        <v>1441809</v>
      </c>
      <c r="I3">
        <f t="shared" ref="I3:I18" si="2">F3/$E3</f>
        <v>10532.5</v>
      </c>
      <c r="J3">
        <f t="shared" si="0"/>
        <v>6078.3583333333336</v>
      </c>
      <c r="K3">
        <f t="shared" si="0"/>
        <v>12015.075000000001</v>
      </c>
      <c r="L3">
        <f t="shared" ref="L3:L18" si="3">I3/I$20</f>
        <v>1.1801351723401985</v>
      </c>
      <c r="M3">
        <f t="shared" si="1"/>
        <v>1.1021291616564846</v>
      </c>
      <c r="N3">
        <f t="shared" si="1"/>
        <v>1.1018420615319748</v>
      </c>
      <c r="P3">
        <f t="shared" ref="P3:P18" si="4">AVERAGE(L3:N3)</f>
        <v>1.1280354651762192</v>
      </c>
    </row>
    <row r="4" spans="1:16" x14ac:dyDescent="0.25">
      <c r="A4" t="s">
        <v>0</v>
      </c>
      <c r="B4">
        <v>10340</v>
      </c>
      <c r="C4">
        <v>10376</v>
      </c>
      <c r="D4" t="s">
        <v>13</v>
      </c>
      <c r="E4">
        <f>C4-B4-1</f>
        <v>35</v>
      </c>
      <c r="F4">
        <v>163441</v>
      </c>
      <c r="G4">
        <v>84786</v>
      </c>
      <c r="H4">
        <v>204282</v>
      </c>
      <c r="I4">
        <f t="shared" si="2"/>
        <v>4669.7428571428572</v>
      </c>
      <c r="J4">
        <f t="shared" si="0"/>
        <v>2422.457142857143</v>
      </c>
      <c r="K4">
        <f t="shared" si="0"/>
        <v>5836.6285714285714</v>
      </c>
      <c r="L4">
        <f t="shared" si="3"/>
        <v>0.5232307421313741</v>
      </c>
      <c r="M4">
        <f t="shared" si="1"/>
        <v>0.43924041880922993</v>
      </c>
      <c r="N4">
        <f t="shared" si="1"/>
        <v>0.53524783303801948</v>
      </c>
      <c r="P4">
        <f t="shared" si="4"/>
        <v>0.49923966465954117</v>
      </c>
    </row>
    <row r="5" spans="1:16" x14ac:dyDescent="0.25">
      <c r="A5" t="s">
        <v>0</v>
      </c>
      <c r="B5">
        <v>10376</v>
      </c>
      <c r="C5">
        <v>10650</v>
      </c>
      <c r="D5" t="s">
        <v>14</v>
      </c>
      <c r="E5">
        <f t="shared" ref="E5:E8" si="5">C5-B5-1</f>
        <v>273</v>
      </c>
      <c r="F5">
        <v>0</v>
      </c>
      <c r="G5">
        <v>0</v>
      </c>
      <c r="H5">
        <v>0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3"/>
        <v>0</v>
      </c>
      <c r="M5">
        <f t="shared" si="1"/>
        <v>0</v>
      </c>
      <c r="N5">
        <f t="shared" si="1"/>
        <v>0</v>
      </c>
      <c r="P5">
        <f t="shared" si="4"/>
        <v>0</v>
      </c>
    </row>
    <row r="6" spans="1:16" x14ac:dyDescent="0.25">
      <c r="A6" t="s">
        <v>0</v>
      </c>
      <c r="B6">
        <v>10650</v>
      </c>
      <c r="C6">
        <v>11590</v>
      </c>
      <c r="D6" t="s">
        <v>16</v>
      </c>
      <c r="E6">
        <f t="shared" si="5"/>
        <v>939</v>
      </c>
      <c r="F6">
        <v>4057727</v>
      </c>
      <c r="G6">
        <v>2256564</v>
      </c>
      <c r="H6">
        <v>5365464</v>
      </c>
      <c r="I6">
        <f t="shared" si="2"/>
        <v>4321.3280085197021</v>
      </c>
      <c r="J6">
        <f t="shared" si="0"/>
        <v>2403.1565495207669</v>
      </c>
      <c r="K6">
        <f t="shared" si="0"/>
        <v>5714.0191693290735</v>
      </c>
      <c r="L6">
        <f t="shared" si="3"/>
        <v>0.48419189879638508</v>
      </c>
      <c r="M6">
        <f t="shared" si="1"/>
        <v>0.43574083132412889</v>
      </c>
      <c r="N6">
        <f t="shared" si="1"/>
        <v>0.52400394181199605</v>
      </c>
      <c r="P6">
        <f t="shared" si="4"/>
        <v>0.48131222397750334</v>
      </c>
    </row>
    <row r="7" spans="1:16" x14ac:dyDescent="0.25">
      <c r="A7" t="s">
        <v>0</v>
      </c>
      <c r="B7">
        <v>11590</v>
      </c>
      <c r="C7">
        <v>11897</v>
      </c>
      <c r="D7" t="s">
        <v>15</v>
      </c>
      <c r="E7">
        <f t="shared" si="5"/>
        <v>306</v>
      </c>
      <c r="F7">
        <v>6495</v>
      </c>
      <c r="G7">
        <v>3262</v>
      </c>
      <c r="H7">
        <v>8437</v>
      </c>
      <c r="I7">
        <f t="shared" si="2"/>
        <v>21.225490196078432</v>
      </c>
      <c r="J7">
        <f t="shared" si="0"/>
        <v>10.660130718954248</v>
      </c>
      <c r="K7">
        <f t="shared" si="0"/>
        <v>27.571895424836601</v>
      </c>
      <c r="L7">
        <f t="shared" si="3"/>
        <v>2.3782527918874167E-3</v>
      </c>
      <c r="M7">
        <f t="shared" si="1"/>
        <v>1.9328970567595006E-3</v>
      </c>
      <c r="N7">
        <f t="shared" si="1"/>
        <v>2.5284797718903946E-3</v>
      </c>
      <c r="P7">
        <f t="shared" si="4"/>
        <v>2.2798765401791038E-3</v>
      </c>
    </row>
    <row r="8" spans="1:16" x14ac:dyDescent="0.25">
      <c r="A8" t="s">
        <v>0</v>
      </c>
      <c r="B8">
        <v>11897</v>
      </c>
      <c r="C8">
        <v>12241</v>
      </c>
      <c r="D8" t="s">
        <v>17</v>
      </c>
      <c r="E8">
        <f t="shared" si="5"/>
        <v>343</v>
      </c>
      <c r="F8">
        <v>1376818</v>
      </c>
      <c r="G8">
        <v>707014</v>
      </c>
      <c r="H8">
        <v>1722106</v>
      </c>
      <c r="I8">
        <f t="shared" si="2"/>
        <v>4014.0466472303206</v>
      </c>
      <c r="J8">
        <f t="shared" si="0"/>
        <v>2061.2653061224491</v>
      </c>
      <c r="K8">
        <f t="shared" si="0"/>
        <v>5020.7172011661805</v>
      </c>
      <c r="L8">
        <f t="shared" si="3"/>
        <v>0.44976193988234042</v>
      </c>
      <c r="M8">
        <f t="shared" si="1"/>
        <v>0.37374904196253628</v>
      </c>
      <c r="N8">
        <f t="shared" si="1"/>
        <v>0.46042470740315733</v>
      </c>
      <c r="P8">
        <f t="shared" si="4"/>
        <v>0.42797856308267801</v>
      </c>
    </row>
    <row r="9" spans="1:16" x14ac:dyDescent="0.25">
      <c r="A9" t="s">
        <v>0</v>
      </c>
      <c r="B9">
        <v>999000</v>
      </c>
      <c r="C9">
        <v>1000000</v>
      </c>
      <c r="D9" t="s">
        <v>19</v>
      </c>
      <c r="E9">
        <f t="shared" ref="E9:E18" si="6">C9-B9</f>
        <v>1000</v>
      </c>
      <c r="F9">
        <v>10660820</v>
      </c>
      <c r="G9">
        <v>6462450</v>
      </c>
      <c r="H9">
        <v>13270834</v>
      </c>
      <c r="I9">
        <f t="shared" si="2"/>
        <v>10660.82</v>
      </c>
      <c r="J9">
        <f t="shared" si="0"/>
        <v>6462.45</v>
      </c>
      <c r="K9">
        <f t="shared" si="0"/>
        <v>13270.834000000001</v>
      </c>
      <c r="L9">
        <f t="shared" si="3"/>
        <v>1.1945130451448218</v>
      </c>
      <c r="M9">
        <f t="shared" si="1"/>
        <v>1.1717727402953291</v>
      </c>
      <c r="N9">
        <f t="shared" si="1"/>
        <v>1.2170013997256466</v>
      </c>
      <c r="P9">
        <f t="shared" si="4"/>
        <v>1.1944290617219324</v>
      </c>
    </row>
    <row r="10" spans="1:16" x14ac:dyDescent="0.25">
      <c r="A10" t="s">
        <v>0</v>
      </c>
      <c r="B10">
        <v>1000000</v>
      </c>
      <c r="C10">
        <v>1013408</v>
      </c>
      <c r="D10" t="s">
        <v>20</v>
      </c>
      <c r="E10">
        <f t="shared" si="6"/>
        <v>13408</v>
      </c>
      <c r="F10">
        <v>134463559</v>
      </c>
      <c r="G10">
        <v>80766496</v>
      </c>
      <c r="H10">
        <v>159849155</v>
      </c>
      <c r="I10">
        <f t="shared" si="2"/>
        <v>10028.606727326969</v>
      </c>
      <c r="J10">
        <f t="shared" si="0"/>
        <v>6023.7541766109789</v>
      </c>
      <c r="K10">
        <f t="shared" si="0"/>
        <v>11921.92385143198</v>
      </c>
      <c r="L10">
        <f t="shared" si="3"/>
        <v>1.1236754358875944</v>
      </c>
      <c r="M10">
        <f t="shared" si="1"/>
        <v>1.0922283249221085</v>
      </c>
      <c r="N10">
        <f t="shared" si="1"/>
        <v>1.0932996384865707</v>
      </c>
      <c r="P10">
        <f t="shared" si="4"/>
        <v>1.1030677997654246</v>
      </c>
    </row>
    <row r="11" spans="1:16" x14ac:dyDescent="0.25">
      <c r="A11" t="s">
        <v>0</v>
      </c>
      <c r="B11">
        <v>1000000</v>
      </c>
      <c r="C11">
        <v>1003660</v>
      </c>
      <c r="D11" t="s">
        <v>5</v>
      </c>
      <c r="E11">
        <f t="shared" si="6"/>
        <v>3660</v>
      </c>
      <c r="F11">
        <v>35098750</v>
      </c>
      <c r="G11">
        <v>21918375</v>
      </c>
      <c r="H11">
        <v>42273139</v>
      </c>
      <c r="I11">
        <f t="shared" si="2"/>
        <v>9589.8224043715854</v>
      </c>
      <c r="J11">
        <f t="shared" si="0"/>
        <v>5988.627049180328</v>
      </c>
      <c r="K11">
        <f t="shared" si="0"/>
        <v>11550.037978142076</v>
      </c>
      <c r="L11">
        <f t="shared" si="3"/>
        <v>1.0745109628193648</v>
      </c>
      <c r="M11">
        <f t="shared" si="1"/>
        <v>1.0858590670759174</v>
      </c>
      <c r="N11">
        <f t="shared" si="1"/>
        <v>1.0591958565892152</v>
      </c>
      <c r="P11">
        <f t="shared" si="4"/>
        <v>1.0731886288281658</v>
      </c>
    </row>
    <row r="12" spans="1:16" x14ac:dyDescent="0.25">
      <c r="A12" t="s">
        <v>0</v>
      </c>
      <c r="B12">
        <v>1003660</v>
      </c>
      <c r="C12">
        <v>1005529</v>
      </c>
      <c r="D12" t="s">
        <v>2</v>
      </c>
      <c r="E12">
        <f t="shared" si="6"/>
        <v>1869</v>
      </c>
      <c r="F12">
        <v>23486178</v>
      </c>
      <c r="G12">
        <v>13317541</v>
      </c>
      <c r="H12">
        <v>27043410</v>
      </c>
      <c r="I12">
        <f t="shared" si="2"/>
        <v>12566.173354735152</v>
      </c>
      <c r="J12">
        <f t="shared" si="0"/>
        <v>7125.4901016586409</v>
      </c>
      <c r="K12">
        <f t="shared" si="0"/>
        <v>14469.454253611557</v>
      </c>
      <c r="L12">
        <f t="shared" si="3"/>
        <v>1.4080021986847548</v>
      </c>
      <c r="M12">
        <f t="shared" si="1"/>
        <v>1.2919953055525053</v>
      </c>
      <c r="N12">
        <f t="shared" si="1"/>
        <v>1.3269208310428322</v>
      </c>
      <c r="P12">
        <f t="shared" si="4"/>
        <v>1.3423061117600306</v>
      </c>
    </row>
    <row r="13" spans="1:16" x14ac:dyDescent="0.25">
      <c r="A13" t="s">
        <v>0</v>
      </c>
      <c r="B13">
        <v>1005529</v>
      </c>
      <c r="C13">
        <v>1006622</v>
      </c>
      <c r="D13" t="s">
        <v>6</v>
      </c>
      <c r="E13">
        <f t="shared" si="6"/>
        <v>1093</v>
      </c>
      <c r="F13">
        <v>10173443</v>
      </c>
      <c r="G13">
        <v>6159364</v>
      </c>
      <c r="H13">
        <v>12487946</v>
      </c>
      <c r="I13">
        <f t="shared" si="2"/>
        <v>9307.8161024702658</v>
      </c>
      <c r="J13">
        <f t="shared" si="0"/>
        <v>5635.2827081427267</v>
      </c>
      <c r="K13">
        <f t="shared" si="0"/>
        <v>11425.385178408051</v>
      </c>
      <c r="L13">
        <f t="shared" si="3"/>
        <v>1.0429129988321504</v>
      </c>
      <c r="M13">
        <f t="shared" si="1"/>
        <v>1.0217905997352839</v>
      </c>
      <c r="N13">
        <f t="shared" si="1"/>
        <v>1.047764575649673</v>
      </c>
      <c r="P13">
        <f t="shared" si="4"/>
        <v>1.0374893914057024</v>
      </c>
    </row>
    <row r="14" spans="1:16" x14ac:dyDescent="0.25">
      <c r="A14" t="s">
        <v>0</v>
      </c>
      <c r="B14">
        <v>1006622</v>
      </c>
      <c r="C14">
        <v>1006779</v>
      </c>
      <c r="D14" t="s">
        <v>3</v>
      </c>
      <c r="E14">
        <f t="shared" si="6"/>
        <v>157</v>
      </c>
      <c r="F14">
        <v>1873741</v>
      </c>
      <c r="G14">
        <v>1154791</v>
      </c>
      <c r="H14">
        <v>2228270</v>
      </c>
      <c r="I14">
        <f t="shared" si="2"/>
        <v>11934.656050955415</v>
      </c>
      <c r="J14">
        <f t="shared" si="0"/>
        <v>7355.3566878980891</v>
      </c>
      <c r="K14">
        <f t="shared" si="0"/>
        <v>14192.802547770701</v>
      </c>
      <c r="L14">
        <f t="shared" si="3"/>
        <v>1.337242570663685</v>
      </c>
      <c r="M14">
        <f t="shared" si="1"/>
        <v>1.3336747614338089</v>
      </c>
      <c r="N14">
        <f t="shared" si="1"/>
        <v>1.3015504953695198</v>
      </c>
      <c r="P14">
        <f t="shared" si="4"/>
        <v>1.3241559424890046</v>
      </c>
    </row>
    <row r="15" spans="1:16" x14ac:dyDescent="0.25">
      <c r="A15" t="s">
        <v>0</v>
      </c>
      <c r="B15">
        <v>1006779</v>
      </c>
      <c r="C15">
        <v>1007947</v>
      </c>
      <c r="D15" t="s">
        <v>7</v>
      </c>
      <c r="E15">
        <f t="shared" si="6"/>
        <v>1168</v>
      </c>
      <c r="F15">
        <v>9541617</v>
      </c>
      <c r="G15">
        <v>6033413</v>
      </c>
      <c r="H15">
        <v>11575656</v>
      </c>
      <c r="I15">
        <f t="shared" si="2"/>
        <v>8169.1926369863013</v>
      </c>
      <c r="J15">
        <f t="shared" si="0"/>
        <v>5165.5933219178078</v>
      </c>
      <c r="K15">
        <f t="shared" si="0"/>
        <v>9910.6643835616433</v>
      </c>
      <c r="L15">
        <f t="shared" si="3"/>
        <v>0.91533363973701498</v>
      </c>
      <c r="M15">
        <f t="shared" si="1"/>
        <v>0.9366264252837363</v>
      </c>
      <c r="N15">
        <f t="shared" si="1"/>
        <v>0.90885715449425641</v>
      </c>
      <c r="P15">
        <f t="shared" si="4"/>
        <v>0.92027240650500264</v>
      </c>
    </row>
    <row r="16" spans="1:16" x14ac:dyDescent="0.25">
      <c r="A16" t="s">
        <v>0</v>
      </c>
      <c r="B16">
        <v>1007947</v>
      </c>
      <c r="C16">
        <v>1013018</v>
      </c>
      <c r="D16" t="s">
        <v>4</v>
      </c>
      <c r="E16">
        <f t="shared" si="6"/>
        <v>5071</v>
      </c>
      <c r="F16">
        <v>50923167</v>
      </c>
      <c r="G16">
        <v>30127354</v>
      </c>
      <c r="H16">
        <v>60055234</v>
      </c>
      <c r="I16">
        <f t="shared" si="2"/>
        <v>10042.036481956222</v>
      </c>
      <c r="J16">
        <f t="shared" si="0"/>
        <v>5941.1070794715042</v>
      </c>
      <c r="K16">
        <f t="shared" si="0"/>
        <v>11842.877933346481</v>
      </c>
      <c r="L16">
        <f t="shared" si="3"/>
        <v>1.1251801997892208</v>
      </c>
      <c r="M16">
        <f t="shared" si="1"/>
        <v>1.0772427365628057</v>
      </c>
      <c r="N16">
        <f t="shared" si="1"/>
        <v>1.0860507351431445</v>
      </c>
      <c r="P16">
        <f t="shared" si="4"/>
        <v>1.0961578904983904</v>
      </c>
    </row>
    <row r="17" spans="1:16" x14ac:dyDescent="0.25">
      <c r="A17" t="s">
        <v>0</v>
      </c>
      <c r="B17">
        <v>1013018</v>
      </c>
      <c r="C17">
        <v>1013408</v>
      </c>
      <c r="D17" t="s">
        <v>8</v>
      </c>
      <c r="E17">
        <f t="shared" si="6"/>
        <v>390</v>
      </c>
      <c r="F17">
        <v>3366663</v>
      </c>
      <c r="G17">
        <v>2055658</v>
      </c>
      <c r="H17">
        <v>4185500</v>
      </c>
      <c r="I17">
        <f t="shared" si="2"/>
        <v>8632.4692307692312</v>
      </c>
      <c r="J17">
        <f t="shared" si="0"/>
        <v>5270.917948717949</v>
      </c>
      <c r="K17">
        <f t="shared" si="0"/>
        <v>10732.051282051281</v>
      </c>
      <c r="L17">
        <f t="shared" si="3"/>
        <v>0.9672423986114701</v>
      </c>
      <c r="M17">
        <f t="shared" si="1"/>
        <v>0.95572390790506168</v>
      </c>
      <c r="N17">
        <f t="shared" si="1"/>
        <v>0.98418241326685485</v>
      </c>
      <c r="P17">
        <f t="shared" si="4"/>
        <v>0.96904957326112895</v>
      </c>
    </row>
    <row r="18" spans="1:16" x14ac:dyDescent="0.25">
      <c r="A18" t="s">
        <v>0</v>
      </c>
      <c r="B18">
        <v>1013408</v>
      </c>
      <c r="C18">
        <v>1013558</v>
      </c>
      <c r="D18" t="s">
        <v>18</v>
      </c>
      <c r="E18">
        <f t="shared" si="6"/>
        <v>150</v>
      </c>
      <c r="F18">
        <v>1504632</v>
      </c>
      <c r="G18">
        <v>906868</v>
      </c>
      <c r="H18">
        <v>1876653</v>
      </c>
      <c r="I18">
        <f t="shared" si="2"/>
        <v>10030.879999999999</v>
      </c>
      <c r="J18">
        <f t="shared" ref="J18" si="7">G18/$E18</f>
        <v>6045.7866666666669</v>
      </c>
      <c r="K18">
        <f t="shared" ref="K18" si="8">H18/$E18</f>
        <v>12511.02</v>
      </c>
      <c r="L18">
        <f t="shared" si="3"/>
        <v>1.1239301493020508</v>
      </c>
      <c r="M18">
        <f t="shared" ref="M18" si="9">J18/J$20</f>
        <v>1.0962232604725706</v>
      </c>
      <c r="N18">
        <f t="shared" ref="N18" si="10">K18/K$20</f>
        <v>1.1473226816035493</v>
      </c>
      <c r="P18">
        <f t="shared" si="4"/>
        <v>1.1224920304593902</v>
      </c>
    </row>
    <row r="20" spans="1:16" x14ac:dyDescent="0.25">
      <c r="D20" t="s">
        <v>26</v>
      </c>
      <c r="I20">
        <f>AVERAGE(I13,I15,I17,I11)</f>
        <v>8924.8250936493459</v>
      </c>
      <c r="J20">
        <f t="shared" ref="J20:K20" si="11">AVERAGE(J13,J15,J17,J11)</f>
        <v>5515.1052569897038</v>
      </c>
      <c r="K20">
        <f t="shared" si="11"/>
        <v>10904.534705540764</v>
      </c>
    </row>
    <row r="22" spans="1:16" x14ac:dyDescent="0.25">
      <c r="E22" t="s">
        <v>27</v>
      </c>
    </row>
    <row r="23" spans="1:16" x14ac:dyDescent="0.25">
      <c r="A23" s="2" t="s">
        <v>28</v>
      </c>
      <c r="B23" s="2">
        <f>L3/AVERAGE(L2,L4,L6,L8)</f>
        <v>2.4513343680852313</v>
      </c>
      <c r="C23" s="2">
        <f t="shared" ref="C23:D23" si="12">M3/AVERAGE(M2,M4,M6,M8)</f>
        <v>2.601121873015773</v>
      </c>
      <c r="D23" s="2">
        <f t="shared" si="12"/>
        <v>2.1699784476874071</v>
      </c>
      <c r="E23">
        <f>AVERAGE(B23:D23)</f>
        <v>2.407478229596137</v>
      </c>
    </row>
    <row r="24" spans="1:16" x14ac:dyDescent="0.25">
      <c r="A24" t="s">
        <v>29</v>
      </c>
      <c r="B24">
        <f>L12/AVERAGE(L9,L11,L13,L15,L17,L18)</f>
        <v>1.3370403012459275</v>
      </c>
      <c r="C24">
        <f t="shared" ref="C24:D24" si="13">M12/AVERAGE(M9,M11,M13,M15,M17,M18)</f>
        <v>1.2367544319373098</v>
      </c>
      <c r="D24">
        <f t="shared" si="13"/>
        <v>1.2509615922315227</v>
      </c>
      <c r="E24">
        <f t="shared" ref="E24:E26" si="14">AVERAGE(B24:D24)</f>
        <v>1.2749187751382534</v>
      </c>
    </row>
    <row r="25" spans="1:16" x14ac:dyDescent="0.25">
      <c r="A25" t="s">
        <v>31</v>
      </c>
      <c r="B25">
        <f>L14/AVERAGE(L9,L11,L13,L15,L17,L18)</f>
        <v>1.2698468874474855</v>
      </c>
      <c r="C25">
        <f t="shared" ref="C25:D25" si="15">M14/AVERAGE(M9,M11,M13,M15,M17,M18)</f>
        <v>1.2766518306046326</v>
      </c>
      <c r="D25">
        <f t="shared" si="15"/>
        <v>1.227043574843558</v>
      </c>
      <c r="E25">
        <f t="shared" si="14"/>
        <v>1.2578474309652252</v>
      </c>
    </row>
    <row r="26" spans="1:16" x14ac:dyDescent="0.25">
      <c r="A26" t="s">
        <v>30</v>
      </c>
      <c r="B26">
        <f>L16/AVERAGE(L9,L11,L13,L15,L17,L18)</f>
        <v>1.0684722471935313</v>
      </c>
      <c r="C26">
        <f t="shared" ref="C26:D26" si="16">M16/AVERAGE(M9,M11,M13,M15,M17,M18)</f>
        <v>1.0311838773644701</v>
      </c>
      <c r="D26">
        <f t="shared" si="16"/>
        <v>1.0238800424974479</v>
      </c>
      <c r="E26">
        <f t="shared" si="14"/>
        <v>1.0411787223518165</v>
      </c>
    </row>
    <row r="29" spans="1:16" x14ac:dyDescent="0.25">
      <c r="A29" t="s">
        <v>32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M22" sqref="M22"/>
    </sheetView>
  </sheetViews>
  <sheetFormatPr defaultRowHeight="15" x14ac:dyDescent="0.25"/>
  <cols>
    <col min="1" max="1" width="21.140625" customWidth="1"/>
    <col min="6" max="6" width="12.7109375" customWidth="1"/>
    <col min="8" max="8" width="15.5703125" customWidth="1"/>
  </cols>
  <sheetData>
    <row r="1" spans="1:8" s="9" customFormat="1" x14ac:dyDescent="0.25">
      <c r="A1" s="9" t="s">
        <v>995</v>
      </c>
      <c r="B1" s="9" t="s">
        <v>1313</v>
      </c>
      <c r="C1" s="9" t="s">
        <v>1314</v>
      </c>
      <c r="D1" s="9" t="s">
        <v>1315</v>
      </c>
      <c r="E1" s="9" t="s">
        <v>27</v>
      </c>
      <c r="F1" s="9" t="s">
        <v>1312</v>
      </c>
      <c r="G1" s="9" t="s">
        <v>9</v>
      </c>
      <c r="H1" s="9" t="s">
        <v>1316</v>
      </c>
    </row>
    <row r="2" spans="1:8" x14ac:dyDescent="0.25">
      <c r="A2" t="s">
        <v>12</v>
      </c>
      <c r="B2">
        <v>18</v>
      </c>
      <c r="C2">
        <v>15</v>
      </c>
      <c r="D2">
        <v>18</v>
      </c>
      <c r="E2">
        <v>17</v>
      </c>
      <c r="F2">
        <v>1.732051</v>
      </c>
      <c r="G2">
        <v>1535</v>
      </c>
      <c r="H2">
        <f>1000*E2/G2</f>
        <v>11.074918566775244</v>
      </c>
    </row>
    <row r="3" spans="1: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120</v>
      </c>
      <c r="H3" s="8">
        <f t="shared" ref="H3:H11" si="0">1000*E3/G3</f>
        <v>0</v>
      </c>
    </row>
    <row r="4" spans="1:8" x14ac:dyDescent="0.25">
      <c r="A4" t="s">
        <v>19</v>
      </c>
      <c r="B4">
        <v>6</v>
      </c>
      <c r="C4">
        <v>7</v>
      </c>
      <c r="D4">
        <v>4</v>
      </c>
      <c r="E4">
        <v>5.6666670000000003</v>
      </c>
      <c r="F4">
        <v>1.527525</v>
      </c>
      <c r="G4">
        <v>1000</v>
      </c>
      <c r="H4" s="8">
        <f t="shared" si="0"/>
        <v>5.6666670000000003</v>
      </c>
    </row>
    <row r="5" spans="1:8" x14ac:dyDescent="0.25">
      <c r="A5" t="s">
        <v>5</v>
      </c>
      <c r="B5">
        <v>59</v>
      </c>
      <c r="C5">
        <v>56</v>
      </c>
      <c r="D5">
        <v>61</v>
      </c>
      <c r="E5">
        <v>58.666666999999997</v>
      </c>
      <c r="F5">
        <v>2.5166110000000002</v>
      </c>
      <c r="G5">
        <v>3660</v>
      </c>
      <c r="H5" s="8">
        <f t="shared" si="0"/>
        <v>16.029143989071038</v>
      </c>
    </row>
    <row r="6" spans="1:8" x14ac:dyDescent="0.25">
      <c r="A6" t="s">
        <v>2</v>
      </c>
      <c r="B6">
        <v>34</v>
      </c>
      <c r="C6">
        <v>9</v>
      </c>
      <c r="D6">
        <v>23</v>
      </c>
      <c r="E6">
        <v>22</v>
      </c>
      <c r="F6">
        <v>12.529964</v>
      </c>
      <c r="G6">
        <v>1869</v>
      </c>
      <c r="H6" s="8">
        <f t="shared" si="0"/>
        <v>11.771000535045479</v>
      </c>
    </row>
    <row r="7" spans="1:8" x14ac:dyDescent="0.25">
      <c r="A7" t="s">
        <v>6</v>
      </c>
      <c r="B7">
        <v>15</v>
      </c>
      <c r="C7">
        <v>15</v>
      </c>
      <c r="D7">
        <v>15</v>
      </c>
      <c r="E7">
        <v>15</v>
      </c>
      <c r="F7">
        <v>0</v>
      </c>
      <c r="G7">
        <v>1093</v>
      </c>
      <c r="H7" s="8">
        <f t="shared" si="0"/>
        <v>13.723696248856358</v>
      </c>
    </row>
    <row r="8" spans="1:8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157</v>
      </c>
      <c r="H8" s="8">
        <f t="shared" si="0"/>
        <v>0</v>
      </c>
    </row>
    <row r="9" spans="1:8" x14ac:dyDescent="0.25">
      <c r="A9" t="s">
        <v>7</v>
      </c>
      <c r="B9">
        <v>18</v>
      </c>
      <c r="C9">
        <v>18</v>
      </c>
      <c r="D9">
        <v>20</v>
      </c>
      <c r="E9">
        <v>18.666667</v>
      </c>
      <c r="F9">
        <v>1.154701</v>
      </c>
      <c r="G9">
        <v>1168</v>
      </c>
      <c r="H9" s="8">
        <f t="shared" si="0"/>
        <v>15.98173544520548</v>
      </c>
    </row>
    <row r="10" spans="1:8" x14ac:dyDescent="0.25">
      <c r="A10" t="s">
        <v>4</v>
      </c>
      <c r="B10">
        <v>44</v>
      </c>
      <c r="C10">
        <v>46</v>
      </c>
      <c r="D10">
        <v>46</v>
      </c>
      <c r="E10">
        <v>45.333333000000003</v>
      </c>
      <c r="F10">
        <v>1.154701</v>
      </c>
      <c r="G10">
        <v>5071</v>
      </c>
      <c r="H10" s="8">
        <f t="shared" si="0"/>
        <v>8.9397225399329532</v>
      </c>
    </row>
    <row r="11" spans="1:8" x14ac:dyDescent="0.25">
      <c r="A11" t="s">
        <v>8</v>
      </c>
      <c r="B11">
        <v>8</v>
      </c>
      <c r="C11">
        <v>8</v>
      </c>
      <c r="D11">
        <v>6</v>
      </c>
      <c r="E11">
        <v>7.3333329999999997</v>
      </c>
      <c r="F11">
        <v>1.154701</v>
      </c>
      <c r="G11">
        <v>390</v>
      </c>
      <c r="H11" s="8">
        <f t="shared" si="0"/>
        <v>18.803417948717946</v>
      </c>
    </row>
    <row r="12" spans="1:8" x14ac:dyDescent="0.25">
      <c r="A12" t="s">
        <v>1321</v>
      </c>
      <c r="B12">
        <f>SUM(B2:B11)</f>
        <v>202</v>
      </c>
      <c r="C12" s="8">
        <f t="shared" ref="C12:D12" si="1">SUM(C2:C11)</f>
        <v>174</v>
      </c>
      <c r="D12" s="8">
        <f t="shared" si="1"/>
        <v>193</v>
      </c>
      <c r="E12">
        <f>AVERAGE(B12:D12)</f>
        <v>189.66666666666666</v>
      </c>
    </row>
    <row r="14" spans="1:8" x14ac:dyDescent="0.25">
      <c r="A14" s="9" t="s">
        <v>1317</v>
      </c>
      <c r="B14" s="9">
        <v>0</v>
      </c>
      <c r="C14" s="9"/>
      <c r="D14" s="9"/>
      <c r="E14" s="9"/>
    </row>
    <row r="15" spans="1:8" x14ac:dyDescent="0.25">
      <c r="A15" s="9" t="s">
        <v>1318</v>
      </c>
      <c r="B15" s="8">
        <f>1000*(E6+E10)/(G6+G10)</f>
        <v>9.7022093659942374</v>
      </c>
      <c r="C15" s="8"/>
      <c r="D15" s="8"/>
      <c r="E15" s="8"/>
    </row>
    <row r="16" spans="1:8" x14ac:dyDescent="0.25">
      <c r="A16" s="9" t="s">
        <v>1319</v>
      </c>
      <c r="B16" s="8"/>
      <c r="C16" s="8"/>
      <c r="D16" s="8"/>
      <c r="E16" s="8"/>
    </row>
    <row r="17" spans="1:5" x14ac:dyDescent="0.25">
      <c r="A17" s="9" t="s">
        <v>1320</v>
      </c>
      <c r="B17" s="8">
        <f>1000*SUM(E5,E7,E9,E11)/SUM(G5,G7,G9,G11)</f>
        <v>15.792531611472031</v>
      </c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49" workbookViewId="0">
      <selection activeCell="C63" sqref="C63"/>
    </sheetView>
  </sheetViews>
  <sheetFormatPr defaultRowHeight="15" x14ac:dyDescent="0.25"/>
  <cols>
    <col min="1" max="1" width="21" customWidth="1"/>
  </cols>
  <sheetData>
    <row r="1" spans="1:2" x14ac:dyDescent="0.25">
      <c r="A1" t="s">
        <v>0</v>
      </c>
      <c r="B1">
        <v>10114</v>
      </c>
    </row>
    <row r="2" spans="1:2" x14ac:dyDescent="0.25">
      <c r="A2" t="s">
        <v>0</v>
      </c>
      <c r="B2">
        <v>10756</v>
      </c>
    </row>
    <row r="3" spans="1:2" x14ac:dyDescent="0.25">
      <c r="A3" t="s">
        <v>0</v>
      </c>
      <c r="B3">
        <v>10825</v>
      </c>
    </row>
    <row r="4" spans="1:2" x14ac:dyDescent="0.25">
      <c r="A4" t="s">
        <v>0</v>
      </c>
      <c r="B4">
        <v>10862</v>
      </c>
    </row>
    <row r="5" spans="1:2" x14ac:dyDescent="0.25">
      <c r="A5" t="s">
        <v>0</v>
      </c>
      <c r="B5">
        <v>11096</v>
      </c>
    </row>
    <row r="6" spans="1:2" x14ac:dyDescent="0.25">
      <c r="A6" t="s">
        <v>0</v>
      </c>
      <c r="B6">
        <v>999328</v>
      </c>
    </row>
    <row r="7" spans="1:2" x14ac:dyDescent="0.25">
      <c r="A7" t="s">
        <v>0</v>
      </c>
      <c r="B7">
        <v>999558</v>
      </c>
    </row>
    <row r="8" spans="1:2" x14ac:dyDescent="0.25">
      <c r="A8" t="s">
        <v>0</v>
      </c>
      <c r="B8">
        <v>999905</v>
      </c>
    </row>
    <row r="9" spans="1:2" x14ac:dyDescent="0.25">
      <c r="A9" t="s">
        <v>0</v>
      </c>
      <c r="B9">
        <v>1000139</v>
      </c>
    </row>
    <row r="10" spans="1:2" x14ac:dyDescent="0.25">
      <c r="A10" t="s">
        <v>0</v>
      </c>
      <c r="B10">
        <v>1000394</v>
      </c>
    </row>
    <row r="11" spans="1:2" x14ac:dyDescent="0.25">
      <c r="A11" t="s">
        <v>0</v>
      </c>
      <c r="B11">
        <v>1000395</v>
      </c>
    </row>
    <row r="12" spans="1:2" x14ac:dyDescent="0.25">
      <c r="A12" t="s">
        <v>0</v>
      </c>
      <c r="B12">
        <v>1000640</v>
      </c>
    </row>
    <row r="13" spans="1:2" x14ac:dyDescent="0.25">
      <c r="A13" t="s">
        <v>0</v>
      </c>
      <c r="B13">
        <v>1000647</v>
      </c>
    </row>
    <row r="14" spans="1:2" x14ac:dyDescent="0.25">
      <c r="A14" t="s">
        <v>0</v>
      </c>
      <c r="B14">
        <v>1000763</v>
      </c>
    </row>
    <row r="15" spans="1:2" x14ac:dyDescent="0.25">
      <c r="A15" t="s">
        <v>0</v>
      </c>
      <c r="B15">
        <v>1000777</v>
      </c>
    </row>
    <row r="16" spans="1:2" x14ac:dyDescent="0.25">
      <c r="A16" t="s">
        <v>0</v>
      </c>
      <c r="B16">
        <v>1001064</v>
      </c>
    </row>
    <row r="17" spans="1:2" x14ac:dyDescent="0.25">
      <c r="A17" t="s">
        <v>0</v>
      </c>
      <c r="B17">
        <v>1001385</v>
      </c>
    </row>
    <row r="18" spans="1:2" x14ac:dyDescent="0.25">
      <c r="A18" t="s">
        <v>0</v>
      </c>
      <c r="B18">
        <v>1001392</v>
      </c>
    </row>
    <row r="19" spans="1:2" x14ac:dyDescent="0.25">
      <c r="A19" t="s">
        <v>0</v>
      </c>
      <c r="B19">
        <v>1001394</v>
      </c>
    </row>
    <row r="20" spans="1:2" x14ac:dyDescent="0.25">
      <c r="A20" t="s">
        <v>0</v>
      </c>
      <c r="B20">
        <v>1001510</v>
      </c>
    </row>
    <row r="21" spans="1:2" x14ac:dyDescent="0.25">
      <c r="A21" t="s">
        <v>0</v>
      </c>
      <c r="B21">
        <v>1001638</v>
      </c>
    </row>
    <row r="22" spans="1:2" x14ac:dyDescent="0.25">
      <c r="A22" t="s">
        <v>0</v>
      </c>
      <c r="B22">
        <v>1001683</v>
      </c>
    </row>
    <row r="23" spans="1:2" x14ac:dyDescent="0.25">
      <c r="A23" t="s">
        <v>0</v>
      </c>
      <c r="B23">
        <v>1001719</v>
      </c>
    </row>
    <row r="24" spans="1:2" x14ac:dyDescent="0.25">
      <c r="A24" t="s">
        <v>0</v>
      </c>
      <c r="B24">
        <v>1001723</v>
      </c>
    </row>
    <row r="25" spans="1:2" x14ac:dyDescent="0.25">
      <c r="A25" t="s">
        <v>0</v>
      </c>
      <c r="B25">
        <v>1001756</v>
      </c>
    </row>
    <row r="26" spans="1:2" x14ac:dyDescent="0.25">
      <c r="A26" t="s">
        <v>0</v>
      </c>
      <c r="B26">
        <v>1001944</v>
      </c>
    </row>
    <row r="27" spans="1:2" x14ac:dyDescent="0.25">
      <c r="A27" t="s">
        <v>0</v>
      </c>
      <c r="B27">
        <v>1001945</v>
      </c>
    </row>
    <row r="28" spans="1:2" x14ac:dyDescent="0.25">
      <c r="A28" t="s">
        <v>0</v>
      </c>
      <c r="B28">
        <v>1002144</v>
      </c>
    </row>
    <row r="29" spans="1:2" x14ac:dyDescent="0.25">
      <c r="A29" t="s">
        <v>0</v>
      </c>
      <c r="B29">
        <v>1002338</v>
      </c>
    </row>
    <row r="30" spans="1:2" x14ac:dyDescent="0.25">
      <c r="A30" t="s">
        <v>0</v>
      </c>
      <c r="B30">
        <v>1002491</v>
      </c>
    </row>
    <row r="31" spans="1:2" x14ac:dyDescent="0.25">
      <c r="A31" t="s">
        <v>0</v>
      </c>
      <c r="B31">
        <v>1002492</v>
      </c>
    </row>
    <row r="32" spans="1:2" x14ac:dyDescent="0.25">
      <c r="A32" t="s">
        <v>0</v>
      </c>
      <c r="B32">
        <v>1002494</v>
      </c>
    </row>
    <row r="33" spans="1:2" x14ac:dyDescent="0.25">
      <c r="A33" t="s">
        <v>0</v>
      </c>
      <c r="B33">
        <v>1002596</v>
      </c>
    </row>
    <row r="34" spans="1:2" x14ac:dyDescent="0.25">
      <c r="A34" t="s">
        <v>0</v>
      </c>
      <c r="B34">
        <v>1002605</v>
      </c>
    </row>
    <row r="35" spans="1:2" x14ac:dyDescent="0.25">
      <c r="A35" t="s">
        <v>0</v>
      </c>
      <c r="B35">
        <v>1002623</v>
      </c>
    </row>
    <row r="36" spans="1:2" x14ac:dyDescent="0.25">
      <c r="A36" t="s">
        <v>0</v>
      </c>
      <c r="B36">
        <v>1003053</v>
      </c>
    </row>
    <row r="37" spans="1:2" x14ac:dyDescent="0.25">
      <c r="A37" t="s">
        <v>0</v>
      </c>
      <c r="B37">
        <v>1003085</v>
      </c>
    </row>
    <row r="38" spans="1:2" x14ac:dyDescent="0.25">
      <c r="A38" t="s">
        <v>0</v>
      </c>
      <c r="B38">
        <v>1003209</v>
      </c>
    </row>
    <row r="39" spans="1:2" x14ac:dyDescent="0.25">
      <c r="A39" t="s">
        <v>0</v>
      </c>
      <c r="B39">
        <v>1003302</v>
      </c>
    </row>
    <row r="40" spans="1:2" x14ac:dyDescent="0.25">
      <c r="A40" t="s">
        <v>0</v>
      </c>
      <c r="B40">
        <v>1003388</v>
      </c>
    </row>
    <row r="41" spans="1:2" x14ac:dyDescent="0.25">
      <c r="A41" t="s">
        <v>0</v>
      </c>
      <c r="B41">
        <v>1003403</v>
      </c>
    </row>
    <row r="42" spans="1:2" x14ac:dyDescent="0.25">
      <c r="A42" t="s">
        <v>0</v>
      </c>
      <c r="B42">
        <v>1003534</v>
      </c>
    </row>
    <row r="43" spans="1:2" x14ac:dyDescent="0.25">
      <c r="A43" t="s">
        <v>0</v>
      </c>
      <c r="B43">
        <v>1003545</v>
      </c>
    </row>
    <row r="44" spans="1:2" x14ac:dyDescent="0.25">
      <c r="A44" t="s">
        <v>0</v>
      </c>
      <c r="B44">
        <v>1003644</v>
      </c>
    </row>
    <row r="45" spans="1:2" x14ac:dyDescent="0.25">
      <c r="A45" t="s">
        <v>0</v>
      </c>
      <c r="B45">
        <v>1003655</v>
      </c>
    </row>
    <row r="46" spans="1:2" x14ac:dyDescent="0.25">
      <c r="A46" t="s">
        <v>0</v>
      </c>
      <c r="B46">
        <v>1005559</v>
      </c>
    </row>
    <row r="47" spans="1:2" x14ac:dyDescent="0.25">
      <c r="A47" t="s">
        <v>0</v>
      </c>
      <c r="B47">
        <v>1005700</v>
      </c>
    </row>
    <row r="48" spans="1:2" x14ac:dyDescent="0.25">
      <c r="A48" t="s">
        <v>0</v>
      </c>
      <c r="B48">
        <v>1005720</v>
      </c>
    </row>
    <row r="49" spans="1:3" x14ac:dyDescent="0.25">
      <c r="A49" t="s">
        <v>0</v>
      </c>
      <c r="B49">
        <v>1005721</v>
      </c>
    </row>
    <row r="50" spans="1:3" x14ac:dyDescent="0.25">
      <c r="A50" t="s">
        <v>0</v>
      </c>
      <c r="B50">
        <v>1006108</v>
      </c>
    </row>
    <row r="51" spans="1:3" x14ac:dyDescent="0.25">
      <c r="A51" t="s">
        <v>0</v>
      </c>
      <c r="B51">
        <v>1006297</v>
      </c>
    </row>
    <row r="52" spans="1:3" x14ac:dyDescent="0.25">
      <c r="A52" t="s">
        <v>0</v>
      </c>
      <c r="B52">
        <v>1006298</v>
      </c>
    </row>
    <row r="53" spans="1:3" x14ac:dyDescent="0.25">
      <c r="A53" t="s">
        <v>0</v>
      </c>
      <c r="B53">
        <v>1007009</v>
      </c>
    </row>
    <row r="54" spans="1:3" x14ac:dyDescent="0.25">
      <c r="A54" t="s">
        <v>0</v>
      </c>
      <c r="B54">
        <v>1007059</v>
      </c>
    </row>
    <row r="55" spans="1:3" x14ac:dyDescent="0.25">
      <c r="A55" t="s">
        <v>0</v>
      </c>
      <c r="B55">
        <v>1007183</v>
      </c>
    </row>
    <row r="56" spans="1:3" x14ac:dyDescent="0.25">
      <c r="A56" t="s">
        <v>0</v>
      </c>
      <c r="B56">
        <v>1007274</v>
      </c>
    </row>
    <row r="57" spans="1:3" x14ac:dyDescent="0.25">
      <c r="A57" t="s">
        <v>0</v>
      </c>
      <c r="B57">
        <v>1007412</v>
      </c>
    </row>
    <row r="58" spans="1:3" x14ac:dyDescent="0.25">
      <c r="A58" t="s">
        <v>0</v>
      </c>
      <c r="B58">
        <v>1007417</v>
      </c>
    </row>
    <row r="59" spans="1:3" x14ac:dyDescent="0.25">
      <c r="A59" t="s">
        <v>0</v>
      </c>
      <c r="B59">
        <v>1007805</v>
      </c>
    </row>
    <row r="60" spans="1:3" x14ac:dyDescent="0.25">
      <c r="A60" t="s">
        <v>0</v>
      </c>
      <c r="B60">
        <v>1007812</v>
      </c>
    </row>
    <row r="61" spans="1:3" x14ac:dyDescent="0.25">
      <c r="A61" t="s">
        <v>0</v>
      </c>
      <c r="B61">
        <v>1007825</v>
      </c>
    </row>
    <row r="62" spans="1:3" x14ac:dyDescent="0.25">
      <c r="A62" t="s">
        <v>0</v>
      </c>
      <c r="B62">
        <v>1008007</v>
      </c>
      <c r="C62">
        <f>B62-13</f>
        <v>1007994</v>
      </c>
    </row>
    <row r="63" spans="1:3" x14ac:dyDescent="0.25">
      <c r="A63" t="s">
        <v>0</v>
      </c>
      <c r="B63">
        <v>1008710</v>
      </c>
      <c r="C63" s="8">
        <f t="shared" ref="C63:C90" si="0">B63-13</f>
        <v>1008697</v>
      </c>
    </row>
    <row r="64" spans="1:3" x14ac:dyDescent="0.25">
      <c r="A64" t="s">
        <v>0</v>
      </c>
      <c r="B64">
        <v>1008830</v>
      </c>
      <c r="C64" s="8">
        <f t="shared" si="0"/>
        <v>1008817</v>
      </c>
    </row>
    <row r="65" spans="1:3" x14ac:dyDescent="0.25">
      <c r="A65" t="s">
        <v>0</v>
      </c>
      <c r="B65">
        <v>1009093</v>
      </c>
      <c r="C65" s="8">
        <f t="shared" si="0"/>
        <v>1009080</v>
      </c>
    </row>
    <row r="66" spans="1:3" x14ac:dyDescent="0.25">
      <c r="A66" t="s">
        <v>0</v>
      </c>
      <c r="B66">
        <v>1009648</v>
      </c>
      <c r="C66" s="8">
        <f t="shared" si="0"/>
        <v>1009635</v>
      </c>
    </row>
    <row r="67" spans="1:3" x14ac:dyDescent="0.25">
      <c r="A67" t="s">
        <v>0</v>
      </c>
      <c r="B67">
        <v>1010115</v>
      </c>
      <c r="C67" s="8">
        <f t="shared" si="0"/>
        <v>1010102</v>
      </c>
    </row>
    <row r="68" spans="1:3" x14ac:dyDescent="0.25">
      <c r="A68" t="s">
        <v>0</v>
      </c>
      <c r="B68">
        <v>1010123</v>
      </c>
      <c r="C68" s="8">
        <f t="shared" si="0"/>
        <v>1010110</v>
      </c>
    </row>
    <row r="69" spans="1:3" x14ac:dyDescent="0.25">
      <c r="A69" t="s">
        <v>0</v>
      </c>
      <c r="B69">
        <v>1010134</v>
      </c>
      <c r="C69" s="8">
        <f t="shared" si="0"/>
        <v>1010121</v>
      </c>
    </row>
    <row r="70" spans="1:3" x14ac:dyDescent="0.25">
      <c r="A70" t="s">
        <v>0</v>
      </c>
      <c r="B70">
        <v>1010142</v>
      </c>
      <c r="C70" s="8">
        <f t="shared" si="0"/>
        <v>1010129</v>
      </c>
    </row>
    <row r="71" spans="1:3" x14ac:dyDescent="0.25">
      <c r="A71" t="s">
        <v>0</v>
      </c>
      <c r="B71">
        <v>1010988</v>
      </c>
      <c r="C71" s="8">
        <f t="shared" si="0"/>
        <v>1010975</v>
      </c>
    </row>
    <row r="72" spans="1:3" x14ac:dyDescent="0.25">
      <c r="A72" t="s">
        <v>0</v>
      </c>
      <c r="B72">
        <v>1010997</v>
      </c>
      <c r="C72" s="8">
        <f t="shared" si="0"/>
        <v>1010984</v>
      </c>
    </row>
    <row r="73" spans="1:3" x14ac:dyDescent="0.25">
      <c r="A73" t="s">
        <v>0</v>
      </c>
      <c r="B73">
        <v>1011073</v>
      </c>
      <c r="C73" s="8">
        <f t="shared" si="0"/>
        <v>1011060</v>
      </c>
    </row>
    <row r="74" spans="1:3" x14ac:dyDescent="0.25">
      <c r="A74" t="s">
        <v>0</v>
      </c>
      <c r="B74">
        <v>1011106</v>
      </c>
      <c r="C74" s="8">
        <f t="shared" si="0"/>
        <v>1011093</v>
      </c>
    </row>
    <row r="75" spans="1:3" x14ac:dyDescent="0.25">
      <c r="A75" t="s">
        <v>0</v>
      </c>
      <c r="B75">
        <v>1011279</v>
      </c>
      <c r="C75" s="8">
        <f t="shared" si="0"/>
        <v>1011266</v>
      </c>
    </row>
    <row r="76" spans="1:3" x14ac:dyDescent="0.25">
      <c r="A76" t="s">
        <v>0</v>
      </c>
      <c r="B76">
        <v>1011284</v>
      </c>
      <c r="C76" s="8">
        <f t="shared" si="0"/>
        <v>1011271</v>
      </c>
    </row>
    <row r="77" spans="1:3" x14ac:dyDescent="0.25">
      <c r="A77" t="s">
        <v>0</v>
      </c>
      <c r="B77">
        <v>1011340</v>
      </c>
      <c r="C77" s="8">
        <f t="shared" si="0"/>
        <v>1011327</v>
      </c>
    </row>
    <row r="78" spans="1:3" x14ac:dyDescent="0.25">
      <c r="A78" t="s">
        <v>0</v>
      </c>
      <c r="B78">
        <v>1011435</v>
      </c>
      <c r="C78" s="8">
        <f t="shared" si="0"/>
        <v>1011422</v>
      </c>
    </row>
    <row r="79" spans="1:3" x14ac:dyDescent="0.25">
      <c r="A79" t="s">
        <v>0</v>
      </c>
      <c r="B79">
        <v>1011438</v>
      </c>
      <c r="C79" s="8">
        <f t="shared" si="0"/>
        <v>1011425</v>
      </c>
    </row>
    <row r="80" spans="1:3" x14ac:dyDescent="0.25">
      <c r="A80" t="s">
        <v>0</v>
      </c>
      <c r="B80">
        <v>1011453</v>
      </c>
      <c r="C80" s="8">
        <f t="shared" si="0"/>
        <v>1011440</v>
      </c>
    </row>
    <row r="81" spans="1:3" x14ac:dyDescent="0.25">
      <c r="A81" t="s">
        <v>0</v>
      </c>
      <c r="B81">
        <v>1011465</v>
      </c>
      <c r="C81" s="8">
        <f t="shared" si="0"/>
        <v>1011452</v>
      </c>
    </row>
    <row r="82" spans="1:3" x14ac:dyDescent="0.25">
      <c r="A82" t="s">
        <v>0</v>
      </c>
      <c r="B82">
        <v>1011495</v>
      </c>
      <c r="C82" s="8">
        <f t="shared" si="0"/>
        <v>1011482</v>
      </c>
    </row>
    <row r="83" spans="1:3" x14ac:dyDescent="0.25">
      <c r="A83" t="s">
        <v>0</v>
      </c>
      <c r="B83">
        <v>1012747</v>
      </c>
      <c r="C83" s="8">
        <f t="shared" si="0"/>
        <v>1012734</v>
      </c>
    </row>
    <row r="84" spans="1:3" x14ac:dyDescent="0.25">
      <c r="A84" t="s">
        <v>0</v>
      </c>
      <c r="B84">
        <v>1012855</v>
      </c>
      <c r="C84" s="8">
        <f t="shared" si="0"/>
        <v>1012842</v>
      </c>
    </row>
    <row r="85" spans="1:3" x14ac:dyDescent="0.25">
      <c r="A85" t="s">
        <v>0</v>
      </c>
      <c r="B85">
        <v>1013019</v>
      </c>
      <c r="C85" s="8">
        <f t="shared" si="0"/>
        <v>1013006</v>
      </c>
    </row>
    <row r="86" spans="1:3" x14ac:dyDescent="0.25">
      <c r="A86" t="s">
        <v>0</v>
      </c>
      <c r="B86">
        <v>1013026</v>
      </c>
      <c r="C86" s="8">
        <f t="shared" si="0"/>
        <v>1013013</v>
      </c>
    </row>
    <row r="87" spans="1:3" x14ac:dyDescent="0.25">
      <c r="A87" t="s">
        <v>0</v>
      </c>
      <c r="B87">
        <v>1013136</v>
      </c>
      <c r="C87" s="8">
        <f t="shared" si="0"/>
        <v>1013123</v>
      </c>
    </row>
    <row r="88" spans="1:3" x14ac:dyDescent="0.25">
      <c r="A88" t="s">
        <v>0</v>
      </c>
      <c r="B88">
        <v>1013320</v>
      </c>
      <c r="C88" s="8">
        <f t="shared" si="0"/>
        <v>1013307</v>
      </c>
    </row>
    <row r="89" spans="1:3" x14ac:dyDescent="0.25">
      <c r="A89" t="s">
        <v>0</v>
      </c>
      <c r="B89">
        <v>1013422</v>
      </c>
      <c r="C89" s="8">
        <f t="shared" si="0"/>
        <v>1013409</v>
      </c>
    </row>
    <row r="90" spans="1:3" x14ac:dyDescent="0.25">
      <c r="A90" t="s">
        <v>0</v>
      </c>
      <c r="B90">
        <v>1013468</v>
      </c>
      <c r="C90" s="8">
        <f t="shared" si="0"/>
        <v>1013455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Table1</vt:lpstr>
      <vt:lpstr>Supp.Table1</vt:lpstr>
      <vt:lpstr>Supp_Table2_variants</vt:lpstr>
      <vt:lpstr>TrioCoverage</vt:lpstr>
      <vt:lpstr>A59G</vt:lpstr>
      <vt:lpstr>18S</vt:lpstr>
      <vt:lpstr>Region_Coverage</vt:lpstr>
      <vt:lpstr>VariantDensity_Trio</vt:lpstr>
      <vt:lpstr>NA12878_variants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2017-03-14T02:43:17Z</dcterms:created>
  <dcterms:modified xsi:type="dcterms:W3CDTF">2017-03-18T01:29:28Z</dcterms:modified>
</cp:coreProperties>
</file>