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3820" windowHeight="9600" activeTab="2"/>
  </bookViews>
  <sheets>
    <sheet name="SraRunTable" sheetId="1" r:id="rId1"/>
    <sheet name="prefetch" sheetId="2" r:id="rId2"/>
    <sheet name="mrpko_data" sheetId="3" r:id="rId3"/>
  </sheets>
  <calcPr calcId="144525"/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F2" i="3"/>
  <c r="E2" i="3"/>
</calcChain>
</file>

<file path=xl/sharedStrings.xml><?xml version="1.0" encoding="utf-8"?>
<sst xmlns="http://schemas.openxmlformats.org/spreadsheetml/2006/main" count="218" uniqueCount="100">
  <si>
    <t># prefetch</t>
  </si>
  <si>
    <t>prefetch SRR5112458</t>
  </si>
  <si>
    <t>prefetch SRR5112459</t>
  </si>
  <si>
    <t>prefetch SRR5112460</t>
  </si>
  <si>
    <t>prefetch SRR5112461</t>
  </si>
  <si>
    <t>prefetch SRR5112462</t>
  </si>
  <si>
    <t>prefetch SRR5112463</t>
  </si>
  <si>
    <t># fastq-dump</t>
  </si>
  <si>
    <t>fastq-dump --gzip --split-files SRR5112458</t>
  </si>
  <si>
    <t>fastq-dump --gzip --split-files SRR5112459</t>
  </si>
  <si>
    <t>fastq-dump --gzip --split-files SRR5112460</t>
  </si>
  <si>
    <t>fastq-dump --gzip --split-files SRR5112461</t>
  </si>
  <si>
    <t>fastq-dump --gzip --split-files SRR5112462</t>
  </si>
  <si>
    <t>fastq-dump --gzip --split-files SRR5112463</t>
  </si>
  <si>
    <t>BioSample_s</t>
  </si>
  <si>
    <t>Experiment_s</t>
  </si>
  <si>
    <t>Library_Name_s</t>
  </si>
  <si>
    <t>MBases_l</t>
  </si>
  <si>
    <t>MBytes_l</t>
  </si>
  <si>
    <t>Run_s</t>
  </si>
  <si>
    <t>SRA_Sample_s</t>
  </si>
  <si>
    <t>Sample_Name_s</t>
  </si>
  <si>
    <t>age_s</t>
  </si>
  <si>
    <t>isolate_s</t>
  </si>
  <si>
    <t>treatment_s</t>
  </si>
  <si>
    <t>Assay_Type_s</t>
  </si>
  <si>
    <t>AvgSpotLen_l</t>
  </si>
  <si>
    <t>BioProject_s</t>
  </si>
  <si>
    <t>BioSampleModel_s</t>
  </si>
  <si>
    <t>Consent_s</t>
  </si>
  <si>
    <t>InsertSize_l</t>
  </si>
  <si>
    <t>Instrument_s</t>
  </si>
  <si>
    <t>LibraryLayout_s</t>
  </si>
  <si>
    <t>LibrarySelection_s</t>
  </si>
  <si>
    <t>LibrarySource_s</t>
  </si>
  <si>
    <t>LoadDate_s</t>
  </si>
  <si>
    <t>Organism_s</t>
  </si>
  <si>
    <t>Platform_s</t>
  </si>
  <si>
    <t>ReleaseDate_s</t>
  </si>
  <si>
    <t>SRA_Study_s</t>
  </si>
  <si>
    <t>biomaterial_provider_s</t>
  </si>
  <si>
    <t>cell_line_s</t>
  </si>
  <si>
    <t>sex_s</t>
  </si>
  <si>
    <t>tissue_s</t>
  </si>
  <si>
    <t>SAMN06128369</t>
  </si>
  <si>
    <t>SRX2424801</t>
  </si>
  <si>
    <t>MRPguide4_a</t>
  </si>
  <si>
    <t>SRR5112458</t>
  </si>
  <si>
    <t>SRS1861015</t>
  </si>
  <si>
    <t>a</t>
  </si>
  <si>
    <t>MRP guide 4</t>
  </si>
  <si>
    <t>RNA-Seq</t>
  </si>
  <si>
    <t>PRJNA356887</t>
  </si>
  <si>
    <t>Human</t>
  </si>
  <si>
    <t>public</t>
  </si>
  <si>
    <t>Illumina HiSeq 2000</t>
  </si>
  <si>
    <t>PAIRED</t>
  </si>
  <si>
    <t>RANDOM</t>
  </si>
  <si>
    <t>TRANSCRIPTOMIC</t>
  </si>
  <si>
    <t>Homo sapiens</t>
  </si>
  <si>
    <t>ILLUMINA</t>
  </si>
  <si>
    <t>SRP095139</t>
  </si>
  <si>
    <t>TETsystems</t>
  </si>
  <si>
    <t>HeLa</t>
  </si>
  <si>
    <t>female</t>
  </si>
  <si>
    <t>epitheliel</t>
  </si>
  <si>
    <t>SAMN06128366</t>
  </si>
  <si>
    <t>SRX2424802</t>
  </si>
  <si>
    <t>control_b</t>
  </si>
  <si>
    <t>SRR5112459</t>
  </si>
  <si>
    <t>SRS1861016</t>
  </si>
  <si>
    <t>b</t>
  </si>
  <si>
    <t>control guide</t>
  </si>
  <si>
    <t>SAMN06128365</t>
  </si>
  <si>
    <t>SRX2424803</t>
  </si>
  <si>
    <t>control_a</t>
  </si>
  <si>
    <t>SRR5112460</t>
  </si>
  <si>
    <t>SRS1861017</t>
  </si>
  <si>
    <t>SAMN06128367</t>
  </si>
  <si>
    <t>SRX2424804</t>
  </si>
  <si>
    <t>MRPguide1_a</t>
  </si>
  <si>
    <t>SRR5112461</t>
  </si>
  <si>
    <t>SRS1861018</t>
  </si>
  <si>
    <t>MRP guide 1</t>
  </si>
  <si>
    <t>SAMN06128368</t>
  </si>
  <si>
    <t>SRX2424805</t>
  </si>
  <si>
    <t>MRPguide1_b</t>
  </si>
  <si>
    <t>SRR5112462</t>
  </si>
  <si>
    <t>SRS1861019</t>
  </si>
  <si>
    <t>SAMN06128370</t>
  </si>
  <si>
    <t>SRX2424806</t>
  </si>
  <si>
    <t>MRPguide4_b</t>
  </si>
  <si>
    <t>SRR5112463</t>
  </si>
  <si>
    <t>SRS1861020</t>
  </si>
  <si>
    <t>ID</t>
  </si>
  <si>
    <t>Individual</t>
  </si>
  <si>
    <t>Accession</t>
  </si>
  <si>
    <t>Population</t>
  </si>
  <si>
    <t>Read_1</t>
  </si>
  <si>
    <t>Read_2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</si>
</sst>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4BD9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workbookViewId="0">
      <selection activeCell="G2" sqref="G2:G7"/>
    </sheetView>
  </sheetViews>
  <sheetFormatPr defaultRowHeight="15" x14ac:dyDescent="0.25"/>
  <cols>
    <col min="1" max="1" width="15.28515625" customWidth="1"/>
    <col min="2" max="2" width="14.42578125" customWidth="1"/>
    <col min="3" max="3" width="16.85546875" customWidth="1"/>
    <col min="6" max="6" width="14.5703125" customWidth="1"/>
  </cols>
  <sheetData>
    <row r="1" spans="1:30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</row>
    <row r="2" spans="1:30" x14ac:dyDescent="0.25">
      <c r="A2" t="s">
        <v>44</v>
      </c>
      <c r="B2" t="s">
        <v>45</v>
      </c>
      <c r="C2" t="s">
        <v>46</v>
      </c>
      <c r="D2">
        <v>15733</v>
      </c>
      <c r="E2">
        <v>11286</v>
      </c>
      <c r="F2" t="s">
        <v>47</v>
      </c>
      <c r="G2" t="s">
        <v>48</v>
      </c>
      <c r="H2" t="s">
        <v>46</v>
      </c>
      <c r="I2" t="s">
        <v>49</v>
      </c>
      <c r="J2" t="s">
        <v>50</v>
      </c>
      <c r="K2" t="s">
        <v>50</v>
      </c>
      <c r="L2" t="s">
        <v>51</v>
      </c>
      <c r="M2">
        <v>182</v>
      </c>
      <c r="N2" t="s">
        <v>52</v>
      </c>
      <c r="O2" t="s">
        <v>53</v>
      </c>
      <c r="P2" t="s">
        <v>54</v>
      </c>
      <c r="Q2">
        <v>0</v>
      </c>
      <c r="R2" t="s">
        <v>55</v>
      </c>
      <c r="S2" t="s">
        <v>56</v>
      </c>
      <c r="T2" t="s">
        <v>57</v>
      </c>
      <c r="U2" t="s">
        <v>58</v>
      </c>
      <c r="V2" s="1">
        <v>42718</v>
      </c>
      <c r="W2" t="s">
        <v>59</v>
      </c>
      <c r="X2" t="s">
        <v>60</v>
      </c>
      <c r="Y2" s="1">
        <v>42723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</row>
    <row r="3" spans="1:30" x14ac:dyDescent="0.25">
      <c r="A3" t="s">
        <v>66</v>
      </c>
      <c r="B3" t="s">
        <v>67</v>
      </c>
      <c r="C3" t="s">
        <v>68</v>
      </c>
      <c r="D3">
        <v>13901</v>
      </c>
      <c r="E3">
        <v>9961</v>
      </c>
      <c r="F3" t="s">
        <v>69</v>
      </c>
      <c r="G3" t="s">
        <v>70</v>
      </c>
      <c r="H3" t="s">
        <v>68</v>
      </c>
      <c r="I3" t="s">
        <v>71</v>
      </c>
      <c r="J3" t="s">
        <v>72</v>
      </c>
      <c r="K3" t="s">
        <v>72</v>
      </c>
      <c r="L3" t="s">
        <v>51</v>
      </c>
      <c r="M3">
        <v>182</v>
      </c>
      <c r="N3" t="s">
        <v>52</v>
      </c>
      <c r="O3" t="s">
        <v>53</v>
      </c>
      <c r="P3" t="s">
        <v>54</v>
      </c>
      <c r="Q3">
        <v>0</v>
      </c>
      <c r="R3" t="s">
        <v>55</v>
      </c>
      <c r="S3" t="s">
        <v>56</v>
      </c>
      <c r="T3" t="s">
        <v>57</v>
      </c>
      <c r="U3" t="s">
        <v>58</v>
      </c>
      <c r="V3" s="1">
        <v>42718</v>
      </c>
      <c r="W3" t="s">
        <v>59</v>
      </c>
      <c r="X3" t="s">
        <v>60</v>
      </c>
      <c r="Y3" s="1">
        <v>42723</v>
      </c>
      <c r="Z3" t="s">
        <v>61</v>
      </c>
      <c r="AA3" t="s">
        <v>62</v>
      </c>
      <c r="AB3" t="s">
        <v>63</v>
      </c>
      <c r="AC3" t="s">
        <v>64</v>
      </c>
      <c r="AD3" t="s">
        <v>65</v>
      </c>
    </row>
    <row r="4" spans="1:30" x14ac:dyDescent="0.25">
      <c r="A4" t="s">
        <v>73</v>
      </c>
      <c r="B4" t="s">
        <v>74</v>
      </c>
      <c r="C4" t="s">
        <v>75</v>
      </c>
      <c r="D4">
        <v>12731</v>
      </c>
      <c r="E4">
        <v>9128</v>
      </c>
      <c r="F4" t="s">
        <v>76</v>
      </c>
      <c r="G4" t="s">
        <v>77</v>
      </c>
      <c r="H4" t="s">
        <v>75</v>
      </c>
      <c r="I4" t="s">
        <v>49</v>
      </c>
      <c r="J4" t="s">
        <v>72</v>
      </c>
      <c r="K4" t="s">
        <v>72</v>
      </c>
      <c r="L4" t="s">
        <v>51</v>
      </c>
      <c r="M4">
        <v>182</v>
      </c>
      <c r="N4" t="s">
        <v>52</v>
      </c>
      <c r="O4" t="s">
        <v>53</v>
      </c>
      <c r="P4" t="s">
        <v>54</v>
      </c>
      <c r="Q4">
        <v>0</v>
      </c>
      <c r="R4" t="s">
        <v>55</v>
      </c>
      <c r="S4" t="s">
        <v>56</v>
      </c>
      <c r="T4" t="s">
        <v>57</v>
      </c>
      <c r="U4" t="s">
        <v>58</v>
      </c>
      <c r="V4" s="1">
        <v>42718</v>
      </c>
      <c r="W4" t="s">
        <v>59</v>
      </c>
      <c r="X4" t="s">
        <v>60</v>
      </c>
      <c r="Y4" s="1">
        <v>42723</v>
      </c>
      <c r="Z4" t="s">
        <v>61</v>
      </c>
      <c r="AA4" t="s">
        <v>62</v>
      </c>
      <c r="AB4" t="s">
        <v>63</v>
      </c>
      <c r="AC4" t="s">
        <v>64</v>
      </c>
      <c r="AD4" t="s">
        <v>65</v>
      </c>
    </row>
    <row r="5" spans="1:30" x14ac:dyDescent="0.25">
      <c r="A5" t="s">
        <v>78</v>
      </c>
      <c r="B5" t="s">
        <v>79</v>
      </c>
      <c r="C5" t="s">
        <v>80</v>
      </c>
      <c r="D5">
        <v>11875</v>
      </c>
      <c r="E5">
        <v>8513</v>
      </c>
      <c r="F5" t="s">
        <v>81</v>
      </c>
      <c r="G5" t="s">
        <v>82</v>
      </c>
      <c r="H5" t="s">
        <v>80</v>
      </c>
      <c r="I5" t="s">
        <v>49</v>
      </c>
      <c r="J5" t="s">
        <v>83</v>
      </c>
      <c r="K5" t="s">
        <v>83</v>
      </c>
      <c r="L5" t="s">
        <v>51</v>
      </c>
      <c r="M5">
        <v>182</v>
      </c>
      <c r="N5" t="s">
        <v>52</v>
      </c>
      <c r="O5" t="s">
        <v>53</v>
      </c>
      <c r="P5" t="s">
        <v>54</v>
      </c>
      <c r="Q5">
        <v>0</v>
      </c>
      <c r="R5" t="s">
        <v>55</v>
      </c>
      <c r="S5" t="s">
        <v>56</v>
      </c>
      <c r="T5" t="s">
        <v>57</v>
      </c>
      <c r="U5" t="s">
        <v>58</v>
      </c>
      <c r="V5" s="1">
        <v>42718</v>
      </c>
      <c r="W5" t="s">
        <v>59</v>
      </c>
      <c r="X5" t="s">
        <v>60</v>
      </c>
      <c r="Y5" s="1">
        <v>42723</v>
      </c>
      <c r="Z5" t="s">
        <v>61</v>
      </c>
      <c r="AA5" t="s">
        <v>62</v>
      </c>
      <c r="AB5" t="s">
        <v>63</v>
      </c>
      <c r="AC5" t="s">
        <v>64</v>
      </c>
      <c r="AD5" t="s">
        <v>65</v>
      </c>
    </row>
    <row r="6" spans="1:30" x14ac:dyDescent="0.25">
      <c r="A6" t="s">
        <v>84</v>
      </c>
      <c r="B6" t="s">
        <v>85</v>
      </c>
      <c r="C6" t="s">
        <v>86</v>
      </c>
      <c r="D6">
        <v>11745</v>
      </c>
      <c r="E6">
        <v>8422</v>
      </c>
      <c r="F6" t="s">
        <v>87</v>
      </c>
      <c r="G6" t="s">
        <v>88</v>
      </c>
      <c r="H6" t="s">
        <v>86</v>
      </c>
      <c r="I6" t="s">
        <v>71</v>
      </c>
      <c r="J6" t="s">
        <v>83</v>
      </c>
      <c r="K6" t="s">
        <v>83</v>
      </c>
      <c r="L6" t="s">
        <v>51</v>
      </c>
      <c r="M6">
        <v>182</v>
      </c>
      <c r="N6" t="s">
        <v>52</v>
      </c>
      <c r="O6" t="s">
        <v>53</v>
      </c>
      <c r="P6" t="s">
        <v>54</v>
      </c>
      <c r="Q6">
        <v>0</v>
      </c>
      <c r="R6" t="s">
        <v>55</v>
      </c>
      <c r="S6" t="s">
        <v>56</v>
      </c>
      <c r="T6" t="s">
        <v>57</v>
      </c>
      <c r="U6" t="s">
        <v>58</v>
      </c>
      <c r="V6" s="1">
        <v>42718</v>
      </c>
      <c r="W6" t="s">
        <v>59</v>
      </c>
      <c r="X6" t="s">
        <v>60</v>
      </c>
      <c r="Y6" s="1">
        <v>42723</v>
      </c>
      <c r="Z6" t="s">
        <v>61</v>
      </c>
      <c r="AA6" t="s">
        <v>62</v>
      </c>
      <c r="AB6" t="s">
        <v>63</v>
      </c>
      <c r="AC6" t="s">
        <v>64</v>
      </c>
      <c r="AD6" t="s">
        <v>65</v>
      </c>
    </row>
    <row r="7" spans="1:30" x14ac:dyDescent="0.25">
      <c r="A7" t="s">
        <v>89</v>
      </c>
      <c r="B7" t="s">
        <v>90</v>
      </c>
      <c r="C7" t="s">
        <v>91</v>
      </c>
      <c r="D7">
        <v>11506</v>
      </c>
      <c r="E7">
        <v>8251</v>
      </c>
      <c r="F7" t="s">
        <v>92</v>
      </c>
      <c r="G7" t="s">
        <v>93</v>
      </c>
      <c r="H7" t="s">
        <v>91</v>
      </c>
      <c r="I7" t="s">
        <v>71</v>
      </c>
      <c r="J7" t="s">
        <v>50</v>
      </c>
      <c r="K7" t="s">
        <v>50</v>
      </c>
      <c r="L7" t="s">
        <v>51</v>
      </c>
      <c r="M7">
        <v>182</v>
      </c>
      <c r="N7" t="s">
        <v>52</v>
      </c>
      <c r="O7" t="s">
        <v>53</v>
      </c>
      <c r="P7" t="s">
        <v>54</v>
      </c>
      <c r="Q7">
        <v>0</v>
      </c>
      <c r="R7" t="s">
        <v>55</v>
      </c>
      <c r="S7" t="s">
        <v>56</v>
      </c>
      <c r="T7" t="s">
        <v>57</v>
      </c>
      <c r="U7" t="s">
        <v>58</v>
      </c>
      <c r="V7" s="1">
        <v>42718</v>
      </c>
      <c r="W7" t="s">
        <v>59</v>
      </c>
      <c r="X7" t="s">
        <v>60</v>
      </c>
      <c r="Y7" s="1">
        <v>42723</v>
      </c>
      <c r="Z7" t="s">
        <v>61</v>
      </c>
      <c r="AA7" t="s">
        <v>62</v>
      </c>
      <c r="AB7" t="s">
        <v>63</v>
      </c>
      <c r="AC7" t="s">
        <v>64</v>
      </c>
      <c r="AD7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L20" sqref="L20:L2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T8" sqref="T8"/>
    </sheetView>
  </sheetViews>
  <sheetFormatPr defaultRowHeight="15" x14ac:dyDescent="0.25"/>
  <cols>
    <col min="1" max="1" width="14.7109375" customWidth="1"/>
    <col min="2" max="2" width="13.28515625" customWidth="1"/>
    <col min="3" max="3" width="11.7109375" customWidth="1"/>
    <col min="4" max="4" width="12.28515625" customWidth="1"/>
    <col min="5" max="5" width="22" customWidth="1"/>
    <col min="6" max="6" width="21.7109375" customWidth="1"/>
  </cols>
  <sheetData>
    <row r="1" spans="1:6" x14ac:dyDescent="0.25">
      <c r="A1" s="2" t="s">
        <v>94</v>
      </c>
      <c r="B1" s="2" t="s">
        <v>95</v>
      </c>
      <c r="C1" s="2" t="s">
        <v>96</v>
      </c>
      <c r="D1" s="2" t="s">
        <v>97</v>
      </c>
      <c r="E1" s="2" t="s">
        <v>98</v>
      </c>
      <c r="F1" s="2" t="s">
        <v>99</v>
      </c>
    </row>
    <row r="2" spans="1:6" x14ac:dyDescent="0.25">
      <c r="A2" t="s">
        <v>46</v>
      </c>
      <c r="B2" t="s">
        <v>47</v>
      </c>
      <c r="C2" t="s">
        <v>48</v>
      </c>
      <c r="D2" t="s">
        <v>63</v>
      </c>
      <c r="E2" t="str">
        <f>CONCATENATE(B2,"_1.fastq.gz")</f>
        <v>SRR5112458_1.fastq.gz</v>
      </c>
      <c r="F2" t="str">
        <f>CONCATENATE(B2,"_2.fastq.gz")</f>
        <v>SRR5112458_2.fastq.gz</v>
      </c>
    </row>
    <row r="3" spans="1:6" x14ac:dyDescent="0.25">
      <c r="A3" t="s">
        <v>68</v>
      </c>
      <c r="B3" t="s">
        <v>69</v>
      </c>
      <c r="C3" t="s">
        <v>70</v>
      </c>
      <c r="D3" t="s">
        <v>63</v>
      </c>
      <c r="E3" t="str">
        <f t="shared" ref="E3:E7" si="0">CONCATENATE(B3,"_1.fastq.gz")</f>
        <v>SRR5112459_1.fastq.gz</v>
      </c>
      <c r="F3" t="str">
        <f t="shared" ref="F3:F7" si="1">CONCATENATE(B3,"_2.fastq.gz")</f>
        <v>SRR5112459_2.fastq.gz</v>
      </c>
    </row>
    <row r="4" spans="1:6" x14ac:dyDescent="0.25">
      <c r="A4" t="s">
        <v>75</v>
      </c>
      <c r="B4" t="s">
        <v>76</v>
      </c>
      <c r="C4" t="s">
        <v>77</v>
      </c>
      <c r="D4" t="s">
        <v>63</v>
      </c>
      <c r="E4" t="str">
        <f t="shared" si="0"/>
        <v>SRR5112460_1.fastq.gz</v>
      </c>
      <c r="F4" t="str">
        <f t="shared" si="1"/>
        <v>SRR5112460_2.fastq.gz</v>
      </c>
    </row>
    <row r="5" spans="1:6" x14ac:dyDescent="0.25">
      <c r="A5" t="s">
        <v>80</v>
      </c>
      <c r="B5" t="s">
        <v>81</v>
      </c>
      <c r="C5" t="s">
        <v>82</v>
      </c>
      <c r="D5" t="s">
        <v>63</v>
      </c>
      <c r="E5" t="str">
        <f t="shared" si="0"/>
        <v>SRR5112461_1.fastq.gz</v>
      </c>
      <c r="F5" t="str">
        <f t="shared" si="1"/>
        <v>SRR5112461_2.fastq.gz</v>
      </c>
    </row>
    <row r="6" spans="1:6" x14ac:dyDescent="0.25">
      <c r="A6" t="s">
        <v>86</v>
      </c>
      <c r="B6" t="s">
        <v>87</v>
      </c>
      <c r="C6" t="s">
        <v>88</v>
      </c>
      <c r="D6" t="s">
        <v>63</v>
      </c>
      <c r="E6" t="str">
        <f t="shared" si="0"/>
        <v>SRR5112462_1.fastq.gz</v>
      </c>
      <c r="F6" t="str">
        <f t="shared" si="1"/>
        <v>SRR5112462_2.fastq.gz</v>
      </c>
    </row>
    <row r="7" spans="1:6" x14ac:dyDescent="0.25">
      <c r="A7" t="s">
        <v>91</v>
      </c>
      <c r="B7" t="s">
        <v>92</v>
      </c>
      <c r="C7" t="s">
        <v>93</v>
      </c>
      <c r="D7" t="s">
        <v>63</v>
      </c>
      <c r="E7" t="str">
        <f t="shared" si="0"/>
        <v>SRR5112463_1.fastq.gz</v>
      </c>
      <c r="F7" t="str">
        <f t="shared" si="1"/>
        <v>SRR5112463_2.fastq.gz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SraRunTable</vt:lpstr>
      <vt:lpstr>prefetch</vt:lpstr>
      <vt:lpstr>mrpko_data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2017-08-22T21:43:39Z</dcterms:created>
  <dcterms:modified xsi:type="dcterms:W3CDTF">2017-08-22T21:51:17Z</dcterms:modified>
</cp:coreProperties>
</file>