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1_{90F96087-A084-452F-87AA-9D65E23CAE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1" i="1"/>
  <c r="B21" i="1"/>
  <c r="B27" i="1"/>
  <c r="C17" i="1" l="1"/>
  <c r="B17" i="1"/>
  <c r="C16" i="1"/>
  <c r="B16" i="1"/>
  <c r="C15" i="1"/>
  <c r="B15" i="1"/>
  <c r="C14" i="1"/>
  <c r="B14" i="1"/>
  <c r="C13" i="1"/>
  <c r="B13" i="1"/>
  <c r="C12" i="1"/>
  <c r="C18" i="1" s="1"/>
  <c r="B12" i="1"/>
  <c r="B18" i="1" s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<sst xmlns="http://schemas.openxmlformats.org/spreadsheetml/2006/main" count="39" uniqueCount="23">
  <si>
    <t>Produtos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</si>
  <si>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</si>
  <si>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</si>
  <si>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</si>
  <si>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</si>
  <si>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</si>
  <si>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</si>
  <si>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</si>
  <si>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</si>
  <si>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</si>
  <si>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</si>
  <si>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</si>
  <si>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</si>
  <si>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</si>
  <si>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</si>
  <si>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</si>
  <si>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</si>
  <si>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</si>
  <si>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</si>
  <si>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23/out</t>
  </si>
  <si>
    <t>Preços do PC</t>
  </si>
  <si>
    <t>Preço pago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</si>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</sst>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sz val="14"/>
      <color rgb="FF000000"/>
      <name val="Calibri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4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16" fontId="5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0" fillId="0" borderId="0" xfId="1" applyNumberFormat="1" applyFont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8" fillId="0" borderId="8" xfId="0" applyNumberFormat="1" applyFont="1" applyBorder="1" applyAlignment="1">
      <alignment horizontal="center" vertical="center"/>
    </xf>
    <xf numFmtId="0" fontId="20" fillId="0" borderId="0" xfId="1" applyNumberFormat="1" applyFont="1"/>
    <xf numFmtId="0" fontId="20" fillId="0" borderId="0" xfId="0" applyFont="1"/>
    <xf numFmtId="16" fontId="21" fillId="0" borderId="8" xfId="0" applyNumberFormat="1" applyFont="1" applyBorder="1" applyAlignment="1">
      <alignment horizontal="center" vertical="center"/>
    </xf>
    <xf numFmtId="16" fontId="24" fillId="0" borderId="8" xfId="0" applyNumberFormat="1" applyFont="1" applyBorder="1" applyAlignment="1">
      <alignment horizontal="center" vertical="center"/>
    </xf>
    <xf numFmtId="0" fontId="0" fillId="0" borderId="0" xfId="0"/>
    <xf numFmtId="0" fontId="26" fillId="8" borderId="0" xfId="0" applyFont="1" applyFill="1"/>
    <xf numFmtId="0" fontId="26" fillId="8" borderId="1" xfId="0" applyFont="1" applyFill="1" applyBorder="1"/>
    <xf numFmtId="16" fontId="27" fillId="0" borderId="8" xfId="0" applyNumberFormat="1" applyFont="1" applyBorder="1" applyAlignment="1">
      <alignment horizontal="center" vertical="center"/>
    </xf>
    <xf numFmtId="44" fontId="28" fillId="0" borderId="0" xfId="1" quotePrefix="1" applyFont="1"/>
    <xf numFmtId="44" fontId="25" fillId="0" borderId="0" xfId="1" quotePrefix="1" applyFont="1"/>
    <xf numFmtId="44" fontId="6" fillId="0" borderId="0" xfId="1" applyFont="1"/>
    <xf numFmtId="44" fontId="8" fillId="0" borderId="0" xfId="1" applyFont="1"/>
    <xf numFmtId="44" fontId="10" fillId="0" borderId="0" xfId="1" applyFont="1"/>
    <xf numFmtId="44" fontId="13" fillId="0" borderId="0" xfId="1" applyFont="1"/>
    <xf numFmtId="44" fontId="15" fillId="0" borderId="0" xfId="1" applyFont="1"/>
    <xf numFmtId="44" fontId="17" fillId="0" borderId="0" xfId="1" applyFont="1"/>
    <xf numFmtId="44" fontId="19" fillId="0" borderId="0" xfId="1" applyFont="1"/>
    <xf numFmtId="44" fontId="22" fillId="0" borderId="0" xfId="1" applyFont="1"/>
    <xf numFmtId="164" fontId="28" fillId="8" borderId="0" xfId="1" applyNumberFormat="1" applyFont="1" applyFill="1" applyAlignment="1">
      <alignment vertical="center"/>
    </xf>
    <xf numFmtId="44" fontId="25" fillId="8" borderId="0" xfId="1" applyFont="1" applyFill="1"/>
    <xf numFmtId="44" fontId="23" fillId="8" borderId="0" xfId="1" applyFont="1" applyFill="1"/>
    <xf numFmtId="44" fontId="28" fillId="0" borderId="0" xfId="1" applyFont="1"/>
    <xf numFmtId="44" fontId="25" fillId="0" borderId="0" xfId="1" applyFont="1"/>
    <xf numFmtId="44" fontId="9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3" fillId="6" borderId="2" xfId="1" applyFont="1" applyFill="1" applyBorder="1" applyAlignment="1">
      <alignment wrapText="1"/>
    </xf>
    <xf numFmtId="44" fontId="3" fillId="2" borderId="5" xfId="1" applyFont="1" applyFill="1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10"/>
    <tableColumn id="2" xr3:uid="{00000000-0010-0000-0000-000002000000}" name="23/out" totalsRowFunction="sum" dataDxfId="20" totalsRowDxfId="9"/>
    <tableColumn id="3" xr3:uid="{00000000-0010-0000-0000-000003000000}" name="Coluna2" totalsRowFunction="sum" dataDxfId="19" totalsRowDxfId="8"/>
    <tableColumn id="4" xr3:uid="{00000000-0010-0000-0000-000004000000}" name="Coluna3" totalsRowFunction="sum" dataDxfId="18" totalsRowDxfId="7"/>
    <tableColumn id="5" xr3:uid="{00000000-0010-0000-0000-000005000000}" name="Coluna4" totalsRowFunction="sum" dataDxfId="17" totalsRowDxfId="6"/>
    <tableColumn id="6" xr3:uid="{00000000-0010-0000-0000-000006000000}" name="Coluna5" totalsRowFunction="sum" dataDxfId="16" totalsRowDxfId="5"/>
    <tableColumn id="7" xr3:uid="{00000000-0010-0000-0000-000007000000}" name="Coluna6" totalsRowFunction="sum" dataDxfId="15" totalsRowDxfId="4"/>
    <tableColumn id="8" xr3:uid="{00000000-0010-0000-0000-000008000000}" name="Coluna7" totalsRowFunction="sum" dataDxfId="14" totalsRowDxfId="3"/>
    <tableColumn id="9" xr3:uid="{00000000-0010-0000-0000-000009000000}" name="Coluna8" totalsRowFunction="sum" dataDxfId="13" totalsRowDxfId="2"/>
    <tableColumn id="10" xr3:uid="{00000000-0010-0000-0000-00000A000000}" name="Coluna9" totalsRowFunction="sum" dataDxfId="12" totalsRowDxfId="1"/>
    <tableColumn id="11" xr3:uid="{00000000-0010-0000-0000-00000B000000}" name="Coluna10" totalsRowFunction="sum" dataDxfId="1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zoomScaleNormal="100" workbookViewId="0">
      <selection activeCell="B3" sqref="B3"/>
    </sheetView>
  </sheetViews>
  <sheetFormatPr defaultRowHeight="15" x14ac:dyDescent="0.25"/>
  <cols>
    <col min="1" max="1" width="41.140625" style="20" bestFit="1" customWidth="1"/>
    <col min="2" max="11" width="15.7109375" style="20" customWidth="1"/>
  </cols>
  <sheetData>
    <row r="1" spans="1:11" ht="48.75" customHeight="1" x14ac:dyDescent="0.25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8.75" customHeight="1" x14ac:dyDescent="0.25">
      <c r="A2" s="1" t="s">
        <v>0</v>
      </c>
      <c r="B2" s="23" t="s">
        <v>19</v>
      </c>
      <c r="C2" s="19" t="s">
        <v>1</v>
      </c>
      <c r="D2" s="8" t="s">
        <v>2</v>
      </c>
      <c r="E2" s="9" t="s">
        <v>3</v>
      </c>
      <c r="F2" s="10" t="s">
        <v>4</v>
      </c>
      <c r="G2" s="12" t="s">
        <v>5</v>
      </c>
      <c r="H2" s="13" t="s">
        <v>6</v>
      </c>
      <c r="I2" s="14" t="s">
        <v>7</v>
      </c>
      <c r="J2" s="15" t="s">
        <v>8</v>
      </c>
      <c r="K2" s="18" t="s">
        <v>9</v>
      </c>
    </row>
    <row r="3" spans="1:11" ht="18.75" customHeight="1" x14ac:dyDescent="0.3">
      <c r="A3" s="2" t="s">
        <v>10</v>
      </c>
      <c r="B3" s="24">
        <v>1054</v>
      </c>
      <c r="C3" s="25"/>
      <c r="D3" s="26"/>
      <c r="E3" s="27"/>
      <c r="F3" s="28"/>
      <c r="G3" s="29"/>
      <c r="H3" s="30"/>
      <c r="I3" s="31"/>
      <c r="J3" s="32"/>
      <c r="K3" s="33"/>
    </row>
    <row r="4" spans="1:11" ht="18.75" customHeight="1" x14ac:dyDescent="0.3">
      <c r="A4" s="21" t="s">
        <v>11</v>
      </c>
      <c r="B4" s="34">
        <v>600</v>
      </c>
      <c r="C4" s="35"/>
      <c r="D4" s="36"/>
      <c r="E4" s="36"/>
      <c r="F4" s="36"/>
      <c r="G4" s="36"/>
      <c r="H4" s="36"/>
      <c r="I4" s="36"/>
      <c r="J4" s="36"/>
      <c r="K4" s="36"/>
    </row>
    <row r="5" spans="1:11" ht="18.75" customHeight="1" x14ac:dyDescent="0.3">
      <c r="A5" s="2" t="s">
        <v>12</v>
      </c>
      <c r="B5" s="37">
        <v>323</v>
      </c>
      <c r="C5" s="38"/>
      <c r="D5" s="26"/>
      <c r="E5" s="39"/>
      <c r="F5" s="28"/>
      <c r="G5" s="29"/>
      <c r="H5" s="30"/>
      <c r="I5" s="31"/>
      <c r="J5" s="32"/>
      <c r="K5" s="33"/>
    </row>
    <row r="6" spans="1:11" ht="18.75" customHeight="1" x14ac:dyDescent="0.3">
      <c r="A6" s="7" t="s">
        <v>13</v>
      </c>
      <c r="B6" s="37">
        <v>297</v>
      </c>
      <c r="C6" s="38"/>
      <c r="D6" s="26"/>
      <c r="E6" s="27"/>
      <c r="F6" s="28"/>
      <c r="G6" s="29"/>
      <c r="H6" s="30"/>
      <c r="I6" s="31"/>
      <c r="J6" s="32"/>
      <c r="K6" s="33"/>
    </row>
    <row r="7" spans="1:11" ht="18.75" customHeight="1" x14ac:dyDescent="0.3">
      <c r="A7" s="6" t="s">
        <v>14</v>
      </c>
      <c r="B7" s="37">
        <v>480</v>
      </c>
      <c r="C7" s="38"/>
      <c r="D7" s="26"/>
      <c r="E7" s="27"/>
      <c r="F7" s="28"/>
      <c r="G7" s="29"/>
      <c r="H7" s="30"/>
      <c r="I7" s="31"/>
      <c r="J7" s="32"/>
      <c r="K7" s="33"/>
    </row>
    <row r="8" spans="1:11" ht="18.75" customHeight="1" x14ac:dyDescent="0.3">
      <c r="A8" s="7" t="s">
        <v>15</v>
      </c>
      <c r="B8" s="37">
        <v>520</v>
      </c>
      <c r="C8" s="38"/>
      <c r="D8" s="26"/>
      <c r="E8" s="27"/>
      <c r="F8" s="28"/>
      <c r="G8" s="29"/>
      <c r="H8" s="30"/>
      <c r="I8" s="31"/>
      <c r="J8" s="32"/>
      <c r="K8" s="33"/>
    </row>
    <row r="9" spans="1:11" ht="18.75" customHeight="1" x14ac:dyDescent="0.3">
      <c r="A9" s="3" t="s">
        <v>16</v>
      </c>
      <c r="B9" s="40">
        <f>SUBTOTAL(109,Tabela2[23/out])</f>
        <v>3274</v>
      </c>
      <c r="C9" s="40">
        <f>SUBTOTAL(109,Tabela2[Coluna2])</f>
        <v>0</v>
      </c>
      <c r="D9" s="40">
        <f>SUBTOTAL(109,Tabela2[Coluna3])</f>
        <v>0</v>
      </c>
      <c r="E9" s="40">
        <f>SUBTOTAL(109,Tabela2[Coluna4])</f>
        <v>0</v>
      </c>
      <c r="F9" s="40">
        <f>SUBTOTAL(109,Tabela2[Coluna5])</f>
        <v>0</v>
      </c>
      <c r="G9" s="40">
        <f>SUBTOTAL(109,Tabela2[Coluna6])</f>
        <v>0</v>
      </c>
      <c r="H9" s="40">
        <f>SUBTOTAL(109,Tabela2[Coluna7])</f>
        <v>0</v>
      </c>
      <c r="I9" s="40">
        <f>SUBTOTAL(109,Tabela2[Coluna8])</f>
        <v>0</v>
      </c>
      <c r="J9" s="40">
        <f>SUBTOTAL(109,Tabela2[Coluna9])</f>
        <v>0</v>
      </c>
      <c r="K9" s="40">
        <f>SUBTOTAL(109,Tabela2[Coluna10])</f>
        <v>0</v>
      </c>
    </row>
    <row r="10" spans="1:1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ht="18.75" customHeight="1" x14ac:dyDescent="0.3">
      <c r="A11" s="5" t="s">
        <v>0</v>
      </c>
      <c r="B11" s="5" t="s">
        <v>17</v>
      </c>
      <c r="C11" s="5" t="s">
        <v>18</v>
      </c>
      <c r="D11" s="11"/>
      <c r="E11" s="11"/>
      <c r="F11" s="11"/>
      <c r="G11" s="11"/>
      <c r="H11" s="16"/>
      <c r="I11" s="11"/>
      <c r="J11" s="11"/>
      <c r="K11" s="11"/>
    </row>
    <row r="12" spans="1:11" ht="18.75" customHeight="1" x14ac:dyDescent="0.3">
      <c r="A12" s="6" t="s">
        <v>10</v>
      </c>
      <c r="B12" s="42">
        <f>MIN($B$3:$XFD$3)</f>
        <v>1054</v>
      </c>
      <c r="C12" s="43">
        <f>MAX($B$3:$XFD$3)</f>
        <v>1054</v>
      </c>
      <c r="D12" s="11"/>
      <c r="E12" s="11"/>
      <c r="F12" s="11"/>
      <c r="G12" s="11"/>
      <c r="H12" s="16"/>
      <c r="I12" s="11"/>
      <c r="J12" s="11"/>
      <c r="K12" s="11"/>
    </row>
    <row r="13" spans="1:11" ht="18.75" customHeight="1" x14ac:dyDescent="0.3">
      <c r="A13" s="22" t="s">
        <v>11</v>
      </c>
      <c r="B13" s="42">
        <f>MIN($B$4:$XFD$4)</f>
        <v>600</v>
      </c>
      <c r="C13" s="43">
        <f>MAX($B$4:$XFD$4)</f>
        <v>600</v>
      </c>
      <c r="H13" s="17"/>
    </row>
    <row r="14" spans="1:11" ht="18.75" customHeight="1" x14ac:dyDescent="0.3">
      <c r="A14" s="6" t="s">
        <v>12</v>
      </c>
      <c r="B14" s="42">
        <f>MIN($B$5:$XFD$5)</f>
        <v>323</v>
      </c>
      <c r="C14" s="43">
        <f>MAX($B$5:$XFD$5)</f>
        <v>323</v>
      </c>
      <c r="H14" s="17"/>
    </row>
    <row r="15" spans="1:11" ht="18.75" customHeight="1" x14ac:dyDescent="0.3">
      <c r="A15" s="7" t="s">
        <v>13</v>
      </c>
      <c r="B15" s="42">
        <f>MIN($B$6:$XFD$6)</f>
        <v>297</v>
      </c>
      <c r="C15" s="43">
        <f>MAX($B$6:$XFD$6)</f>
        <v>297</v>
      </c>
      <c r="H15" s="17"/>
    </row>
    <row r="16" spans="1:11" ht="18.75" customHeight="1" x14ac:dyDescent="0.3">
      <c r="A16" s="6" t="s">
        <v>14</v>
      </c>
      <c r="B16" s="42">
        <f>MIN($B$7:$XFD$7)</f>
        <v>480</v>
      </c>
      <c r="C16" s="43">
        <f>MAX($B$7:$XFD$7)</f>
        <v>480</v>
      </c>
      <c r="H16" s="17"/>
    </row>
    <row r="17" spans="1:5" ht="19.5" customHeight="1" thickBot="1" x14ac:dyDescent="0.35">
      <c r="A17" s="7" t="s">
        <v>15</v>
      </c>
      <c r="B17" s="42">
        <f>MIN($B$8:$XFD$8)</f>
        <v>520</v>
      </c>
      <c r="C17" s="43">
        <f>MAX($B$8:$XFD$8)</f>
        <v>520</v>
      </c>
    </row>
    <row r="18" spans="1:5" ht="19.5" customHeight="1" thickTop="1" x14ac:dyDescent="0.3">
      <c r="A18" s="4" t="s">
        <v>16</v>
      </c>
      <c r="B18" s="44">
        <f>SUBTOTAL(109,B12:B17)</f>
        <v>3274</v>
      </c>
      <c r="C18" s="44">
        <f>SUBTOTAL(109,C12:C17)</f>
        <v>3274</v>
      </c>
    </row>
    <row r="20" spans="1:5" ht="18.75" customHeight="1" x14ac:dyDescent="0.25">
      <c r="A20" s="5" t="s">
        <v>0</v>
      </c>
      <c r="B20" s="5" t="s">
        <v>21</v>
      </c>
      <c r="C20" s="5" t="s">
        <v>22</v>
      </c>
    </row>
    <row r="21" spans="1:5" ht="18.75" customHeight="1" x14ac:dyDescent="0.3">
      <c r="A21" s="6" t="s">
        <v>10</v>
      </c>
      <c r="B21" s="42">
        <f>SUM(1,-1)</f>
        <v>0</v>
      </c>
      <c r="C21" s="43">
        <f>SUM(1,-1)</f>
        <v>0</v>
      </c>
      <c r="E21" s="11"/>
    </row>
    <row r="22" spans="1:5" ht="18.75" customHeight="1" x14ac:dyDescent="0.3">
      <c r="A22" s="22" t="s">
        <v>11</v>
      </c>
      <c r="B22" s="42">
        <v>450</v>
      </c>
      <c r="C22" s="43">
        <v>30</v>
      </c>
    </row>
    <row r="23" spans="1:5" ht="18.75" customHeight="1" x14ac:dyDescent="0.3">
      <c r="A23" s="6" t="s">
        <v>12</v>
      </c>
      <c r="B23" s="42">
        <f>SUM(1,-1)</f>
        <v>0</v>
      </c>
      <c r="C23" s="43">
        <f>SUM(1,-1)</f>
        <v>0</v>
      </c>
    </row>
    <row r="24" spans="1:5" ht="18.75" customHeight="1" x14ac:dyDescent="0.3">
      <c r="A24" s="7" t="s">
        <v>13</v>
      </c>
      <c r="B24" s="42">
        <f>SUM(1,-1)</f>
        <v>0</v>
      </c>
      <c r="C24" s="43">
        <f>SUM(1,-1)</f>
        <v>0</v>
      </c>
    </row>
    <row r="25" spans="1:5" ht="18.75" customHeight="1" x14ac:dyDescent="0.3">
      <c r="A25" s="6" t="s">
        <v>14</v>
      </c>
      <c r="B25" s="42">
        <f>SUM(1,-1)</f>
        <v>0</v>
      </c>
      <c r="C25" s="43">
        <f>SUM(1,-1)</f>
        <v>0</v>
      </c>
    </row>
    <row r="26" spans="1:5" ht="19.5" customHeight="1" thickBot="1" x14ac:dyDescent="0.35">
      <c r="A26" s="7" t="s">
        <v>15</v>
      </c>
      <c r="B26" s="42">
        <f>SUM(1,-1)</f>
        <v>0</v>
      </c>
      <c r="C26" s="43">
        <f>SUM(1,-1)</f>
        <v>0</v>
      </c>
    </row>
    <row r="27" spans="1:5" ht="19.5" customHeight="1" thickTop="1" x14ac:dyDescent="0.3">
      <c r="A27" s="4" t="s">
        <v>16</v>
      </c>
      <c r="B27" s="47">
        <f>SUBTOTAL(109, B21:C26)</f>
        <v>480</v>
      </c>
      <c r="C27" s="48"/>
    </row>
  </sheetData>
  <mergeCells count="2">
    <mergeCell ref="A1:K1"/>
    <mergeCell ref="B27:C27"/>
  </mergeCells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2020-10-23T21:13:21Z</dcterms:modified>
</cp:coreProperties>
</file>