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8_{3D54B966-07BD-4891-A625-87C3C38C79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5" i="1"/>
  <c r="B25" i="1"/>
  <c r="B33" i="1" s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C22" i="1" s="1"/>
  <c r="B14" i="1"/>
  <c r="B22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<sst xmlns="http://schemas.openxmlformats.org/spreadsheetml/2006/main" count="62" uniqueCount="41">
  <si>
    <t>Preços do PC</t>
  </si>
  <si>
    <t>Produtos</t>
  </si>
  <si>
    <t>1/11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</si>
  <si>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</si>
  <si>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</si>
  <si>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</si>
  <si>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</si>
  <si>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</si>
  <si>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</si>
  <si>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</si>
  <si>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</si>
  <si>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</si>
  <si>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2/11</t>
  </si>
  <si>
    <t>Coluna18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</si>
  <si>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</si>
  <si>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</si>
  <si>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</si>
  <si>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</si>
  <si>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</si>
  <si>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</si>
  <si>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</si>
  <si>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</si>
  <si>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</si>
  <si>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</si>
  <si>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</si>
  <si>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</si>
  <si>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</si>
  <si>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</si>
  <si>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</si>
  <si>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</si>
  <si>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</si>
  <si>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</si>
  <si>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</si>
  <si>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Teclado Gamer Rapid Fire Revolution</t>
  </si>
  <si>
    <t xml:space="preserve">Monitor LG LED 19.5´ </t>
  </si>
  <si>
    <t>Total</t>
  </si>
  <si>
    <t>Menor preço</t>
  </si>
  <si>
    <t>Maior preço</t>
  </si>
  <si>
    <t>Preço pago</t>
  </si>
  <si>
    <t>Frete</t>
  </si>
  <si>
    <t>Grátis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</si>
</sst>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6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" fillId="0" borderId="0" xfId="1" applyNumberFormat="1"/>
    <xf numFmtId="16" fontId="30" fillId="0" borderId="8" xfId="0" applyNumberFormat="1" applyFont="1" applyBorder="1" applyAlignment="1">
      <alignment horizontal="center" vertical="center"/>
    </xf>
    <xf numFmtId="164" fontId="31" fillId="0" borderId="0" xfId="1" applyNumberFormat="1" applyFont="1"/>
    <xf numFmtId="164" fontId="32" fillId="11" borderId="0" xfId="1" applyNumberFormat="1" applyFont="1" applyFill="1"/>
    <xf numFmtId="0" fontId="0" fillId="0" borderId="7" xfId="0" applyBorder="1"/>
    <xf numFmtId="16" fontId="33" fillId="0" borderId="0" xfId="0" applyNumberFormat="1" applyFont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34" fillId="0" borderId="0" xfId="1" applyNumberFormat="1" applyFont="1"/>
    <xf numFmtId="44" fontId="11" fillId="9" borderId="0" xfId="1" applyFont="1" applyFill="1" applyAlignment="1">
      <alignment vertical="center"/>
    </xf>
    <xf numFmtId="164" fontId="35" fillId="12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9" xfId="1" applyFont="1" applyFill="1" applyBorder="1" applyAlignment="1">
      <alignment horizontal="center"/>
    </xf>
    <xf numFmtId="0" fontId="0" fillId="0" borderId="10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1" totalsRowCount="1" headerRowDxfId="54" dataDxfId="53" totalsRowDxfId="52">
  <autoFilter ref="A2:Z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25"/>
    <tableColumn id="2" xr3:uid="{00000000-0010-0000-0000-000002000000}" name="1/11" totalsRowFunction="custom" dataDxfId="50" totalsRowDxfId="24">
      <totalsRowFormula>SUBTOTAL(109,B3,B6:B10)</totalsRowFormula>
    </tableColumn>
    <tableColumn id="3" xr3:uid="{00000000-0010-0000-0000-000003000000}" name="24/out" totalsRowFunction="custom" dataDxfId="49" totalsRowDxfId="23">
      <totalsRowFormula>SUBTOTAL(109,C3,C6:C10)</totalsRowFormula>
    </tableColumn>
    <tableColumn id="4" xr3:uid="{00000000-0010-0000-0000-000004000000}" name="25/out" totalsRowFunction="custom" dataDxfId="48" totalsRowDxfId="22">
      <totalsRowFormula>SUBTOTAL(109,D3,D6:D10)</totalsRowFormula>
    </tableColumn>
    <tableColumn id="5" xr3:uid="{00000000-0010-0000-0000-000005000000}" name="26/out" totalsRowFunction="custom" dataDxfId="47" totalsRowDxfId="21">
      <totalsRowFormula>SUBTOTAL(109,E3,E6:E10)</totalsRowFormula>
    </tableColumn>
    <tableColumn id="6" xr3:uid="{00000000-0010-0000-0000-000006000000}" name="27/out" totalsRowFunction="custom" dataDxfId="46" totalsRowDxfId="20">
      <totalsRowFormula>SUBTOTAL(109,F3,F6:F10)</totalsRowFormula>
    </tableColumn>
    <tableColumn id="7" xr3:uid="{00000000-0010-0000-0000-000007000000}" name="28/out" totalsRowFunction="custom" dataDxfId="45" totalsRowDxfId="19">
      <totalsRowFormula>SUBTOTAL(109,G3,G6:G10)</totalsRowFormula>
    </tableColumn>
    <tableColumn id="8" xr3:uid="{00000000-0010-0000-0000-000008000000}" name="29/out" totalsRowFunction="custom" dataDxfId="44" totalsRowDxfId="18">
      <totalsRowFormula>SUBTOTAL(109,H3,H6:H10)</totalsRowFormula>
    </tableColumn>
    <tableColumn id="9" xr3:uid="{00000000-0010-0000-0000-000009000000}" name="30/out" totalsRowFunction="custom" dataDxfId="43" totalsRowDxfId="17">
      <totalsRowFormula>SUBTOTAL(109,I3,I6:I10)</totalsRowFormula>
    </tableColumn>
    <tableColumn id="10" xr3:uid="{00000000-0010-0000-0000-00000A000000}" name="31/out" totalsRowFunction="custom" dataDxfId="42" totalsRowDxfId="16">
      <totalsRowFormula>SUBTOTAL(109,J3,J6:J10)</totalsRowFormula>
    </tableColumn>
    <tableColumn id="11" xr3:uid="{00000000-0010-0000-0000-00000B000000}" name="01/nov" totalsRowFunction="custom" dataDxfId="41" totalsRowDxfId="15" dataCellStyle="Moeda">
      <totalsRowFormula>SUBTOTAL(109,K3,K6:K10)</totalsRowFormula>
    </tableColumn>
    <tableColumn id="12" xr3:uid="{00000000-0010-0000-0000-00000C000000}" name="2/11" totalsRowFunction="custom" dataDxfId="40" totalsRowDxfId="14" dataCellStyle="Moeda">
      <totalsRowFormula>SUBTOTAL(109,L3,L6:L10)</totalsRowFormula>
    </tableColumn>
    <tableColumn id="13" xr3:uid="{00000000-0010-0000-0000-00000D000000}" name="Coluna18" totalsRowFunction="custom" dataDxfId="39" totalsRowDxfId="13" dataCellStyle="Moeda">
      <totalsRowFormula>SUBTOTAL(109,M3,M6:M10)</totalsRowFormula>
    </tableColumn>
    <tableColumn id="14" xr3:uid="{00000000-0010-0000-0000-00000E000000}" name="Coluna3" totalsRowFunction="custom" dataDxfId="38" totalsRowDxfId="12" dataCellStyle="Moeda">
      <totalsRowFormula>SUBTOTAL(109,N3,N6:N10)</totalsRowFormula>
    </tableColumn>
    <tableColumn id="15" xr3:uid="{00000000-0010-0000-0000-00000F000000}" name="Coluna4" totalsRowFunction="custom" dataDxfId="37" totalsRowDxfId="11" dataCellStyle="Moeda">
      <totalsRowFormula>SUBTOTAL(109,O3,O6:O10)</totalsRowFormula>
    </tableColumn>
    <tableColumn id="16" xr3:uid="{00000000-0010-0000-0000-000010000000}" name="Coluna5" totalsRowFunction="custom" dataDxfId="36" totalsRowDxfId="10" dataCellStyle="Moeda">
      <totalsRowFormula>SUBTOTAL(109,P3,P6:P10)</totalsRowFormula>
    </tableColumn>
    <tableColumn id="17" xr3:uid="{00000000-0010-0000-0000-000011000000}" name="Coluna6" totalsRowFunction="custom" dataDxfId="35" totalsRowDxfId="9" dataCellStyle="Moeda">
      <totalsRowFormula>SUBTOTAL(109,Q3,Q6:Q10)</totalsRowFormula>
    </tableColumn>
    <tableColumn id="18" xr3:uid="{00000000-0010-0000-0000-000012000000}" name="Coluna7" totalsRowFunction="custom" dataDxfId="34" totalsRowDxfId="8" dataCellStyle="Moeda">
      <totalsRowFormula>SUBTOTAL(109,R3,R6:R10)</totalsRowFormula>
    </tableColumn>
    <tableColumn id="19" xr3:uid="{00000000-0010-0000-0000-000013000000}" name="Coluna8" totalsRowFunction="custom" dataDxfId="33" totalsRowDxfId="7" dataCellStyle="Moeda">
      <totalsRowFormula>SUBTOTAL(109,S3,S6:S10)</totalsRowFormula>
    </tableColumn>
    <tableColumn id="20" xr3:uid="{00000000-0010-0000-0000-000014000000}" name="Coluna9" totalsRowFunction="custom" dataDxfId="32" totalsRowDxfId="6" dataCellStyle="Moeda">
      <totalsRowFormula>SUBTOTAL(109,T3,T6:T10)</totalsRowFormula>
    </tableColumn>
    <tableColumn id="21" xr3:uid="{00000000-0010-0000-0000-000015000000}" name="Coluna10" totalsRowFunction="custom" dataDxfId="31" totalsRowDxfId="5" dataCellStyle="Moeda">
      <totalsRowFormula>SUBTOTAL(109,U3,U6:U10)</totalsRowFormula>
    </tableColumn>
    <tableColumn id="22" xr3:uid="{00000000-0010-0000-0000-000016000000}" name="Coluna11" totalsRowFunction="custom" dataDxfId="30" totalsRowDxfId="4" dataCellStyle="Moeda">
      <totalsRowFormula>SUBTOTAL(109,V3,V6:V10)</totalsRowFormula>
    </tableColumn>
    <tableColumn id="23" xr3:uid="{00000000-0010-0000-0000-000017000000}" name="Coluna12" totalsRowFunction="custom" dataDxfId="29" totalsRowDxfId="3" dataCellStyle="Moeda">
      <totalsRowFormula>SUBTOTAL(109,W3,W6:W10)</totalsRowFormula>
    </tableColumn>
    <tableColumn id="24" xr3:uid="{00000000-0010-0000-0000-000018000000}" name="Coluna13" totalsRowFunction="custom" dataDxfId="28" totalsRowDxfId="2" dataCellStyle="Moeda">
      <totalsRowFormula>SUBTOTAL(109,X3,X6:X10)</totalsRowFormula>
    </tableColumn>
    <tableColumn id="25" xr3:uid="{00000000-0010-0000-0000-000019000000}" name="Coluna14" totalsRowFunction="custom" dataDxfId="27" totalsRowDxfId="1" dataCellStyle="Moeda">
      <totalsRowFormula>SUBTOTAL(109,Y3,Y6:Y10)</totalsRowFormula>
    </tableColumn>
    <tableColumn id="26" xr3:uid="{00000000-0010-0000-0000-00001A000000}" name="Coluna15" totalsRowFunction="custom" dataDxfId="26" totalsRowDxfId="0" dataCellStyle="Moeda">
      <totalsRowFormula>SUBTOTAL(109,Z3,Z6:Z10)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3"/>
  <sheetViews>
    <sheetView tabSelected="1" topLeftCell="E1" zoomScaleNormal="100" workbookViewId="0">
      <selection activeCell="L11" sqref="L11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31"/>
      <c r="AB1" s="31"/>
      <c r="AC1" s="31"/>
      <c r="AD1" s="31"/>
      <c r="AE1" s="31"/>
      <c r="AF1" s="31"/>
      <c r="AG1" s="31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8" t="s">
        <v>11</v>
      </c>
      <c r="L2" s="32" t="s">
        <v>12</v>
      </c>
      <c r="M2" s="2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</row>
    <row r="3" spans="1:33" ht="18.75" customHeight="1" x14ac:dyDescent="0.3">
      <c r="A3" s="2" t="s">
        <v>27</v>
      </c>
      <c r="B3" s="33">
        <v>1054</v>
      </c>
      <c r="C3" s="34">
        <v>1054</v>
      </c>
      <c r="D3" s="35">
        <v>1054</v>
      </c>
      <c r="E3" s="36">
        <v>1054</v>
      </c>
      <c r="F3" s="37">
        <v>1054</v>
      </c>
      <c r="G3" s="38">
        <v>1054</v>
      </c>
      <c r="H3" s="39">
        <v>1000</v>
      </c>
      <c r="I3" s="40">
        <v>1100</v>
      </c>
      <c r="J3" s="41">
        <v>1054</v>
      </c>
      <c r="K3" s="29">
        <v>1054</v>
      </c>
      <c r="L3" s="42">
        <v>1054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33" ht="18.75" customHeight="1" x14ac:dyDescent="0.3">
      <c r="A4" s="15" t="s">
        <v>28</v>
      </c>
      <c r="B4" s="21">
        <v>600</v>
      </c>
      <c r="C4" s="43">
        <v>600</v>
      </c>
      <c r="D4" s="43">
        <v>600</v>
      </c>
      <c r="E4" s="43">
        <v>600</v>
      </c>
      <c r="F4" s="43">
        <v>600</v>
      </c>
      <c r="G4" s="43">
        <v>600</v>
      </c>
      <c r="H4" s="43">
        <v>600</v>
      </c>
      <c r="I4" s="43">
        <v>600</v>
      </c>
      <c r="J4" s="43">
        <v>600</v>
      </c>
      <c r="K4" s="30">
        <v>600</v>
      </c>
      <c r="L4" s="44">
        <v>600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33" ht="18.75" customHeight="1" x14ac:dyDescent="0.3">
      <c r="A5" s="15" t="s">
        <v>29</v>
      </c>
      <c r="B5" s="45">
        <v>323</v>
      </c>
      <c r="C5" s="43">
        <v>323</v>
      </c>
      <c r="D5" s="43">
        <v>323</v>
      </c>
      <c r="E5" s="43">
        <v>323</v>
      </c>
      <c r="F5" s="43">
        <v>323</v>
      </c>
      <c r="G5" s="43">
        <v>323</v>
      </c>
      <c r="H5" s="43">
        <v>290</v>
      </c>
      <c r="I5" s="43">
        <v>360</v>
      </c>
      <c r="J5" s="43">
        <v>323</v>
      </c>
      <c r="K5" s="30">
        <v>323</v>
      </c>
      <c r="L5" s="44">
        <v>323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33" ht="18.75" customHeight="1" x14ac:dyDescent="0.3">
      <c r="A6" s="7" t="s">
        <v>30</v>
      </c>
      <c r="B6" s="46">
        <v>297</v>
      </c>
      <c r="C6" s="47">
        <v>297</v>
      </c>
      <c r="D6" s="35">
        <v>297</v>
      </c>
      <c r="E6" s="36">
        <v>297</v>
      </c>
      <c r="F6" s="36">
        <v>297</v>
      </c>
      <c r="G6" s="38">
        <v>297</v>
      </c>
      <c r="H6" s="39">
        <v>260</v>
      </c>
      <c r="I6" s="40">
        <v>297</v>
      </c>
      <c r="J6" s="41">
        <v>297</v>
      </c>
      <c r="K6" s="29">
        <v>297</v>
      </c>
      <c r="L6" s="42">
        <v>297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33" ht="18.75" customHeight="1" x14ac:dyDescent="0.3">
      <c r="A7" s="6" t="s">
        <v>31</v>
      </c>
      <c r="B7" s="48">
        <v>480</v>
      </c>
      <c r="C7" s="47">
        <v>480</v>
      </c>
      <c r="D7" s="35">
        <v>480</v>
      </c>
      <c r="E7" s="36">
        <v>480</v>
      </c>
      <c r="F7" s="37">
        <v>480</v>
      </c>
      <c r="G7" s="38">
        <v>480</v>
      </c>
      <c r="H7" s="39">
        <v>420</v>
      </c>
      <c r="I7" s="40">
        <v>480</v>
      </c>
      <c r="J7" s="41">
        <v>480</v>
      </c>
      <c r="K7" s="29">
        <v>480</v>
      </c>
      <c r="L7" s="42">
        <v>480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33" ht="18.75" customHeight="1" x14ac:dyDescent="0.3">
      <c r="A8" s="7" t="s">
        <v>32</v>
      </c>
      <c r="B8" s="48">
        <v>520</v>
      </c>
      <c r="C8" s="47">
        <v>520</v>
      </c>
      <c r="D8" s="35">
        <v>520</v>
      </c>
      <c r="E8" s="36">
        <v>520</v>
      </c>
      <c r="F8" s="37">
        <v>520</v>
      </c>
      <c r="G8" s="38">
        <v>520</v>
      </c>
      <c r="H8" s="39">
        <v>520</v>
      </c>
      <c r="I8" s="40">
        <v>520</v>
      </c>
      <c r="J8" s="41">
        <v>520</v>
      </c>
      <c r="K8" s="29">
        <v>520</v>
      </c>
      <c r="L8" s="42">
        <v>520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33" ht="18.75" customHeight="1" x14ac:dyDescent="0.3">
      <c r="A9" s="6" t="s">
        <v>33</v>
      </c>
      <c r="B9" s="48">
        <v>76</v>
      </c>
      <c r="C9" s="49">
        <v>76</v>
      </c>
      <c r="D9" s="49">
        <v>76</v>
      </c>
      <c r="E9" s="49">
        <v>76</v>
      </c>
      <c r="F9" s="49">
        <v>76</v>
      </c>
      <c r="G9" s="49">
        <v>76</v>
      </c>
      <c r="H9" s="49">
        <v>76</v>
      </c>
      <c r="I9" s="49">
        <v>76</v>
      </c>
      <c r="J9" s="41">
        <v>76</v>
      </c>
      <c r="K9" s="29">
        <v>76</v>
      </c>
      <c r="L9" s="42">
        <v>76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33" ht="18.75" customHeight="1" x14ac:dyDescent="0.3">
      <c r="A10" s="7" t="s">
        <v>34</v>
      </c>
      <c r="B10" s="42">
        <v>495</v>
      </c>
      <c r="C10" s="42">
        <v>495</v>
      </c>
      <c r="D10" s="42">
        <v>495</v>
      </c>
      <c r="E10" s="42">
        <v>495</v>
      </c>
      <c r="F10" s="42">
        <v>495</v>
      </c>
      <c r="G10" s="42">
        <v>495</v>
      </c>
      <c r="H10" s="42">
        <v>495</v>
      </c>
      <c r="I10" s="42">
        <v>495</v>
      </c>
      <c r="J10" s="42">
        <v>495</v>
      </c>
      <c r="K10" s="42">
        <v>495</v>
      </c>
      <c r="L10" s="42">
        <v>495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33" ht="18.75" customHeight="1" x14ac:dyDescent="0.3">
      <c r="A11" s="3" t="s">
        <v>35</v>
      </c>
      <c r="B11" s="50">
        <f t="shared" ref="B11:Z11" si="0">SUBTOTAL(109,B3,B6:B10)</f>
        <v>2922</v>
      </c>
      <c r="C11" s="50">
        <f t="shared" si="0"/>
        <v>2922</v>
      </c>
      <c r="D11" s="50">
        <f t="shared" si="0"/>
        <v>2922</v>
      </c>
      <c r="E11" s="50">
        <f t="shared" si="0"/>
        <v>2922</v>
      </c>
      <c r="F11" s="50">
        <f t="shared" si="0"/>
        <v>2922</v>
      </c>
      <c r="G11" s="50">
        <f t="shared" si="0"/>
        <v>2922</v>
      </c>
      <c r="H11" s="50">
        <f t="shared" si="0"/>
        <v>2771</v>
      </c>
      <c r="I11" s="50">
        <f t="shared" si="0"/>
        <v>2968</v>
      </c>
      <c r="J11" s="50">
        <f t="shared" si="0"/>
        <v>2922</v>
      </c>
      <c r="K11" s="50">
        <f t="shared" si="0"/>
        <v>2922</v>
      </c>
      <c r="L11" s="50">
        <f t="shared" si="0"/>
        <v>2922</v>
      </c>
      <c r="M11" s="50">
        <f t="shared" si="0"/>
        <v>0</v>
      </c>
      <c r="N11" s="50">
        <f t="shared" si="0"/>
        <v>0</v>
      </c>
      <c r="O11" s="50">
        <f t="shared" si="0"/>
        <v>0</v>
      </c>
      <c r="P11" s="50">
        <f t="shared" si="0"/>
        <v>0</v>
      </c>
      <c r="Q11" s="50">
        <f t="shared" si="0"/>
        <v>0</v>
      </c>
      <c r="R11" s="50">
        <f t="shared" si="0"/>
        <v>0</v>
      </c>
      <c r="S11" s="50">
        <f t="shared" si="0"/>
        <v>0</v>
      </c>
      <c r="T11" s="50">
        <f t="shared" si="0"/>
        <v>0</v>
      </c>
      <c r="U11" s="50">
        <f t="shared" si="0"/>
        <v>0</v>
      </c>
      <c r="V11" s="50">
        <f t="shared" si="0"/>
        <v>0</v>
      </c>
      <c r="W11" s="50">
        <f t="shared" si="0"/>
        <v>0</v>
      </c>
      <c r="X11" s="50">
        <f t="shared" si="0"/>
        <v>0</v>
      </c>
      <c r="Y11" s="50">
        <f t="shared" si="0"/>
        <v>0</v>
      </c>
      <c r="Z11" s="50">
        <f t="shared" si="0"/>
        <v>0</v>
      </c>
    </row>
    <row r="12" spans="1:33" ht="18.75" customHeight="1" x14ac:dyDescent="0.3"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5" t="s">
        <v>1</v>
      </c>
      <c r="B13" s="5" t="s">
        <v>36</v>
      </c>
      <c r="C13" s="5" t="s">
        <v>37</v>
      </c>
      <c r="H13" s="10"/>
    </row>
    <row r="14" spans="1:33" ht="18.75" customHeight="1" x14ac:dyDescent="0.3">
      <c r="A14" s="6" t="s">
        <v>27</v>
      </c>
      <c r="B14" s="51">
        <f>MIN($B$3:$XFD$3)</f>
        <v>1000</v>
      </c>
      <c r="C14" s="52">
        <f>MAX($B$3:$XFD$3)</f>
        <v>1100</v>
      </c>
      <c r="H14" s="10"/>
    </row>
    <row r="15" spans="1:33" ht="18.75" customHeight="1" x14ac:dyDescent="0.3">
      <c r="A15" s="16" t="s">
        <v>28</v>
      </c>
      <c r="B15" s="51">
        <f>MIN($B$4:$XFD$4)</f>
        <v>600</v>
      </c>
      <c r="C15" s="52">
        <f>MAX($B$4:$XFD$4)</f>
        <v>600</v>
      </c>
      <c r="H15" s="10"/>
    </row>
    <row r="16" spans="1:33" ht="18.75" customHeight="1" x14ac:dyDescent="0.3">
      <c r="A16" s="22" t="s">
        <v>29</v>
      </c>
      <c r="B16" s="51">
        <f>MIN($B$5:$XFD$5)</f>
        <v>290</v>
      </c>
      <c r="C16" s="52">
        <f>MAX($B$5:$XFD$5)</f>
        <v>360</v>
      </c>
      <c r="H16" s="10"/>
    </row>
    <row r="17" spans="1:5" ht="19.5" customHeight="1" x14ac:dyDescent="0.3">
      <c r="A17" s="7" t="s">
        <v>30</v>
      </c>
      <c r="B17" s="51">
        <f>MIN($B$6:$XFD$6)</f>
        <v>260</v>
      </c>
      <c r="C17" s="52">
        <f>MAX($B$6:$XFD$6)</f>
        <v>297</v>
      </c>
    </row>
    <row r="18" spans="1:5" ht="19.5" customHeight="1" x14ac:dyDescent="0.3">
      <c r="A18" s="6" t="s">
        <v>31</v>
      </c>
      <c r="B18" s="51">
        <f>MIN($B$7:$XFD$7)</f>
        <v>420</v>
      </c>
      <c r="C18" s="52">
        <f>MAX($B$7:$XFD$7)</f>
        <v>480</v>
      </c>
    </row>
    <row r="19" spans="1:5" ht="19.5" customHeight="1" x14ac:dyDescent="0.3">
      <c r="A19" s="7" t="s">
        <v>32</v>
      </c>
      <c r="B19" s="51">
        <f>MIN($B$8:$XFD$8)</f>
        <v>520</v>
      </c>
      <c r="C19" s="52">
        <f>MAX($B$8:$XFD$8)</f>
        <v>520</v>
      </c>
    </row>
    <row r="20" spans="1:5" ht="18.75" customHeight="1" x14ac:dyDescent="0.3">
      <c r="A20" s="6" t="s">
        <v>33</v>
      </c>
      <c r="B20" s="51">
        <f>MIN($B$9:$XFD$9)</f>
        <v>76</v>
      </c>
      <c r="C20" s="52">
        <f>MAX($B$9:$XFD$9)</f>
        <v>76</v>
      </c>
    </row>
    <row r="21" spans="1:5" ht="18.75" customHeight="1" thickBot="1" x14ac:dyDescent="0.35">
      <c r="A21" s="7" t="s">
        <v>34</v>
      </c>
      <c r="B21" s="51">
        <f>MIN($B$10:$XFD$10)</f>
        <v>495</v>
      </c>
      <c r="C21" s="52">
        <f>MAX($B$10:$XFD$10)</f>
        <v>495</v>
      </c>
      <c r="E21" s="8"/>
    </row>
    <row r="22" spans="1:5" ht="18.75" customHeight="1" thickTop="1" x14ac:dyDescent="0.3">
      <c r="A22" s="4" t="s">
        <v>35</v>
      </c>
      <c r="B22" s="53">
        <f>SUBTOTAL(109,B14,B17:B20)</f>
        <v>2276</v>
      </c>
      <c r="C22" s="53">
        <f>SUBTOTAL(109,C14,C17:C20)</f>
        <v>2473</v>
      </c>
    </row>
    <row r="23" spans="1:5" ht="18.75" customHeight="1" x14ac:dyDescent="0.25"/>
    <row r="24" spans="1:5" ht="18.75" customHeight="1" x14ac:dyDescent="0.25">
      <c r="A24" s="5" t="s">
        <v>1</v>
      </c>
      <c r="B24" s="5" t="s">
        <v>38</v>
      </c>
      <c r="C24" s="5" t="s">
        <v>39</v>
      </c>
    </row>
    <row r="25" spans="1:5" ht="18.75" customHeight="1" x14ac:dyDescent="0.3">
      <c r="A25" s="6" t="s">
        <v>27</v>
      </c>
      <c r="B25" s="51">
        <f>SUM(1,-1)</f>
        <v>0</v>
      </c>
      <c r="C25" s="54">
        <f>SUM(1,-1)</f>
        <v>0</v>
      </c>
    </row>
    <row r="26" spans="1:5" ht="19.5" customHeight="1" x14ac:dyDescent="0.3">
      <c r="A26" s="12" t="s">
        <v>28</v>
      </c>
      <c r="B26" s="51">
        <v>450</v>
      </c>
      <c r="C26" s="54">
        <v>30</v>
      </c>
    </row>
    <row r="27" spans="1:5" ht="19.5" customHeight="1" x14ac:dyDescent="0.3">
      <c r="A27" s="6" t="s">
        <v>29</v>
      </c>
      <c r="B27" s="55" t="s">
        <v>40</v>
      </c>
      <c r="C27" s="56" t="s">
        <v>40</v>
      </c>
    </row>
    <row r="28" spans="1:5" ht="18.75" customHeight="1" x14ac:dyDescent="0.3">
      <c r="A28" s="7" t="s">
        <v>30</v>
      </c>
      <c r="B28" s="51">
        <f t="shared" ref="B28:C32" si="1">SUM(1,-1)</f>
        <v>0</v>
      </c>
      <c r="C28" s="54">
        <f t="shared" si="1"/>
        <v>0</v>
      </c>
    </row>
    <row r="29" spans="1:5" ht="19.5" customHeight="1" x14ac:dyDescent="0.3">
      <c r="A29" s="6" t="s">
        <v>31</v>
      </c>
      <c r="B29" s="51">
        <f t="shared" si="1"/>
        <v>0</v>
      </c>
      <c r="C29" s="54">
        <f t="shared" si="1"/>
        <v>0</v>
      </c>
    </row>
    <row r="30" spans="1:5" ht="19.5" customHeight="1" x14ac:dyDescent="0.3">
      <c r="A30" s="7" t="s">
        <v>32</v>
      </c>
      <c r="B30" s="51">
        <f t="shared" si="1"/>
        <v>0</v>
      </c>
      <c r="C30" s="54">
        <f t="shared" si="1"/>
        <v>0</v>
      </c>
    </row>
    <row r="31" spans="1:5" ht="18.75" customHeight="1" x14ac:dyDescent="0.3">
      <c r="A31" s="6" t="s">
        <v>33</v>
      </c>
      <c r="B31" s="51">
        <f t="shared" si="1"/>
        <v>0</v>
      </c>
      <c r="C31" s="54">
        <f t="shared" si="1"/>
        <v>0</v>
      </c>
    </row>
    <row r="32" spans="1:5" ht="19.5" customHeight="1" thickBot="1" x14ac:dyDescent="0.35">
      <c r="A32" s="7" t="s">
        <v>34</v>
      </c>
      <c r="B32" s="51">
        <f t="shared" si="1"/>
        <v>0</v>
      </c>
      <c r="C32" s="54">
        <f t="shared" si="1"/>
        <v>0</v>
      </c>
    </row>
    <row r="33" spans="1:3" ht="19.5" customHeight="1" thickTop="1" x14ac:dyDescent="0.3">
      <c r="A33" s="4" t="s">
        <v>35</v>
      </c>
      <c r="B33" s="59">
        <f>SUBTOTAL(109, B25:C32)</f>
        <v>480</v>
      </c>
      <c r="C33" s="60"/>
    </row>
  </sheetData>
  <mergeCells count="2">
    <mergeCell ref="A1:Z1"/>
    <mergeCell ref="B33:C33"/>
  </mergeCells>
  <conditionalFormatting sqref="B3:H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Z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2020-11-02T13:35:40Z</dcterms:modified>
</cp:coreProperties>
</file>