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\MySoft\bpp4.0\frogs\"/>
    </mc:Choice>
  </mc:AlternateContent>
  <bookViews>
    <workbookView xWindow="300" yWindow="90" windowWidth="7860" windowHeight="7920"/>
  </bookViews>
  <sheets>
    <sheet name="GaussLegendreK16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19" i="1" l="1"/>
  <c r="G19" i="1"/>
  <c r="G20" i="1" l="1"/>
</calcChain>
</file>

<file path=xl/sharedStrings.xml><?xml version="1.0" encoding="utf-8"?>
<sst xmlns="http://schemas.openxmlformats.org/spreadsheetml/2006/main" count="10" uniqueCount="8">
  <si>
    <t>beta</t>
  </si>
  <si>
    <t>weight</t>
  </si>
  <si>
    <t>ElnfX</t>
  </si>
  <si>
    <t>w*Efx</t>
  </si>
  <si>
    <t>SUM w*Efx/2</t>
  </si>
  <si>
    <t>((K, C), (L, H))</t>
  </si>
  <si>
    <t>(((L, H), C), K)</t>
  </si>
  <si>
    <t>Diff ElnfX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</si>
</sst>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9" x14ac:knownFonts="1"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sz val="11"/>
      <color indexed="18"/>
      <name val="Arial"/>
      <family val="2"/>
    </font>
    <font>
      <b/>
      <sz val="11"/>
      <color indexed="10"/>
      <name val="Arial"/>
      <family val="2"/>
    </font>
    <font>
      <sz val="11"/>
      <color theme="4" tint="-0.249977111117893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/>
    <xf numFmtId="166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0" borderId="0" xfId="0" applyFont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66360733002896"/>
          <c:y val="6.6189682145224929E-2"/>
          <c:w val="0.75743377921808486"/>
          <c:h val="0.8175320200099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GaussLegendreK16!$C$2</c:f>
              <c:strCache>
                <c:ptCount val="1"/>
                <c:pt idx="0">
                  <c:v>ElnfX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GaussLegendreK16!$A$3:$A$18</c:f>
              <c:numCache>
                <c:formatCode>General</c:formatCode>
                <c:ptCount val="16"/>
                <c:pt idx="0">
                  <c:v>5.3E-3</c:v>
                </c:pt>
                <c:pt idx="1">
                  <c:v>2.7712000000000001E-2</c:v>
                </c:pt>
                <c:pt idx="2">
                  <c:v>6.7183999999999994E-2</c:v>
                </c:pt>
                <c:pt idx="3">
                  <c:v>0.122298</c:v>
                </c:pt>
                <c:pt idx="4">
                  <c:v>0.19106200000000001</c:v>
                </c:pt>
                <c:pt idx="5">
                  <c:v>0.27099200000000001</c:v>
                </c:pt>
                <c:pt idx="6">
                  <c:v>0.35919800000000002</c:v>
                </c:pt>
                <c:pt idx="7">
                  <c:v>0.45249400000000001</c:v>
                </c:pt>
                <c:pt idx="8">
                  <c:v>0.54750600000000005</c:v>
                </c:pt>
                <c:pt idx="9">
                  <c:v>0.64080199999999998</c:v>
                </c:pt>
                <c:pt idx="10">
                  <c:v>0.72900799999999999</c:v>
                </c:pt>
                <c:pt idx="11">
                  <c:v>0.80893800000000005</c:v>
                </c:pt>
                <c:pt idx="12">
                  <c:v>0.87770199999999998</c:v>
                </c:pt>
                <c:pt idx="13">
                  <c:v>0.93281599999999998</c:v>
                </c:pt>
                <c:pt idx="14">
                  <c:v>0.97228800000000004</c:v>
                </c:pt>
                <c:pt idx="15">
                  <c:v>0.99470000000000003</c:v>
                </c:pt>
              </c:numCache>
            </c:numRef>
          </c:xVal>
          <c:yVal>
            <c:numRef>
              <c:f>GaussLegendreK16!$C$3:$C$18</c:f>
              <c:numCache>
                <c:formatCode>General</c:formatCode>
                <c:ptCount val="16"/>
                <c:pt idx="0">
                  <c:v>-3391.8409999999999</c:v>
                </c:pt>
                <c:pt idx="1">
                  <c:v>-3368.2370000000001</c:v>
                </c:pt>
                <c:pt idx="2">
                  <c:v>-3328.0255000000002</c:v>
                </c:pt>
                <c:pt idx="3">
                  <c:v>-3276.8928999999998</c:v>
                </c:pt>
                <c:pt idx="4">
                  <c:v>-3231.6176</c:v>
                </c:pt>
                <c:pt idx="5">
                  <c:v>-3201.2215000000001</c:v>
                </c:pt>
                <c:pt idx="6">
                  <c:v>-3180.8193999999999</c:v>
                </c:pt>
                <c:pt idx="7">
                  <c:v>-3166.1052</c:v>
                </c:pt>
                <c:pt idx="8">
                  <c:v>-3155.0846000000001</c:v>
                </c:pt>
                <c:pt idx="9">
                  <c:v>-3146.2707999999998</c:v>
                </c:pt>
                <c:pt idx="10">
                  <c:v>-3139.0992999999999</c:v>
                </c:pt>
                <c:pt idx="11">
                  <c:v>-3133.9675999999999</c:v>
                </c:pt>
                <c:pt idx="12">
                  <c:v>-3130.2134999999998</c:v>
                </c:pt>
                <c:pt idx="13">
                  <c:v>-3128.0853000000002</c:v>
                </c:pt>
                <c:pt idx="14">
                  <c:v>-3126.8132999999998</c:v>
                </c:pt>
                <c:pt idx="15">
                  <c:v>-3126.1511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E-40EA-93D6-7A5AC55AEC5F}"/>
            </c:ext>
          </c:extLst>
        </c:ser>
        <c:ser>
          <c:idx val="1"/>
          <c:order val="1"/>
          <c:tx>
            <c:strRef>
              <c:f>GaussLegendreK16!$F$2</c:f>
              <c:strCache>
                <c:ptCount val="1"/>
                <c:pt idx="0">
                  <c:v>ElnfX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GaussLegendreK16!$A$3:$A$18</c:f>
              <c:numCache>
                <c:formatCode>General</c:formatCode>
                <c:ptCount val="16"/>
                <c:pt idx="0">
                  <c:v>5.3E-3</c:v>
                </c:pt>
                <c:pt idx="1">
                  <c:v>2.7712000000000001E-2</c:v>
                </c:pt>
                <c:pt idx="2">
                  <c:v>6.7183999999999994E-2</c:v>
                </c:pt>
                <c:pt idx="3">
                  <c:v>0.122298</c:v>
                </c:pt>
                <c:pt idx="4">
                  <c:v>0.19106200000000001</c:v>
                </c:pt>
                <c:pt idx="5">
                  <c:v>0.27099200000000001</c:v>
                </c:pt>
                <c:pt idx="6">
                  <c:v>0.35919800000000002</c:v>
                </c:pt>
                <c:pt idx="7">
                  <c:v>0.45249400000000001</c:v>
                </c:pt>
                <c:pt idx="8">
                  <c:v>0.54750600000000005</c:v>
                </c:pt>
                <c:pt idx="9">
                  <c:v>0.64080199999999998</c:v>
                </c:pt>
                <c:pt idx="10">
                  <c:v>0.72900799999999999</c:v>
                </c:pt>
                <c:pt idx="11">
                  <c:v>0.80893800000000005</c:v>
                </c:pt>
                <c:pt idx="12">
                  <c:v>0.87770199999999998</c:v>
                </c:pt>
                <c:pt idx="13">
                  <c:v>0.93281599999999998</c:v>
                </c:pt>
                <c:pt idx="14">
                  <c:v>0.97228800000000004</c:v>
                </c:pt>
                <c:pt idx="15">
                  <c:v>0.99470000000000003</c:v>
                </c:pt>
              </c:numCache>
            </c:numRef>
          </c:xVal>
          <c:yVal>
            <c:numRef>
              <c:f>GaussLegendreK16!$F$3:$F$18</c:f>
              <c:numCache>
                <c:formatCode>General</c:formatCode>
                <c:ptCount val="16"/>
                <c:pt idx="0">
                  <c:v>-3396.855</c:v>
                </c:pt>
                <c:pt idx="1">
                  <c:v>-3370.0300999999999</c:v>
                </c:pt>
                <c:pt idx="2">
                  <c:v>-3329.7190000000001</c:v>
                </c:pt>
                <c:pt idx="3">
                  <c:v>-3277.3728000000001</c:v>
                </c:pt>
                <c:pt idx="4">
                  <c:v>-3232.2620999999999</c:v>
                </c:pt>
                <c:pt idx="5">
                  <c:v>-3203.241</c:v>
                </c:pt>
                <c:pt idx="6">
                  <c:v>-3183.0691000000002</c:v>
                </c:pt>
                <c:pt idx="7">
                  <c:v>-3167.2946999999999</c:v>
                </c:pt>
                <c:pt idx="8">
                  <c:v>-3153.8996999999999</c:v>
                </c:pt>
                <c:pt idx="9">
                  <c:v>-3143.8175999999999</c:v>
                </c:pt>
                <c:pt idx="10">
                  <c:v>-3136.9553999999998</c:v>
                </c:pt>
                <c:pt idx="11">
                  <c:v>-3132.8262</c:v>
                </c:pt>
                <c:pt idx="12">
                  <c:v>-3130.1635999999999</c:v>
                </c:pt>
                <c:pt idx="13">
                  <c:v>-3128.4304999999999</c:v>
                </c:pt>
                <c:pt idx="14">
                  <c:v>-3127.4212000000002</c:v>
                </c:pt>
                <c:pt idx="15">
                  <c:v>-3126.9367999999999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E-40EA-93D6-7A5AC55A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90040"/>
        <c:axId val="1"/>
      </c:scatterChart>
      <c:valAx>
        <c:axId val="39489004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500"/>
        <c:crossBetween val="midCat"/>
        <c:minorUnit val="0.1"/>
      </c:valAx>
      <c:valAx>
        <c:axId val="1"/>
        <c:scaling>
          <c:orientation val="minMax"/>
          <c:max val="-3100"/>
          <c:min val="-3500"/>
        </c:scaling>
        <c:delete val="0"/>
        <c:axPos val="l"/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890040"/>
        <c:crossesAt val="0"/>
        <c:crossBetween val="midCat"/>
        <c:majorUnit val="100"/>
        <c:minorUnit val="50"/>
      </c:valAx>
      <c:spPr>
        <a:noFill/>
        <a:ln w="635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2188929462268"/>
          <c:y val="0.15994913417833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42800404112069E-2"/>
          <c:y val="2.108453491454499E-2"/>
          <c:w val="0.88262414750603724"/>
          <c:h val="0.95350247885680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GaussLegendreK16!$I$2</c:f>
              <c:strCache>
                <c:ptCount val="1"/>
                <c:pt idx="0">
                  <c:v>Diff ElnfX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GaussLegendreK16!$A$3:$A$18</c:f>
              <c:numCache>
                <c:formatCode>General</c:formatCode>
                <c:ptCount val="16"/>
                <c:pt idx="0">
                  <c:v>5.3E-3</c:v>
                </c:pt>
                <c:pt idx="1">
                  <c:v>2.7712000000000001E-2</c:v>
                </c:pt>
                <c:pt idx="2">
                  <c:v>6.7183999999999994E-2</c:v>
                </c:pt>
                <c:pt idx="3">
                  <c:v>0.122298</c:v>
                </c:pt>
                <c:pt idx="4">
                  <c:v>0.19106200000000001</c:v>
                </c:pt>
                <c:pt idx="5">
                  <c:v>0.27099200000000001</c:v>
                </c:pt>
                <c:pt idx="6">
                  <c:v>0.35919800000000002</c:v>
                </c:pt>
                <c:pt idx="7">
                  <c:v>0.45249400000000001</c:v>
                </c:pt>
                <c:pt idx="8">
                  <c:v>0.54750600000000005</c:v>
                </c:pt>
                <c:pt idx="9">
                  <c:v>0.64080199999999998</c:v>
                </c:pt>
                <c:pt idx="10">
                  <c:v>0.72900799999999999</c:v>
                </c:pt>
                <c:pt idx="11">
                  <c:v>0.80893800000000005</c:v>
                </c:pt>
                <c:pt idx="12">
                  <c:v>0.87770199999999998</c:v>
                </c:pt>
                <c:pt idx="13">
                  <c:v>0.93281599999999998</c:v>
                </c:pt>
                <c:pt idx="14">
                  <c:v>0.97228800000000004</c:v>
                </c:pt>
                <c:pt idx="15">
                  <c:v>0.99470000000000003</c:v>
                </c:pt>
              </c:numCache>
            </c:numRef>
          </c:xVal>
          <c:yVal>
            <c:numRef>
              <c:f>GaussLegendreK16!$I$3:$I$18</c:f>
              <c:numCache>
                <c:formatCode>General</c:formatCode>
                <c:ptCount val="16"/>
                <c:pt idx="0">
                  <c:v>5.0140000000001237</c:v>
                </c:pt>
                <c:pt idx="1">
                  <c:v>1.7930999999998676</c:v>
                </c:pt>
                <c:pt idx="2">
                  <c:v>1.6934999999998581</c:v>
                </c:pt>
                <c:pt idx="3">
                  <c:v>0.47990000000027067</c:v>
                </c:pt>
                <c:pt idx="4">
                  <c:v>0.64449999999987995</c:v>
                </c:pt>
                <c:pt idx="5">
                  <c:v>2.0194999999998799</c:v>
                </c:pt>
                <c:pt idx="6">
                  <c:v>2.2497000000003027</c:v>
                </c:pt>
                <c:pt idx="7">
                  <c:v>1.1894999999999527</c:v>
                </c:pt>
                <c:pt idx="8">
                  <c:v>-1.1849000000001979</c:v>
                </c:pt>
                <c:pt idx="9">
                  <c:v>-2.4531999999999243</c:v>
                </c:pt>
                <c:pt idx="10">
                  <c:v>-2.1439000000000306</c:v>
                </c:pt>
                <c:pt idx="11">
                  <c:v>-1.141399999999976</c:v>
                </c:pt>
                <c:pt idx="12">
                  <c:v>-4.9899999999979627E-2</c:v>
                </c:pt>
                <c:pt idx="13">
                  <c:v>0.34519999999974971</c:v>
                </c:pt>
                <c:pt idx="14">
                  <c:v>0.6079000000004271</c:v>
                </c:pt>
                <c:pt idx="15">
                  <c:v>0.78569999999990614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F-40F1-A015-B29EE5AB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5968"/>
        <c:axId val="398572688"/>
      </c:scatterChart>
      <c:valAx>
        <c:axId val="398575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688"/>
        <c:crossesAt val="-3"/>
        <c:crossBetween val="midCat"/>
        <c:minorUnit val="0.1"/>
      </c:valAx>
      <c:valAx>
        <c:axId val="398572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5968"/>
        <c:crosses val="autoZero"/>
        <c:crossBetween val="midCat"/>
      </c:valAx>
      <c:spPr>
        <a:noFill/>
        <a:ln w="6350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12700</xdr:rowOff>
    </xdr:from>
    <xdr:to>
      <xdr:col>5</xdr:col>
      <xdr:colOff>590550</xdr:colOff>
      <xdr:row>43</xdr:row>
      <xdr:rowOff>12700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22</xdr:row>
      <xdr:rowOff>12700</xdr:rowOff>
    </xdr:from>
    <xdr:to>
      <xdr:col>9</xdr:col>
      <xdr:colOff>762000</xdr:colOff>
      <xdr:row>42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workbookViewId="0">
      <selection activeCell="J43" sqref="A1:J43"/>
    </sheetView>
  </sheetViews>
  <sheetFormatPr defaultRowHeight="12.5" x14ac:dyDescent="0.25"/>
  <cols>
    <col min="3" max="3" width="17.81640625" customWidth="1"/>
    <col min="4" max="4" width="11.90625" customWidth="1"/>
    <col min="5" max="5" width="3.54296875" customWidth="1"/>
    <col min="6" max="6" width="14.81640625" customWidth="1"/>
    <col min="7" max="7" width="11.1796875" customWidth="1"/>
    <col min="8" max="8" width="5.7265625" customWidth="1"/>
    <col min="9" max="9" width="14.54296875" customWidth="1"/>
    <col min="10" max="10" width="11.90625" customWidth="1"/>
  </cols>
  <sheetData>
    <row r="1" spans="1:10" ht="14" x14ac:dyDescent="0.3">
      <c r="A1" s="10" t="s">
        <v>5</v>
      </c>
      <c r="B1" s="11"/>
      <c r="C1" s="11"/>
      <c r="D1" s="11"/>
      <c r="E1" s="11"/>
      <c r="F1" s="10" t="s">
        <v>6</v>
      </c>
      <c r="G1" s="11"/>
      <c r="H1" s="11"/>
      <c r="I1" s="3"/>
    </row>
    <row r="2" spans="1:10" ht="14" x14ac:dyDescent="0.3">
      <c r="A2" s="7" t="s">
        <v>0</v>
      </c>
      <c r="B2" s="8" t="s">
        <v>1</v>
      </c>
      <c r="C2" s="1" t="s">
        <v>2</v>
      </c>
      <c r="D2" s="1" t="s">
        <v>3</v>
      </c>
      <c r="E2" s="1"/>
      <c r="F2" s="1" t="s">
        <v>2</v>
      </c>
      <c r="G2" s="4" t="s">
        <v>3</v>
      </c>
      <c r="H2" s="11"/>
      <c r="I2" s="13" t="s">
        <v>7</v>
      </c>
      <c r="J2" s="4"/>
    </row>
    <row r="3" spans="1:10" ht="14" x14ac:dyDescent="0.3">
      <c r="A3" s="7">
        <v>5.3E-3</v>
      </c>
      <c r="B3" s="9">
        <v>2.7151999999999999E-2</v>
      </c>
      <c r="C3" s="11">
        <v>-3391.8409999999999</v>
      </c>
      <c r="D3" s="5">
        <f>B3*C3</f>
        <v>-92.095266831999993</v>
      </c>
      <c r="E3" s="5"/>
      <c r="F3" s="11">
        <v>-3396.855</v>
      </c>
      <c r="G3" s="5">
        <f>B3*F3</f>
        <v>-92.231406960000001</v>
      </c>
      <c r="H3" s="11"/>
      <c r="I3" s="14">
        <f>C3-F3</f>
        <v>5.0140000000001237</v>
      </c>
      <c r="J3" s="5"/>
    </row>
    <row r="4" spans="1:10" ht="14" x14ac:dyDescent="0.3">
      <c r="A4" s="7">
        <v>2.7712000000000001E-2</v>
      </c>
      <c r="B4" s="9">
        <v>6.2253999999999997E-2</v>
      </c>
      <c r="C4" s="11">
        <v>-3368.2370000000001</v>
      </c>
      <c r="D4" s="5">
        <f t="shared" ref="D4:D18" si="0">B4*C4</f>
        <v>-209.68622619799999</v>
      </c>
      <c r="E4" s="5"/>
      <c r="F4" s="11">
        <v>-3370.0300999999999</v>
      </c>
      <c r="G4" s="5">
        <f t="shared" ref="G4:G18" si="1">B4*F4</f>
        <v>-209.7978538454</v>
      </c>
      <c r="H4" s="11"/>
      <c r="I4" s="14">
        <f t="shared" ref="I4:I18" si="2">C4-F4</f>
        <v>1.7930999999998676</v>
      </c>
      <c r="J4" s="5"/>
    </row>
    <row r="5" spans="1:10" ht="14" x14ac:dyDescent="0.3">
      <c r="A5" s="7">
        <v>6.7183999999999994E-2</v>
      </c>
      <c r="B5" s="9">
        <v>9.5158999999999994E-2</v>
      </c>
      <c r="C5" s="11">
        <v>-3328.0255000000002</v>
      </c>
      <c r="D5" s="5">
        <f t="shared" si="0"/>
        <v>-316.69157855449998</v>
      </c>
      <c r="E5" s="5"/>
      <c r="F5" s="11">
        <v>-3329.7190000000001</v>
      </c>
      <c r="G5" s="5">
        <f t="shared" si="1"/>
        <v>-316.85273032099997</v>
      </c>
      <c r="H5" s="11"/>
      <c r="I5" s="14">
        <f t="shared" si="2"/>
        <v>1.6934999999998581</v>
      </c>
      <c r="J5" s="5"/>
    </row>
    <row r="6" spans="1:10" ht="14" x14ac:dyDescent="0.3">
      <c r="A6" s="7">
        <v>0.122298</v>
      </c>
      <c r="B6" s="9">
        <v>0.124629</v>
      </c>
      <c r="C6" s="11">
        <v>-3276.8928999999998</v>
      </c>
      <c r="D6" s="5">
        <f t="shared" si="0"/>
        <v>-408.39588523409998</v>
      </c>
      <c r="E6" s="5"/>
      <c r="F6" s="11">
        <v>-3277.3728000000001</v>
      </c>
      <c r="G6" s="5">
        <f t="shared" si="1"/>
        <v>-408.45569469120005</v>
      </c>
      <c r="H6" s="11"/>
      <c r="I6" s="14">
        <f t="shared" si="2"/>
        <v>0.47990000000027067</v>
      </c>
      <c r="J6" s="5"/>
    </row>
    <row r="7" spans="1:10" ht="14" x14ac:dyDescent="0.3">
      <c r="A7" s="7">
        <v>0.19106200000000001</v>
      </c>
      <c r="B7" s="9">
        <v>0.14959600000000001</v>
      </c>
      <c r="C7" s="11">
        <v>-3231.6176</v>
      </c>
      <c r="D7" s="5">
        <f t="shared" si="0"/>
        <v>-483.4370664896</v>
      </c>
      <c r="E7" s="5"/>
      <c r="F7" s="11">
        <v>-3232.2620999999999</v>
      </c>
      <c r="G7" s="5">
        <f t="shared" si="1"/>
        <v>-483.5334811116</v>
      </c>
      <c r="H7" s="11"/>
      <c r="I7" s="14">
        <f t="shared" si="2"/>
        <v>0.64449999999987995</v>
      </c>
      <c r="J7" s="5"/>
    </row>
    <row r="8" spans="1:10" ht="14" x14ac:dyDescent="0.3">
      <c r="A8" s="7">
        <v>0.27099200000000001</v>
      </c>
      <c r="B8" s="9">
        <v>0.169157</v>
      </c>
      <c r="C8" s="11">
        <v>-3201.2215000000001</v>
      </c>
      <c r="D8" s="5">
        <f t="shared" si="0"/>
        <v>-541.50902527549999</v>
      </c>
      <c r="E8" s="5"/>
      <c r="F8" s="11">
        <v>-3203.241</v>
      </c>
      <c r="G8" s="5">
        <f t="shared" si="1"/>
        <v>-541.85063783700002</v>
      </c>
      <c r="H8" s="11"/>
      <c r="I8" s="14">
        <f t="shared" si="2"/>
        <v>2.0194999999998799</v>
      </c>
      <c r="J8" s="5"/>
    </row>
    <row r="9" spans="1:10" ht="14" x14ac:dyDescent="0.3">
      <c r="A9" s="7">
        <v>0.35919800000000002</v>
      </c>
      <c r="B9" s="9">
        <v>0.18260299999999999</v>
      </c>
      <c r="C9" s="11">
        <v>-3180.8193999999999</v>
      </c>
      <c r="D9" s="5">
        <f t="shared" si="0"/>
        <v>-580.82716489819995</v>
      </c>
      <c r="E9" s="5"/>
      <c r="F9" s="11">
        <v>-3183.0691000000002</v>
      </c>
      <c r="G9" s="5">
        <f t="shared" si="1"/>
        <v>-581.23796686729997</v>
      </c>
      <c r="H9" s="11"/>
      <c r="I9" s="14">
        <f t="shared" si="2"/>
        <v>2.2497000000003027</v>
      </c>
      <c r="J9" s="5"/>
    </row>
    <row r="10" spans="1:10" ht="14" x14ac:dyDescent="0.3">
      <c r="A10" s="7">
        <v>0.45249400000000001</v>
      </c>
      <c r="B10" s="9">
        <v>0.18945100000000001</v>
      </c>
      <c r="C10" s="11">
        <v>-3166.1052</v>
      </c>
      <c r="D10" s="5">
        <f t="shared" si="0"/>
        <v>-599.82179624520006</v>
      </c>
      <c r="E10" s="5"/>
      <c r="F10" s="11">
        <v>-3167.2946999999999</v>
      </c>
      <c r="G10" s="5">
        <f t="shared" si="1"/>
        <v>-600.04714820970003</v>
      </c>
      <c r="H10" s="11"/>
      <c r="I10" s="14">
        <f t="shared" si="2"/>
        <v>1.1894999999999527</v>
      </c>
      <c r="J10" s="5"/>
    </row>
    <row r="11" spans="1:10" ht="14" x14ac:dyDescent="0.3">
      <c r="A11" s="7">
        <v>0.54750600000000005</v>
      </c>
      <c r="B11" s="9">
        <v>0.18945100000000001</v>
      </c>
      <c r="C11" s="11">
        <v>-3155.0846000000001</v>
      </c>
      <c r="D11" s="5">
        <f t="shared" si="0"/>
        <v>-597.73393255460007</v>
      </c>
      <c r="E11" s="5"/>
      <c r="F11" s="11">
        <v>-3153.8996999999999</v>
      </c>
      <c r="G11" s="5">
        <f t="shared" si="1"/>
        <v>-597.50945206469999</v>
      </c>
      <c r="H11" s="11"/>
      <c r="I11" s="14">
        <f t="shared" si="2"/>
        <v>-1.1849000000001979</v>
      </c>
      <c r="J11" s="5"/>
    </row>
    <row r="12" spans="1:10" ht="14" x14ac:dyDescent="0.3">
      <c r="A12" s="7">
        <v>0.64080199999999998</v>
      </c>
      <c r="B12" s="9">
        <v>0.18260299999999999</v>
      </c>
      <c r="C12" s="11">
        <v>-3146.2707999999998</v>
      </c>
      <c r="D12" s="5">
        <f t="shared" si="0"/>
        <v>-574.51848689239989</v>
      </c>
      <c r="E12" s="5"/>
      <c r="F12" s="11">
        <v>-3143.8175999999999</v>
      </c>
      <c r="G12" s="5">
        <f t="shared" si="1"/>
        <v>-574.07052521279991</v>
      </c>
      <c r="H12" s="11"/>
      <c r="I12" s="14">
        <f t="shared" si="2"/>
        <v>-2.4531999999999243</v>
      </c>
      <c r="J12" s="5"/>
    </row>
    <row r="13" spans="1:10" ht="14" x14ac:dyDescent="0.3">
      <c r="A13" s="7">
        <v>0.72900799999999999</v>
      </c>
      <c r="B13" s="9">
        <v>0.169157</v>
      </c>
      <c r="C13" s="11">
        <v>-3139.0992999999999</v>
      </c>
      <c r="D13" s="5">
        <f t="shared" si="0"/>
        <v>-531.00062029009996</v>
      </c>
      <c r="E13" s="5"/>
      <c r="F13" s="11">
        <v>-3136.9553999999998</v>
      </c>
      <c r="G13" s="5">
        <f t="shared" si="1"/>
        <v>-530.63796459779996</v>
      </c>
      <c r="H13" s="11"/>
      <c r="I13" s="14">
        <f t="shared" si="2"/>
        <v>-2.1439000000000306</v>
      </c>
      <c r="J13" s="5"/>
    </row>
    <row r="14" spans="1:10" ht="14" x14ac:dyDescent="0.3">
      <c r="A14" s="7">
        <v>0.80893800000000005</v>
      </c>
      <c r="B14" s="9">
        <v>0.14959600000000001</v>
      </c>
      <c r="C14" s="11">
        <v>-3133.9675999999999</v>
      </c>
      <c r="D14" s="5">
        <f t="shared" si="0"/>
        <v>-468.82901708960003</v>
      </c>
      <c r="E14" s="5"/>
      <c r="F14" s="11">
        <v>-3132.8262</v>
      </c>
      <c r="G14" s="5">
        <f t="shared" si="1"/>
        <v>-468.6582682152</v>
      </c>
      <c r="H14" s="11"/>
      <c r="I14" s="14">
        <f t="shared" si="2"/>
        <v>-1.141399999999976</v>
      </c>
      <c r="J14" s="5"/>
    </row>
    <row r="15" spans="1:10" ht="14" x14ac:dyDescent="0.3">
      <c r="A15" s="7">
        <v>0.87770199999999998</v>
      </c>
      <c r="B15" s="9">
        <v>0.124629</v>
      </c>
      <c r="C15" s="11">
        <v>-3130.2134999999998</v>
      </c>
      <c r="D15" s="5">
        <f t="shared" si="0"/>
        <v>-390.11537829150001</v>
      </c>
      <c r="E15" s="5"/>
      <c r="F15" s="11">
        <v>-3130.1635999999999</v>
      </c>
      <c r="G15" s="5">
        <f t="shared" si="1"/>
        <v>-390.10915930440001</v>
      </c>
      <c r="H15" s="11"/>
      <c r="I15" s="14">
        <f t="shared" si="2"/>
        <v>-4.9899999999979627E-2</v>
      </c>
      <c r="J15" s="5"/>
    </row>
    <row r="16" spans="1:10" ht="14" x14ac:dyDescent="0.3">
      <c r="A16" s="7">
        <v>0.93281599999999998</v>
      </c>
      <c r="B16" s="9">
        <v>9.5158999999999994E-2</v>
      </c>
      <c r="C16" s="11">
        <v>-3128.0853000000002</v>
      </c>
      <c r="D16" s="5">
        <f t="shared" si="0"/>
        <v>-297.66546906269997</v>
      </c>
      <c r="E16" s="5"/>
      <c r="F16" s="11">
        <v>-3128.4304999999999</v>
      </c>
      <c r="G16" s="5">
        <f t="shared" si="1"/>
        <v>-297.69831794949999</v>
      </c>
      <c r="H16" s="11"/>
      <c r="I16" s="14">
        <f t="shared" si="2"/>
        <v>0.34519999999974971</v>
      </c>
      <c r="J16" s="5"/>
    </row>
    <row r="17" spans="1:10" ht="14" x14ac:dyDescent="0.3">
      <c r="A17" s="7">
        <v>0.97228800000000004</v>
      </c>
      <c r="B17" s="9">
        <v>6.2253999999999997E-2</v>
      </c>
      <c r="C17" s="11">
        <v>-3126.8132999999998</v>
      </c>
      <c r="D17" s="5">
        <f t="shared" si="0"/>
        <v>-194.65663517819999</v>
      </c>
      <c r="E17" s="5"/>
      <c r="F17" s="11">
        <v>-3127.4212000000002</v>
      </c>
      <c r="G17" s="5">
        <f t="shared" si="1"/>
        <v>-194.69447938479999</v>
      </c>
      <c r="H17" s="11"/>
      <c r="I17" s="14">
        <f t="shared" si="2"/>
        <v>0.6079000000004271</v>
      </c>
      <c r="J17" s="5"/>
    </row>
    <row r="18" spans="1:10" ht="14" x14ac:dyDescent="0.3">
      <c r="A18" s="7">
        <v>0.99470000000000003</v>
      </c>
      <c r="B18" s="9">
        <v>2.7151999999999999E-2</v>
      </c>
      <c r="C18" s="11">
        <v>-3126.1511</v>
      </c>
      <c r="D18" s="5">
        <f t="shared" si="0"/>
        <v>-84.881254667199997</v>
      </c>
      <c r="E18" s="5"/>
      <c r="F18" s="11">
        <v>-3126.9367999999999</v>
      </c>
      <c r="G18" s="5">
        <f t="shared" si="1"/>
        <v>-84.902587993599994</v>
      </c>
      <c r="H18" s="11"/>
      <c r="I18" s="14">
        <f t="shared" si="2"/>
        <v>0.78569999999990614</v>
      </c>
      <c r="J18" s="5"/>
    </row>
    <row r="19" spans="1:10" ht="14" x14ac:dyDescent="0.3">
      <c r="A19" s="12" t="s">
        <v>4</v>
      </c>
      <c r="B19" s="2"/>
      <c r="C19" s="5"/>
      <c r="D19" s="6">
        <f>SUM(D3:D18)/2</f>
        <v>-3185.9324018766997</v>
      </c>
      <c r="E19" s="5"/>
      <c r="F19" s="5"/>
      <c r="G19" s="6">
        <f>SUM(G3:G18)/2</f>
        <v>-3186.1438372829998</v>
      </c>
      <c r="H19" s="11"/>
    </row>
    <row r="20" spans="1:10" ht="14" x14ac:dyDescent="0.3">
      <c r="A20" s="11"/>
      <c r="B20" s="2"/>
      <c r="C20" s="4"/>
      <c r="D20" s="4"/>
      <c r="E20" s="4"/>
      <c r="F20" s="5"/>
      <c r="G20" s="5">
        <f>D19-G19</f>
        <v>0.21143540630009738</v>
      </c>
      <c r="H20" s="11"/>
    </row>
    <row r="21" spans="1:10" ht="14" x14ac:dyDescent="0.3">
      <c r="A21" s="11"/>
      <c r="B21" s="11"/>
      <c r="C21" s="11"/>
      <c r="D21" s="11"/>
      <c r="E21" s="11"/>
      <c r="F21" s="11"/>
      <c r="G21" s="11"/>
      <c r="H21" s="11"/>
    </row>
    <row r="22" spans="1:10" ht="14" x14ac:dyDescent="0.3">
      <c r="A22" s="11"/>
      <c r="B22" s="11"/>
      <c r="C22" s="11"/>
      <c r="D22" s="11"/>
      <c r="E22" s="11"/>
      <c r="F22" s="11"/>
      <c r="G22" s="11"/>
      <c r="H22" s="11"/>
    </row>
    <row r="23" spans="1:10" ht="14" x14ac:dyDescent="0.3">
      <c r="A23" s="11"/>
      <c r="B23" s="11"/>
      <c r="C23" s="11"/>
      <c r="D23" s="11"/>
      <c r="E23" s="11"/>
      <c r="F23" s="11"/>
      <c r="G23" s="11"/>
      <c r="H23" s="11"/>
    </row>
    <row r="24" spans="1:10" ht="14" x14ac:dyDescent="0.3">
      <c r="A24" s="11"/>
      <c r="B24" s="11"/>
      <c r="C24" s="11"/>
      <c r="D24" s="11"/>
      <c r="E24" s="11"/>
      <c r="F24" s="11"/>
      <c r="G24" s="11"/>
      <c r="H24" s="11"/>
    </row>
  </sheetData>
  <phoneticPr fontId="3" type="noConversion"/>
  <pageMargins left="0.75" right="0.75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GaussLegendreK16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ziheng</dc:creator>
  <cp:lastModifiedBy>Ziheng Yang</cp:lastModifiedBy>
  <cp:lastPrinted>2017-01-20T15:06:11Z</cp:lastPrinted>
  <dcterms:created xsi:type="dcterms:W3CDTF">2016-06-21T12:36:17Z</dcterms:created>
  <dcterms:modified xsi:type="dcterms:W3CDTF">2017-01-20T15:06:27Z</dcterms:modified>
</cp:coreProperties>
</file>