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ugar" sheetId="1" state="visible" r:id="rId2"/>
    <sheet name="Empleado_jefe" sheetId="2" state="visible" r:id="rId3"/>
    <sheet name="Estación__Oficina_principal" sheetId="3" state="visible" r:id="rId4"/>
    <sheet name="Cuentas" sheetId="4" state="visible" r:id="rId5"/>
    <sheet name="Telefonos" sheetId="5" state="visible" r:id="rId6"/>
    <sheet name="Nombres" sheetId="6" state="visible" r:id="rId7"/>
    <sheet name="Cliente" sheetId="7" state="visible" r:id="rId8"/>
    <sheet name="Area_interes" sheetId="8" state="visible" r:id="rId9"/>
    <sheet name="clas_tema" sheetId="9" state="visible" r:id="rId10"/>
    <sheet name="Informante" sheetId="10" state="visible" r:id="rId11"/>
    <sheet name="Crudo" sheetId="11" state="visible" r:id="rId12"/>
    <sheet name="Analista_crudo" sheetId="12" state="visible" r:id="rId13"/>
    <sheet name="transaccion_pago" sheetId="13" state="visible" r:id="rId14"/>
  </sheets>
  <definedNames>
    <definedName function="false" hidden="false" localSheetId="10" name="_xlnm._FilterDatabase" vbProcedure="false">Crudo!$A$4:$S$39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<sst xmlns="http://schemas.openxmlformats.org/spreadsheetml/2006/main" count="8936" uniqueCount="2931">
  <si>
    <t xml:space="preserve">id</t>
  </si>
  <si>
    <t xml:space="preserve">nombre</t>
  </si>
  <si>
    <t xml:space="preserve">tipo</t>
  </si>
  <si>
    <t xml:space="preserve">region</t>
  </si>
  <si>
    <t xml:space="preserve">fk_lugar</t>
  </si>
  <si>
    <t xml:space="preserve">INSERT INTO lugar (nombre, tipo, region, fk_lugar) VALUES</t>
  </si>
  <si>
    <t xml:space="preserve">Irlanda</t>
  </si>
  <si>
    <t xml:space="preserve">Pais</t>
  </si>
  <si>
    <t xml:space="preserve">europa</t>
  </si>
  <si>
    <t xml:space="preserve">null</t>
  </si>
  <si>
    <t xml:space="preserve">Holanda</t>
  </si>
  <si>
    <t xml:space="preserve">Groenlandia</t>
  </si>
  <si>
    <t xml:space="preserve">america_norte</t>
  </si>
  <si>
    <t xml:space="preserve">Argentina</t>
  </si>
  <si>
    <t xml:space="preserve">america_sur</t>
  </si>
  <si>
    <t xml:space="preserve">Taiwán</t>
  </si>
  <si>
    <t xml:space="preserve">asia</t>
  </si>
  <si>
    <t xml:space="preserve">Malasia</t>
  </si>
  <si>
    <t xml:space="preserve">Uganda</t>
  </si>
  <si>
    <t xml:space="preserve">africa</t>
  </si>
  <si>
    <t xml:space="preserve">Zimbabue</t>
  </si>
  <si>
    <t xml:space="preserve">Australia</t>
  </si>
  <si>
    <t xml:space="preserve">oceania</t>
  </si>
  <si>
    <t xml:space="preserve">Dublin</t>
  </si>
  <si>
    <t xml:space="preserve">Ciudad</t>
  </si>
  <si>
    <t xml:space="preserve">Cork</t>
  </si>
  <si>
    <t xml:space="preserve">Galway</t>
  </si>
  <si>
    <t xml:space="preserve">Amsterdam</t>
  </si>
  <si>
    <t xml:space="preserve">Roterdam</t>
  </si>
  <si>
    <t xml:space="preserve">Haarlam</t>
  </si>
  <si>
    <t xml:space="preserve">Nuuk</t>
  </si>
  <si>
    <t xml:space="preserve">Qaqortoq</t>
  </si>
  <si>
    <t xml:space="preserve">Sisimiut </t>
  </si>
  <si>
    <t xml:space="preserve">Buenos Aires</t>
  </si>
  <si>
    <t xml:space="preserve">Ciudad de Cordoba</t>
  </si>
  <si>
    <t xml:space="preserve">Rosario</t>
  </si>
  <si>
    <t xml:space="preserve">Taipei</t>
  </si>
  <si>
    <t xml:space="preserve">Tainan</t>
  </si>
  <si>
    <t xml:space="preserve">Kaohsiung</t>
  </si>
  <si>
    <t xml:space="preserve">Kuala Lumpur</t>
  </si>
  <si>
    <t xml:space="preserve">Malaca</t>
  </si>
  <si>
    <t xml:space="preserve">Pulau Pinang</t>
  </si>
  <si>
    <t xml:space="preserve">Kampala</t>
  </si>
  <si>
    <t xml:space="preserve">Entebbe</t>
  </si>
  <si>
    <t xml:space="preserve">Kasese</t>
  </si>
  <si>
    <t xml:space="preserve">Harare</t>
  </si>
  <si>
    <t xml:space="preserve">Bulawayo</t>
  </si>
  <si>
    <t xml:space="preserve">Chitungwiza</t>
  </si>
  <si>
    <t xml:space="preserve">Sidney</t>
  </si>
  <si>
    <t xml:space="preserve">Perth</t>
  </si>
  <si>
    <t xml:space="preserve">Gold Coast</t>
  </si>
  <si>
    <t xml:space="preserve">Suiza</t>
  </si>
  <si>
    <t xml:space="preserve">Ginebra</t>
  </si>
  <si>
    <t xml:space="preserve">ROW(</t>
  </si>
  <si>
    <t xml:space="preserve"> ROW(0414,0176620)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</si>
  <si>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</si>
  <si>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</si>
  <si>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</si>
  <si>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</si>
  <si>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telefono</t>
  </si>
  <si>
    <t xml:space="preserve">fk_empleado_jefe</t>
  </si>
  <si>
    <t xml:space="preserve">INSERT INTO empleado_jefe (primer_nombre, segundo_nombre, primer_apellido, segundo_apellido, telefono, tipo,fk_empleado_jefe) VALUES </t>
  </si>
  <si>
    <t xml:space="preserve">'Brandon'</t>
  </si>
  <si>
    <t xml:space="preserve">'Constantino'</t>
  </si>
  <si>
    <t xml:space="preserve">'Razo'</t>
  </si>
  <si>
    <t xml:space="preserve">'Casillas'</t>
  </si>
  <si>
    <t xml:space="preserve">director_ejecutivo</t>
  </si>
  <si>
    <t xml:space="preserve">'Elian'</t>
  </si>
  <si>
    <t xml:space="preserve">'Maximo'</t>
  </si>
  <si>
    <t xml:space="preserve">'Carter'</t>
  </si>
  <si>
    <t xml:space="preserve">'Silva'</t>
  </si>
  <si>
    <t xml:space="preserve">director_area</t>
  </si>
  <si>
    <t xml:space="preserve">'Fabiano'</t>
  </si>
  <si>
    <t xml:space="preserve">'Tarsicio'</t>
  </si>
  <si>
    <t xml:space="preserve">'Santamaria'</t>
  </si>
  <si>
    <t xml:space="preserve">'Jaquez'</t>
  </si>
  <si>
    <t xml:space="preserve">'Esperanza'</t>
  </si>
  <si>
    <t xml:space="preserve">'Ana'</t>
  </si>
  <si>
    <t xml:space="preserve">'Corona'</t>
  </si>
  <si>
    <t xml:space="preserve">'Granados'</t>
  </si>
  <si>
    <t xml:space="preserve">'Octavia'</t>
  </si>
  <si>
    <t xml:space="preserve">'Eduviges'</t>
  </si>
  <si>
    <t xml:space="preserve">'Mena'</t>
  </si>
  <si>
    <t xml:space="preserve">'Alcantara'</t>
  </si>
  <si>
    <t xml:space="preserve">'Anthony'</t>
  </si>
  <si>
    <t xml:space="preserve">'Amilcar'</t>
  </si>
  <si>
    <t xml:space="preserve">'Tafoya'</t>
  </si>
  <si>
    <t xml:space="preserve">'Buenrostro'</t>
  </si>
  <si>
    <t xml:space="preserve">'Fidel'</t>
  </si>
  <si>
    <t xml:space="preserve">'Juan'</t>
  </si>
  <si>
    <t xml:space="preserve">'Regalado'</t>
  </si>
  <si>
    <t xml:space="preserve">'Machuca'</t>
  </si>
  <si>
    <t xml:space="preserve">'Luna'</t>
  </si>
  <si>
    <t xml:space="preserve">'Judith'</t>
  </si>
  <si>
    <t xml:space="preserve">'Castrejon'</t>
  </si>
  <si>
    <t xml:space="preserve">'Narvaez'</t>
  </si>
  <si>
    <t xml:space="preserve">'Klement'</t>
  </si>
  <si>
    <t xml:space="preserve">'Montiel'</t>
  </si>
  <si>
    <t xml:space="preserve">'Salguero'</t>
  </si>
  <si>
    <t xml:space="preserve">'Daniel'</t>
  </si>
  <si>
    <t xml:space="preserve">'Price'</t>
  </si>
  <si>
    <t xml:space="preserve">'Gallardo'</t>
  </si>
  <si>
    <t xml:space="preserve">'Silvester'</t>
  </si>
  <si>
    <t xml:space="preserve">'Morris'</t>
  </si>
  <si>
    <t xml:space="preserve">'Serrato'</t>
  </si>
  <si>
    <t xml:space="preserve">jefe</t>
  </si>
  <si>
    <t xml:space="preserve">'Pamela'</t>
  </si>
  <si>
    <t xml:space="preserve">'Guevara'</t>
  </si>
  <si>
    <t xml:space="preserve">'Zapata'</t>
  </si>
  <si>
    <t xml:space="preserve">'Feliciano'</t>
  </si>
  <si>
    <t xml:space="preserve">'Jaime'</t>
  </si>
  <si>
    <t xml:space="preserve">'Hurtado'</t>
  </si>
  <si>
    <t xml:space="preserve">'Baca'</t>
  </si>
  <si>
    <t xml:space="preserve">'Eloisa'</t>
  </si>
  <si>
    <t xml:space="preserve">'Petronila'</t>
  </si>
  <si>
    <t xml:space="preserve">'Nolasco'</t>
  </si>
  <si>
    <t xml:space="preserve">'White'</t>
  </si>
  <si>
    <t xml:space="preserve">'Cayetano'</t>
  </si>
  <si>
    <t xml:space="preserve">'Paulo'</t>
  </si>
  <si>
    <t xml:space="preserve">'Guillen'</t>
  </si>
  <si>
    <t xml:space="preserve">'Miramontes'</t>
  </si>
  <si>
    <t xml:space="preserve">'Adolfo'</t>
  </si>
  <si>
    <t xml:space="preserve">'Bustos'</t>
  </si>
  <si>
    <t xml:space="preserve">'Lima'</t>
  </si>
  <si>
    <t xml:space="preserve">'Antonio'</t>
  </si>
  <si>
    <t xml:space="preserve">'Tulio'</t>
  </si>
  <si>
    <t xml:space="preserve">'Pinto'</t>
  </si>
  <si>
    <t xml:space="preserve">'Cordero'</t>
  </si>
  <si>
    <t xml:space="preserve">'Dulcinea'</t>
  </si>
  <si>
    <t xml:space="preserve">'Consuelo'</t>
  </si>
  <si>
    <t xml:space="preserve">'Pizarro'</t>
  </si>
  <si>
    <t xml:space="preserve">'Santiago'</t>
  </si>
  <si>
    <t xml:space="preserve">'Marsello'</t>
  </si>
  <si>
    <t xml:space="preserve">'Alan'</t>
  </si>
  <si>
    <t xml:space="preserve">'Carpio'</t>
  </si>
  <si>
    <t xml:space="preserve">'Thomas'</t>
  </si>
  <si>
    <t xml:space="preserve">'Diego'</t>
  </si>
  <si>
    <t xml:space="preserve">'Recinos'</t>
  </si>
  <si>
    <t xml:space="preserve">'Santacruz'</t>
  </si>
  <si>
    <t xml:space="preserve">'Greta'</t>
  </si>
  <si>
    <t xml:space="preserve">'Valdivia'</t>
  </si>
  <si>
    <t xml:space="preserve">'Cruz'</t>
  </si>
  <si>
    <t xml:space="preserve">'Marcela'</t>
  </si>
  <si>
    <t xml:space="preserve">'Galdamez'</t>
  </si>
  <si>
    <t xml:space="preserve">'Rogers'</t>
  </si>
  <si>
    <t xml:space="preserve">'Veronica'</t>
  </si>
  <si>
    <t xml:space="preserve">'Torres'</t>
  </si>
  <si>
    <t xml:space="preserve">'Diaz'</t>
  </si>
  <si>
    <t xml:space="preserve">'Fulgencio'</t>
  </si>
  <si>
    <t xml:space="preserve">'Marquez'</t>
  </si>
  <si>
    <t xml:space="preserve">'Infante'</t>
  </si>
  <si>
    <t xml:space="preserve">'Jhoan'</t>
  </si>
  <si>
    <t xml:space="preserve">'Dante'</t>
  </si>
  <si>
    <t xml:space="preserve">'Lucero'</t>
  </si>
  <si>
    <t xml:space="preserve">'Orona'</t>
  </si>
  <si>
    <t xml:space="preserve">'Elidio'</t>
  </si>
  <si>
    <t xml:space="preserve">'Jonathan'</t>
  </si>
  <si>
    <t xml:space="preserve">'Puentes'</t>
  </si>
  <si>
    <t xml:space="preserve">'Ozuna'</t>
  </si>
  <si>
    <t xml:space="preserve">'Gloria'</t>
  </si>
  <si>
    <t xml:space="preserve">'Eneida'</t>
  </si>
  <si>
    <t xml:space="preserve">'Duque'</t>
  </si>
  <si>
    <t xml:space="preserve">'Uribe'</t>
  </si>
  <si>
    <t xml:space="preserve">'Jennifer'</t>
  </si>
  <si>
    <t xml:space="preserve">'Valentina'</t>
  </si>
  <si>
    <t xml:space="preserve">'Vigil'</t>
  </si>
  <si>
    <t xml:space="preserve">'Aviles'</t>
  </si>
  <si>
    <t xml:space="preserve">'Celeste'</t>
  </si>
  <si>
    <t xml:space="preserve">'Soledad'</t>
  </si>
  <si>
    <t xml:space="preserve">'Chacon'</t>
  </si>
  <si>
    <t xml:space="preserve">'Machado'</t>
  </si>
  <si>
    <t xml:space="preserve">'Vivaldo'</t>
  </si>
  <si>
    <t xml:space="preserve">'Rosas'</t>
  </si>
  <si>
    <t xml:space="preserve">'Jackson'</t>
  </si>
  <si>
    <t xml:space="preserve">'Mirella'</t>
  </si>
  <si>
    <t xml:space="preserve">'Magallon'</t>
  </si>
  <si>
    <t xml:space="preserve">'Calixtrato'</t>
  </si>
  <si>
    <t xml:space="preserve">'Quintanilla'</t>
  </si>
  <si>
    <t xml:space="preserve">'Estrada'</t>
  </si>
  <si>
    <t xml:space="preserve">'Libertad'</t>
  </si>
  <si>
    <t xml:space="preserve">'Eliana'</t>
  </si>
  <si>
    <t xml:space="preserve">'Garces'</t>
  </si>
  <si>
    <t xml:space="preserve">'Casanova'</t>
  </si>
  <si>
    <t xml:space="preserve">'Emperatriz'</t>
  </si>
  <si>
    <t xml:space="preserve">'Myriam'</t>
  </si>
  <si>
    <t xml:space="preserve">'Angulo'</t>
  </si>
  <si>
    <t xml:space="preserve">'Hugo'</t>
  </si>
  <si>
    <t xml:space="preserve">'Adan'</t>
  </si>
  <si>
    <t xml:space="preserve">'Barrios'</t>
  </si>
  <si>
    <t xml:space="preserve">'Rosalia'</t>
  </si>
  <si>
    <t xml:space="preserve">'Pilar'</t>
  </si>
  <si>
    <t xml:space="preserve">'Valles'</t>
  </si>
  <si>
    <t xml:space="preserve">'Montes'</t>
  </si>
  <si>
    <t xml:space="preserve">'Claudio'</t>
  </si>
  <si>
    <t xml:space="preserve">'Lincoln'</t>
  </si>
  <si>
    <t xml:space="preserve">'Sullivan'</t>
  </si>
  <si>
    <t xml:space="preserve">'Nicolas'</t>
  </si>
  <si>
    <t xml:space="preserve">'Abelardo'</t>
  </si>
  <si>
    <t xml:space="preserve">'Peralta'</t>
  </si>
  <si>
    <t xml:space="preserve">ESTACION</t>
  </si>
  <si>
    <t xml:space="preserve">OFICINA</t>
  </si>
  <si>
    <t xml:space="preserve">Est. </t>
  </si>
  <si>
    <t xml:space="preserve">Ofi. </t>
  </si>
  <si>
    <t xml:space="preserve">INSERT INTO oficina_principal (nombre, sede, fk_director_area, fk_director_ejecutivo, fk_lugar_ciudad) VALUES</t>
  </si>
  <si>
    <t xml:space="preserve">fk_oficina_principal</t>
  </si>
  <si>
    <t xml:space="preserve">fk_director_area</t>
  </si>
  <si>
    <t xml:space="preserve">continente</t>
  </si>
  <si>
    <t xml:space="preserve"> </t>
  </si>
  <si>
    <t xml:space="preserve">ciudad</t>
  </si>
  <si>
    <t xml:space="preserve">Washington</t>
  </si>
  <si>
    <t xml:space="preserve">Singapur</t>
  </si>
  <si>
    <t xml:space="preserve">El Cairo</t>
  </si>
  <si>
    <t xml:space="preserve">Sydney</t>
  </si>
  <si>
    <t xml:space="preserve">Año</t>
  </si>
  <si>
    <t xml:space="preserve">Presupuesto</t>
  </si>
  <si>
    <t xml:space="preserve">fk_estacion</t>
  </si>
  <si>
    <t xml:space="preserve">INSERT INTO cuenta (año, presupuesto, fk_estacion, fk_oficina_principal) VALUES</t>
  </si>
  <si>
    <t xml:space="preserve">2034/01/01</t>
  </si>
  <si>
    <t xml:space="preserve">2035/01/01</t>
  </si>
  <si>
    <t xml:space="preserve">2036/01/01</t>
  </si>
  <si>
    <t xml:space="preserve">&lt;--Termina</t>
  </si>
  <si>
    <t xml:space="preserve">INSERT INTO telefono (te_tipo</t>
  </si>
  <si>
    <t xml:space="preserve"> te_numero</t>
  </si>
  <si>
    <t xml:space="preserve"> fk_cliente) VALUES ('CELULAR'</t>
  </si>
  <si>
    <t xml:space="preserve">1);</t>
  </si>
  <si>
    <t xml:space="preserve">2);</t>
  </si>
  <si>
    <t xml:space="preserve">3);</t>
  </si>
  <si>
    <t xml:space="preserve">4);</t>
  </si>
  <si>
    <t xml:space="preserve">5);</t>
  </si>
  <si>
    <t xml:space="preserve">6);</t>
  </si>
  <si>
    <t xml:space="preserve">7);</t>
  </si>
  <si>
    <t xml:space="preserve">8);</t>
  </si>
  <si>
    <t xml:space="preserve">9);</t>
  </si>
  <si>
    <t xml:space="preserve">10);</t>
  </si>
  <si>
    <t xml:space="preserve">11);</t>
  </si>
  <si>
    <t xml:space="preserve">12);</t>
  </si>
  <si>
    <t xml:space="preserve">13);</t>
  </si>
  <si>
    <t xml:space="preserve">14);</t>
  </si>
  <si>
    <t xml:space="preserve">15);</t>
  </si>
  <si>
    <t xml:space="preserve">16);</t>
  </si>
  <si>
    <t xml:space="preserve">17);</t>
  </si>
  <si>
    <t xml:space="preserve">18);</t>
  </si>
  <si>
    <t xml:space="preserve">19);</t>
  </si>
  <si>
    <t xml:space="preserve">20);</t>
  </si>
  <si>
    <t xml:space="preserve">21);</t>
  </si>
  <si>
    <t xml:space="preserve">22);</t>
  </si>
  <si>
    <t xml:space="preserve">23);</t>
  </si>
  <si>
    <t xml:space="preserve">24);</t>
  </si>
  <si>
    <t xml:space="preserve">25);</t>
  </si>
  <si>
    <t xml:space="preserve">26);</t>
  </si>
  <si>
    <t xml:space="preserve">27);</t>
  </si>
  <si>
    <t xml:space="preserve">28);</t>
  </si>
  <si>
    <t xml:space="preserve">&lt;---Termina</t>
  </si>
  <si>
    <t xml:space="preserve">29);</t>
  </si>
  <si>
    <t xml:space="preserve">30);</t>
  </si>
  <si>
    <t xml:space="preserve">31);</t>
  </si>
  <si>
    <t xml:space="preserve">32);</t>
  </si>
  <si>
    <t xml:space="preserve">33);</t>
  </si>
  <si>
    <t xml:space="preserve">34);</t>
  </si>
  <si>
    <t xml:space="preserve">35);</t>
  </si>
  <si>
    <t xml:space="preserve">36);</t>
  </si>
  <si>
    <t xml:space="preserve">37);</t>
  </si>
  <si>
    <t xml:space="preserve">38);</t>
  </si>
  <si>
    <t xml:space="preserve">39);</t>
  </si>
  <si>
    <t xml:space="preserve">40);</t>
  </si>
  <si>
    <t xml:space="preserve">41);</t>
  </si>
  <si>
    <t xml:space="preserve">42);</t>
  </si>
  <si>
    <t xml:space="preserve">43);</t>
  </si>
  <si>
    <t xml:space="preserve">44);</t>
  </si>
  <si>
    <t xml:space="preserve">45);</t>
  </si>
  <si>
    <t xml:space="preserve">46);</t>
  </si>
  <si>
    <t xml:space="preserve">47);</t>
  </si>
  <si>
    <t xml:space="preserve">48);</t>
  </si>
  <si>
    <t xml:space="preserve">49);</t>
  </si>
  <si>
    <t xml:space="preserve">50);</t>
  </si>
  <si>
    <t xml:space="preserve">51);</t>
  </si>
  <si>
    <t xml:space="preserve">52);</t>
  </si>
  <si>
    <t xml:space="preserve">53);</t>
  </si>
  <si>
    <t xml:space="preserve">54);</t>
  </si>
  <si>
    <t xml:space="preserve">&lt;--Telefono jefe</t>
  </si>
  <si>
    <t xml:space="preserve">55);</t>
  </si>
  <si>
    <t xml:space="preserve">56);</t>
  </si>
  <si>
    <t xml:space="preserve">57);</t>
  </si>
  <si>
    <t xml:space="preserve">58);</t>
  </si>
  <si>
    <t xml:space="preserve">59);</t>
  </si>
  <si>
    <t xml:space="preserve">60);</t>
  </si>
  <si>
    <t xml:space="preserve">61);</t>
  </si>
  <si>
    <t xml:space="preserve">62);</t>
  </si>
  <si>
    <t xml:space="preserve">63);</t>
  </si>
  <si>
    <t xml:space="preserve">64);</t>
  </si>
  <si>
    <t xml:space="preserve">65);</t>
  </si>
  <si>
    <t xml:space="preserve">66);</t>
  </si>
  <si>
    <t xml:space="preserve">67);</t>
  </si>
  <si>
    <t xml:space="preserve">68);</t>
  </si>
  <si>
    <t xml:space="preserve">69);</t>
  </si>
  <si>
    <t xml:space="preserve">70);</t>
  </si>
  <si>
    <t xml:space="preserve">71);</t>
  </si>
  <si>
    <t xml:space="preserve">72);</t>
  </si>
  <si>
    <t xml:space="preserve">73);</t>
  </si>
  <si>
    <t xml:space="preserve">74);</t>
  </si>
  <si>
    <t xml:space="preserve">75);</t>
  </si>
  <si>
    <t xml:space="preserve">76);</t>
  </si>
  <si>
    <t xml:space="preserve">77);</t>
  </si>
  <si>
    <t xml:space="preserve">78);</t>
  </si>
  <si>
    <t xml:space="preserve">79);</t>
  </si>
  <si>
    <t xml:space="preserve">80);</t>
  </si>
  <si>
    <t xml:space="preserve">81);</t>
  </si>
  <si>
    <t xml:space="preserve">82);</t>
  </si>
  <si>
    <t xml:space="preserve">83);</t>
  </si>
  <si>
    <t xml:space="preserve">84);</t>
  </si>
  <si>
    <t xml:space="preserve">85);</t>
  </si>
  <si>
    <t xml:space="preserve">86);</t>
  </si>
  <si>
    <t xml:space="preserve">87);</t>
  </si>
  <si>
    <t xml:space="preserve">88);</t>
  </si>
  <si>
    <t xml:space="preserve">89);</t>
  </si>
  <si>
    <t xml:space="preserve">90);</t>
  </si>
  <si>
    <t xml:space="preserve">91);</t>
  </si>
  <si>
    <t xml:space="preserve">92);</t>
  </si>
  <si>
    <t xml:space="preserve">&lt;--Contactos</t>
  </si>
  <si>
    <t xml:space="preserve">93);</t>
  </si>
  <si>
    <t xml:space="preserve">94);</t>
  </si>
  <si>
    <t xml:space="preserve">95);</t>
  </si>
  <si>
    <t xml:space="preserve">96);</t>
  </si>
  <si>
    <t xml:space="preserve">97);</t>
  </si>
  <si>
    <t xml:space="preserve">98);</t>
  </si>
  <si>
    <t xml:space="preserve">99);</t>
  </si>
  <si>
    <t xml:space="preserve">100);</t>
  </si>
  <si>
    <t xml:space="preserve">101);</t>
  </si>
  <si>
    <t xml:space="preserve">102);</t>
  </si>
  <si>
    <t xml:space="preserve">103);</t>
  </si>
  <si>
    <t xml:space="preserve">104);</t>
  </si>
  <si>
    <t xml:space="preserve">105);</t>
  </si>
  <si>
    <t xml:space="preserve">106);</t>
  </si>
  <si>
    <t xml:space="preserve">107);</t>
  </si>
  <si>
    <t xml:space="preserve">108);</t>
  </si>
  <si>
    <t xml:space="preserve">109);</t>
  </si>
  <si>
    <t xml:space="preserve">110);</t>
  </si>
  <si>
    <t xml:space="preserve">111);</t>
  </si>
  <si>
    <t xml:space="preserve">112);</t>
  </si>
  <si>
    <t xml:space="preserve">113);</t>
  </si>
  <si>
    <t xml:space="preserve">&lt;--Contactos[2]</t>
  </si>
  <si>
    <t xml:space="preserve">114);</t>
  </si>
  <si>
    <t xml:space="preserve">115);</t>
  </si>
  <si>
    <t xml:space="preserve">116);</t>
  </si>
  <si>
    <t xml:space="preserve">117);</t>
  </si>
  <si>
    <t xml:space="preserve">118);</t>
  </si>
  <si>
    <t xml:space="preserve">119);</t>
  </si>
  <si>
    <t xml:space="preserve">120);</t>
  </si>
  <si>
    <t xml:space="preserve">121);</t>
  </si>
  <si>
    <t xml:space="preserve">122);</t>
  </si>
  <si>
    <t xml:space="preserve">123);</t>
  </si>
  <si>
    <t xml:space="preserve">124);</t>
  </si>
  <si>
    <t xml:space="preserve">125);</t>
  </si>
  <si>
    <t xml:space="preserve">126);</t>
  </si>
  <si>
    <t xml:space="preserve">127);</t>
  </si>
  <si>
    <t xml:space="preserve">128);</t>
  </si>
  <si>
    <t xml:space="preserve">129);</t>
  </si>
  <si>
    <t xml:space="preserve">130);</t>
  </si>
  <si>
    <t xml:space="preserve">131);</t>
  </si>
  <si>
    <t xml:space="preserve">132);</t>
  </si>
  <si>
    <t xml:space="preserve">133);</t>
  </si>
  <si>
    <t xml:space="preserve">134);</t>
  </si>
  <si>
    <t xml:space="preserve">135);</t>
  </si>
  <si>
    <t xml:space="preserve">136);</t>
  </si>
  <si>
    <t xml:space="preserve">137);</t>
  </si>
  <si>
    <t xml:space="preserve">138);</t>
  </si>
  <si>
    <t xml:space="preserve">139);</t>
  </si>
  <si>
    <t xml:space="preserve">140);</t>
  </si>
  <si>
    <t xml:space="preserve">141);</t>
  </si>
  <si>
    <t xml:space="preserve">142);</t>
  </si>
  <si>
    <t xml:space="preserve">143);</t>
  </si>
  <si>
    <t xml:space="preserve">144);</t>
  </si>
  <si>
    <t xml:space="preserve">145);</t>
  </si>
  <si>
    <t xml:space="preserve">146);</t>
  </si>
  <si>
    <t xml:space="preserve">147);</t>
  </si>
  <si>
    <t xml:space="preserve">148);</t>
  </si>
  <si>
    <t xml:space="preserve">149);</t>
  </si>
  <si>
    <t xml:space="preserve">150);</t>
  </si>
  <si>
    <t xml:space="preserve">151);</t>
  </si>
  <si>
    <t xml:space="preserve">152);</t>
  </si>
  <si>
    <t xml:space="preserve">153);</t>
  </si>
  <si>
    <t xml:space="preserve">154);</t>
  </si>
  <si>
    <t xml:space="preserve">155);</t>
  </si>
  <si>
    <t xml:space="preserve">156);</t>
  </si>
  <si>
    <t xml:space="preserve">157);</t>
  </si>
  <si>
    <t xml:space="preserve">158);</t>
  </si>
  <si>
    <t xml:space="preserve">159);</t>
  </si>
  <si>
    <t xml:space="preserve">160);</t>
  </si>
  <si>
    <t xml:space="preserve">161);</t>
  </si>
  <si>
    <t xml:space="preserve">162);</t>
  </si>
  <si>
    <t xml:space="preserve">163);</t>
  </si>
  <si>
    <t xml:space="preserve">164);</t>
  </si>
  <si>
    <t xml:space="preserve">165);</t>
  </si>
  <si>
    <t xml:space="preserve">166);</t>
  </si>
  <si>
    <t xml:space="preserve">167);</t>
  </si>
  <si>
    <t xml:space="preserve">168);</t>
  </si>
  <si>
    <t xml:space="preserve">169);</t>
  </si>
  <si>
    <t xml:space="preserve">170);</t>
  </si>
  <si>
    <t xml:space="preserve">171);</t>
  </si>
  <si>
    <t xml:space="preserve">172);</t>
  </si>
  <si>
    <t xml:space="preserve">173);</t>
  </si>
  <si>
    <t xml:space="preserve">174);</t>
  </si>
  <si>
    <t xml:space="preserve">175);</t>
  </si>
  <si>
    <t xml:space="preserve">176);</t>
  </si>
  <si>
    <t xml:space="preserve">177);</t>
  </si>
  <si>
    <t xml:space="preserve">178);</t>
  </si>
  <si>
    <t xml:space="preserve">179);</t>
  </si>
  <si>
    <t xml:space="preserve">180);</t>
  </si>
  <si>
    <t xml:space="preserve">181);</t>
  </si>
  <si>
    <t xml:space="preserve">182);</t>
  </si>
  <si>
    <t xml:space="preserve">183);</t>
  </si>
  <si>
    <t xml:space="preserve">184);</t>
  </si>
  <si>
    <t xml:space="preserve">185);</t>
  </si>
  <si>
    <t xml:space="preserve">186);</t>
  </si>
  <si>
    <t xml:space="preserve">187);</t>
  </si>
  <si>
    <t xml:space="preserve">188);</t>
  </si>
  <si>
    <t xml:space="preserve">189);</t>
  </si>
  <si>
    <t xml:space="preserve">190);</t>
  </si>
  <si>
    <t xml:space="preserve">191);</t>
  </si>
  <si>
    <t xml:space="preserve">192);</t>
  </si>
  <si>
    <t xml:space="preserve">193);</t>
  </si>
  <si>
    <t xml:space="preserve">194);</t>
  </si>
  <si>
    <t xml:space="preserve">195);</t>
  </si>
  <si>
    <t xml:space="preserve">196);</t>
  </si>
  <si>
    <t xml:space="preserve">197);</t>
  </si>
  <si>
    <t xml:space="preserve">198);</t>
  </si>
  <si>
    <t xml:space="preserve">199);</t>
  </si>
  <si>
    <t xml:space="preserve">200);</t>
  </si>
  <si>
    <t xml:space="preserve">201);</t>
  </si>
  <si>
    <t xml:space="preserve">202);</t>
  </si>
  <si>
    <t xml:space="preserve">203);</t>
  </si>
  <si>
    <t xml:space="preserve">204);</t>
  </si>
  <si>
    <t xml:space="preserve">205);</t>
  </si>
  <si>
    <t xml:space="preserve">206);</t>
  </si>
  <si>
    <t xml:space="preserve">207);</t>
  </si>
  <si>
    <t xml:space="preserve">208);</t>
  </si>
  <si>
    <t xml:space="preserve">209);</t>
  </si>
  <si>
    <t xml:space="preserve">210);</t>
  </si>
  <si>
    <t xml:space="preserve">211);</t>
  </si>
  <si>
    <t xml:space="preserve">212);</t>
  </si>
  <si>
    <t xml:space="preserve">213);</t>
  </si>
  <si>
    <t xml:space="preserve">214);</t>
  </si>
  <si>
    <t xml:space="preserve">215);</t>
  </si>
  <si>
    <t xml:space="preserve">216);</t>
  </si>
  <si>
    <t xml:space="preserve">217);</t>
  </si>
  <si>
    <t xml:space="preserve">218);</t>
  </si>
  <si>
    <t xml:space="preserve">219);</t>
  </si>
  <si>
    <t xml:space="preserve">220);</t>
  </si>
  <si>
    <t xml:space="preserve">221);</t>
  </si>
  <si>
    <t xml:space="preserve">222);</t>
  </si>
  <si>
    <t xml:space="preserve">223);</t>
  </si>
  <si>
    <t xml:space="preserve">224);</t>
  </si>
  <si>
    <t xml:space="preserve">225);</t>
  </si>
  <si>
    <t xml:space="preserve">226);</t>
  </si>
  <si>
    <t xml:space="preserve">227);</t>
  </si>
  <si>
    <t xml:space="preserve">228);</t>
  </si>
  <si>
    <t xml:space="preserve">229);</t>
  </si>
  <si>
    <t xml:space="preserve">230);</t>
  </si>
  <si>
    <t xml:space="preserve">231);</t>
  </si>
  <si>
    <t xml:space="preserve">232);</t>
  </si>
  <si>
    <t xml:space="preserve">233);</t>
  </si>
  <si>
    <t xml:space="preserve">234);</t>
  </si>
  <si>
    <t xml:space="preserve">235);</t>
  </si>
  <si>
    <t xml:space="preserve">236);</t>
  </si>
  <si>
    <t xml:space="preserve">237);</t>
  </si>
  <si>
    <t xml:space="preserve">238);</t>
  </si>
  <si>
    <t xml:space="preserve">239);</t>
  </si>
  <si>
    <t xml:space="preserve">240);</t>
  </si>
  <si>
    <t xml:space="preserve">241);</t>
  </si>
  <si>
    <t xml:space="preserve">242);</t>
  </si>
  <si>
    <t xml:space="preserve">243);</t>
  </si>
  <si>
    <t xml:space="preserve">244);</t>
  </si>
  <si>
    <t xml:space="preserve">245);</t>
  </si>
  <si>
    <t xml:space="preserve">246);</t>
  </si>
  <si>
    <t xml:space="preserve">247);</t>
  </si>
  <si>
    <t xml:space="preserve">248);</t>
  </si>
  <si>
    <t xml:space="preserve">249);</t>
  </si>
  <si>
    <t xml:space="preserve">250);</t>
  </si>
  <si>
    <t xml:space="preserve">251);</t>
  </si>
  <si>
    <t xml:space="preserve">252);</t>
  </si>
  <si>
    <t xml:space="preserve">253);</t>
  </si>
  <si>
    <t xml:space="preserve">254);</t>
  </si>
  <si>
    <t xml:space="preserve">255);</t>
  </si>
  <si>
    <t xml:space="preserve">256);</t>
  </si>
  <si>
    <t xml:space="preserve">257);</t>
  </si>
  <si>
    <t xml:space="preserve">258);</t>
  </si>
  <si>
    <t xml:space="preserve">259);</t>
  </si>
  <si>
    <t xml:space="preserve">260);</t>
  </si>
  <si>
    <t xml:space="preserve">261);</t>
  </si>
  <si>
    <t xml:space="preserve">262);</t>
  </si>
  <si>
    <t xml:space="preserve">263);</t>
  </si>
  <si>
    <t xml:space="preserve">264);</t>
  </si>
  <si>
    <t xml:space="preserve">265);</t>
  </si>
  <si>
    <t xml:space="preserve">266);</t>
  </si>
  <si>
    <t xml:space="preserve">267);</t>
  </si>
  <si>
    <t xml:space="preserve">268);</t>
  </si>
  <si>
    <t xml:space="preserve">269);</t>
  </si>
  <si>
    <t xml:space="preserve">270);</t>
  </si>
  <si>
    <t xml:space="preserve">271);</t>
  </si>
  <si>
    <t xml:space="preserve">272);</t>
  </si>
  <si>
    <t xml:space="preserve">273);</t>
  </si>
  <si>
    <t xml:space="preserve">274);</t>
  </si>
  <si>
    <t xml:space="preserve">275);</t>
  </si>
  <si>
    <t xml:space="preserve">276);</t>
  </si>
  <si>
    <t xml:space="preserve">277);</t>
  </si>
  <si>
    <t xml:space="preserve">278);</t>
  </si>
  <si>
    <t xml:space="preserve">279);</t>
  </si>
  <si>
    <t xml:space="preserve">280);</t>
  </si>
  <si>
    <t xml:space="preserve">281);</t>
  </si>
  <si>
    <t xml:space="preserve">282);</t>
  </si>
  <si>
    <t xml:space="preserve">283);</t>
  </si>
  <si>
    <t xml:space="preserve">284);</t>
  </si>
  <si>
    <t xml:space="preserve">285);</t>
  </si>
  <si>
    <t xml:space="preserve">286);</t>
  </si>
  <si>
    <t xml:space="preserve">287);</t>
  </si>
  <si>
    <t xml:space="preserve">288);</t>
  </si>
  <si>
    <t xml:space="preserve">289);</t>
  </si>
  <si>
    <t xml:space="preserve">290);</t>
  </si>
  <si>
    <t xml:space="preserve">291);</t>
  </si>
  <si>
    <t xml:space="preserve">292);</t>
  </si>
  <si>
    <t xml:space="preserve">293);</t>
  </si>
  <si>
    <t xml:space="preserve">294);</t>
  </si>
  <si>
    <t xml:space="preserve">295);</t>
  </si>
  <si>
    <t xml:space="preserve">296);</t>
  </si>
  <si>
    <t xml:space="preserve">297);</t>
  </si>
  <si>
    <t xml:space="preserve">298);</t>
  </si>
  <si>
    <t xml:space="preserve">299);</t>
  </si>
  <si>
    <t xml:space="preserve">300);</t>
  </si>
  <si>
    <t xml:space="preserve">301);</t>
  </si>
  <si>
    <t xml:space="preserve">302);</t>
  </si>
  <si>
    <t xml:space="preserve">303);</t>
  </si>
  <si>
    <t xml:space="preserve">304);</t>
  </si>
  <si>
    <t xml:space="preserve">305);</t>
  </si>
  <si>
    <t xml:space="preserve">306);</t>
  </si>
  <si>
    <t xml:space="preserve">307);</t>
  </si>
  <si>
    <t xml:space="preserve">308);</t>
  </si>
  <si>
    <t xml:space="preserve">309);</t>
  </si>
  <si>
    <t xml:space="preserve">310);</t>
  </si>
  <si>
    <t xml:space="preserve">311);</t>
  </si>
  <si>
    <t xml:space="preserve">312);</t>
  </si>
  <si>
    <t xml:space="preserve">313);</t>
  </si>
  <si>
    <t xml:space="preserve">314);</t>
  </si>
  <si>
    <t xml:space="preserve">315);</t>
  </si>
  <si>
    <t xml:space="preserve">316);</t>
  </si>
  <si>
    <t xml:space="preserve">317);</t>
  </si>
  <si>
    <t xml:space="preserve">318);</t>
  </si>
  <si>
    <t xml:space="preserve">319);</t>
  </si>
  <si>
    <t xml:space="preserve">320);</t>
  </si>
  <si>
    <t xml:space="preserve">321);</t>
  </si>
  <si>
    <t xml:space="preserve">322);</t>
  </si>
  <si>
    <t xml:space="preserve">323);</t>
  </si>
  <si>
    <t xml:space="preserve">324);</t>
  </si>
  <si>
    <t xml:space="preserve">325);</t>
  </si>
  <si>
    <t xml:space="preserve">326);</t>
  </si>
  <si>
    <t xml:space="preserve">327);</t>
  </si>
  <si>
    <t xml:space="preserve">328);</t>
  </si>
  <si>
    <t xml:space="preserve">329);</t>
  </si>
  <si>
    <t xml:space="preserve">330);</t>
  </si>
  <si>
    <t xml:space="preserve">331);</t>
  </si>
  <si>
    <t xml:space="preserve">332);</t>
  </si>
  <si>
    <t xml:space="preserve">333);</t>
  </si>
  <si>
    <t xml:space="preserve">334);</t>
  </si>
  <si>
    <t xml:space="preserve">335);</t>
  </si>
  <si>
    <t xml:space="preserve">336);</t>
  </si>
  <si>
    <t xml:space="preserve">337);</t>
  </si>
  <si>
    <t xml:space="preserve">338);</t>
  </si>
  <si>
    <t xml:space="preserve">339);</t>
  </si>
  <si>
    <t xml:space="preserve">340);</t>
  </si>
  <si>
    <t xml:space="preserve">341);</t>
  </si>
  <si>
    <t xml:space="preserve">342);</t>
  </si>
  <si>
    <t xml:space="preserve">343);</t>
  </si>
  <si>
    <t xml:space="preserve">344);</t>
  </si>
  <si>
    <t xml:space="preserve">345);</t>
  </si>
  <si>
    <t xml:space="preserve">346);</t>
  </si>
  <si>
    <t xml:space="preserve">347);</t>
  </si>
  <si>
    <t xml:space="preserve">348);</t>
  </si>
  <si>
    <t xml:space="preserve">349);</t>
  </si>
  <si>
    <t xml:space="preserve">350);</t>
  </si>
  <si>
    <t xml:space="preserve">351);</t>
  </si>
  <si>
    <t xml:space="preserve">352);</t>
  </si>
  <si>
    <t xml:space="preserve">353);</t>
  </si>
  <si>
    <t xml:space="preserve">354);</t>
  </si>
  <si>
    <t xml:space="preserve">355);</t>
  </si>
  <si>
    <t xml:space="preserve">356);</t>
  </si>
  <si>
    <t xml:space="preserve">357);</t>
  </si>
  <si>
    <t xml:space="preserve">358);</t>
  </si>
  <si>
    <t xml:space="preserve">359);</t>
  </si>
  <si>
    <t xml:space="preserve">360);</t>
  </si>
  <si>
    <t xml:space="preserve">361);</t>
  </si>
  <si>
    <t xml:space="preserve">362);</t>
  </si>
  <si>
    <t xml:space="preserve">363);</t>
  </si>
  <si>
    <t xml:space="preserve">364);</t>
  </si>
  <si>
    <t xml:space="preserve">365);</t>
  </si>
  <si>
    <t xml:space="preserve">366);</t>
  </si>
  <si>
    <t xml:space="preserve">367);</t>
  </si>
  <si>
    <t xml:space="preserve">368);</t>
  </si>
  <si>
    <t xml:space="preserve">369);</t>
  </si>
  <si>
    <t xml:space="preserve">370);</t>
  </si>
  <si>
    <t xml:space="preserve">371);</t>
  </si>
  <si>
    <t xml:space="preserve">372);</t>
  </si>
  <si>
    <t xml:space="preserve">373);</t>
  </si>
  <si>
    <t xml:space="preserve">374);</t>
  </si>
  <si>
    <t xml:space="preserve">375);</t>
  </si>
  <si>
    <t xml:space="preserve">376);</t>
  </si>
  <si>
    <t xml:space="preserve">377);</t>
  </si>
  <si>
    <t xml:space="preserve">378);</t>
  </si>
  <si>
    <t xml:space="preserve">379);</t>
  </si>
  <si>
    <t xml:space="preserve">380);</t>
  </si>
  <si>
    <t xml:space="preserve">381);</t>
  </si>
  <si>
    <t xml:space="preserve">382);</t>
  </si>
  <si>
    <t xml:space="preserve">383);</t>
  </si>
  <si>
    <t xml:space="preserve">384);</t>
  </si>
  <si>
    <t xml:space="preserve">385);</t>
  </si>
  <si>
    <t xml:space="preserve">386);</t>
  </si>
  <si>
    <t xml:space="preserve">387);</t>
  </si>
  <si>
    <t xml:space="preserve">388);</t>
  </si>
  <si>
    <t xml:space="preserve">389);</t>
  </si>
  <si>
    <t xml:space="preserve">390);</t>
  </si>
  <si>
    <t xml:space="preserve">391);</t>
  </si>
  <si>
    <t xml:space="preserve">392);</t>
  </si>
  <si>
    <t xml:space="preserve">393);</t>
  </si>
  <si>
    <t xml:space="preserve">394);</t>
  </si>
  <si>
    <t xml:space="preserve">395);</t>
  </si>
  <si>
    <t xml:space="preserve">396);</t>
  </si>
  <si>
    <t xml:space="preserve">397);</t>
  </si>
  <si>
    <t xml:space="preserve">398);</t>
  </si>
  <si>
    <t xml:space="preserve">399);</t>
  </si>
  <si>
    <t xml:space="preserve">400);</t>
  </si>
  <si>
    <t xml:space="preserve">401);</t>
  </si>
  <si>
    <t xml:space="preserve">402);</t>
  </si>
  <si>
    <t xml:space="preserve">403);</t>
  </si>
  <si>
    <t xml:space="preserve">404);</t>
  </si>
  <si>
    <t xml:space="preserve">405);</t>
  </si>
  <si>
    <t xml:space="preserve">406);</t>
  </si>
  <si>
    <t xml:space="preserve">407);</t>
  </si>
  <si>
    <t xml:space="preserve">408);</t>
  </si>
  <si>
    <t xml:space="preserve">409);</t>
  </si>
  <si>
    <t xml:space="preserve">410);</t>
  </si>
  <si>
    <t xml:space="preserve">411);</t>
  </si>
  <si>
    <t xml:space="preserve">412);</t>
  </si>
  <si>
    <t xml:space="preserve">413);</t>
  </si>
  <si>
    <t xml:space="preserve">414);</t>
  </si>
  <si>
    <t xml:space="preserve">415);</t>
  </si>
  <si>
    <t xml:space="preserve">416);</t>
  </si>
  <si>
    <t xml:space="preserve">417);</t>
  </si>
  <si>
    <t xml:space="preserve">418);</t>
  </si>
  <si>
    <t xml:space="preserve">419);</t>
  </si>
  <si>
    <t xml:space="preserve">420);</t>
  </si>
  <si>
    <t xml:space="preserve">421);</t>
  </si>
  <si>
    <t xml:space="preserve">422);</t>
  </si>
  <si>
    <t xml:space="preserve">423);</t>
  </si>
  <si>
    <t xml:space="preserve">424);</t>
  </si>
  <si>
    <t xml:space="preserve">425);</t>
  </si>
  <si>
    <t xml:space="preserve">426);</t>
  </si>
  <si>
    <t xml:space="preserve">427);</t>
  </si>
  <si>
    <t xml:space="preserve">428);</t>
  </si>
  <si>
    <t xml:space="preserve">429);</t>
  </si>
  <si>
    <t xml:space="preserve">430);</t>
  </si>
  <si>
    <t xml:space="preserve">431);</t>
  </si>
  <si>
    <t xml:space="preserve">432);</t>
  </si>
  <si>
    <t xml:space="preserve">433);</t>
  </si>
  <si>
    <t xml:space="preserve">434);</t>
  </si>
  <si>
    <t xml:space="preserve">435);</t>
  </si>
  <si>
    <t xml:space="preserve">436);</t>
  </si>
  <si>
    <t xml:space="preserve">437);</t>
  </si>
  <si>
    <t xml:space="preserve">438);</t>
  </si>
  <si>
    <t xml:space="preserve">439);</t>
  </si>
  <si>
    <t xml:space="preserve">440);</t>
  </si>
  <si>
    <t xml:space="preserve">441);</t>
  </si>
  <si>
    <t xml:space="preserve">442);</t>
  </si>
  <si>
    <t xml:space="preserve">443);</t>
  </si>
  <si>
    <t xml:space="preserve">444);</t>
  </si>
  <si>
    <t xml:space="preserve">445);</t>
  </si>
  <si>
    <t xml:space="preserve">446);</t>
  </si>
  <si>
    <t xml:space="preserve">447);</t>
  </si>
  <si>
    <t xml:space="preserve">448);</t>
  </si>
  <si>
    <t xml:space="preserve">449);</t>
  </si>
  <si>
    <t xml:space="preserve">450);</t>
  </si>
  <si>
    <t xml:space="preserve">451);</t>
  </si>
  <si>
    <t xml:space="preserve">452);</t>
  </si>
  <si>
    <t xml:space="preserve">453);</t>
  </si>
  <si>
    <t xml:space="preserve">454);</t>
  </si>
  <si>
    <t xml:space="preserve">455);</t>
  </si>
  <si>
    <t xml:space="preserve">456);</t>
  </si>
  <si>
    <t xml:space="preserve">457);</t>
  </si>
  <si>
    <t xml:space="preserve">458);</t>
  </si>
  <si>
    <t xml:space="preserve">459);</t>
  </si>
  <si>
    <t xml:space="preserve">460);</t>
  </si>
  <si>
    <t xml:space="preserve">461);</t>
  </si>
  <si>
    <t xml:space="preserve">462);</t>
  </si>
  <si>
    <t xml:space="preserve">463);</t>
  </si>
  <si>
    <t xml:space="preserve">464);</t>
  </si>
  <si>
    <t xml:space="preserve">465);</t>
  </si>
  <si>
    <t xml:space="preserve">466);</t>
  </si>
  <si>
    <t xml:space="preserve">467);</t>
  </si>
  <si>
    <t xml:space="preserve">468);</t>
  </si>
  <si>
    <t xml:space="preserve">469);</t>
  </si>
  <si>
    <t xml:space="preserve">470);</t>
  </si>
  <si>
    <t xml:space="preserve">471);</t>
  </si>
  <si>
    <t xml:space="preserve">472);</t>
  </si>
  <si>
    <t xml:space="preserve">473);</t>
  </si>
  <si>
    <t xml:space="preserve">474);</t>
  </si>
  <si>
    <t xml:space="preserve">475);</t>
  </si>
  <si>
    <t xml:space="preserve">476);</t>
  </si>
  <si>
    <t xml:space="preserve">477);</t>
  </si>
  <si>
    <t xml:space="preserve">478);</t>
  </si>
  <si>
    <t xml:space="preserve">479);</t>
  </si>
  <si>
    <t xml:space="preserve">480);</t>
  </si>
  <si>
    <t xml:space="preserve">481);</t>
  </si>
  <si>
    <t xml:space="preserve">482);</t>
  </si>
  <si>
    <t xml:space="preserve">483);</t>
  </si>
  <si>
    <t xml:space="preserve">484);</t>
  </si>
  <si>
    <t xml:space="preserve">485);</t>
  </si>
  <si>
    <t xml:space="preserve">486);</t>
  </si>
  <si>
    <t xml:space="preserve">487);</t>
  </si>
  <si>
    <t xml:space="preserve">488);</t>
  </si>
  <si>
    <t xml:space="preserve">489);</t>
  </si>
  <si>
    <t xml:space="preserve">490);</t>
  </si>
  <si>
    <t xml:space="preserve">491);</t>
  </si>
  <si>
    <t xml:space="preserve">492);</t>
  </si>
  <si>
    <t xml:space="preserve">493);</t>
  </si>
  <si>
    <t xml:space="preserve">494);</t>
  </si>
  <si>
    <t xml:space="preserve">495);</t>
  </si>
  <si>
    <t xml:space="preserve">496);</t>
  </si>
  <si>
    <t xml:space="preserve">497);</t>
  </si>
  <si>
    <t xml:space="preserve">498);</t>
  </si>
  <si>
    <t xml:space="preserve">499);</t>
  </si>
  <si>
    <t xml:space="preserve">500);</t>
  </si>
  <si>
    <t xml:space="preserve">501);</t>
  </si>
  <si>
    <t xml:space="preserve">502);</t>
  </si>
  <si>
    <t xml:space="preserve">503);</t>
  </si>
  <si>
    <t xml:space="preserve">504);</t>
  </si>
  <si>
    <t xml:space="preserve">505);</t>
  </si>
  <si>
    <t xml:space="preserve">506);</t>
  </si>
  <si>
    <t xml:space="preserve">507);</t>
  </si>
  <si>
    <t xml:space="preserve">508);</t>
  </si>
  <si>
    <t xml:space="preserve">509);</t>
  </si>
  <si>
    <t xml:space="preserve">510);</t>
  </si>
  <si>
    <t xml:space="preserve">511);</t>
  </si>
  <si>
    <t xml:space="preserve">512);</t>
  </si>
  <si>
    <t xml:space="preserve">513);</t>
  </si>
  <si>
    <t xml:space="preserve">514);</t>
  </si>
  <si>
    <t xml:space="preserve">515);</t>
  </si>
  <si>
    <t xml:space="preserve">516);</t>
  </si>
  <si>
    <t xml:space="preserve">517);</t>
  </si>
  <si>
    <t xml:space="preserve">518);</t>
  </si>
  <si>
    <t xml:space="preserve">519);</t>
  </si>
  <si>
    <t xml:space="preserve">520);</t>
  </si>
  <si>
    <t xml:space="preserve">521);</t>
  </si>
  <si>
    <t xml:space="preserve">522);</t>
  </si>
  <si>
    <t xml:space="preserve">523);</t>
  </si>
  <si>
    <t xml:space="preserve">524);</t>
  </si>
  <si>
    <t xml:space="preserve">525);</t>
  </si>
  <si>
    <t xml:space="preserve">526);</t>
  </si>
  <si>
    <t xml:space="preserve">527);</t>
  </si>
  <si>
    <t xml:space="preserve">528);</t>
  </si>
  <si>
    <t xml:space="preserve">529);</t>
  </si>
  <si>
    <t xml:space="preserve">530);</t>
  </si>
  <si>
    <t xml:space="preserve">531);</t>
  </si>
  <si>
    <t xml:space="preserve">532);</t>
  </si>
  <si>
    <t xml:space="preserve">533);</t>
  </si>
  <si>
    <t xml:space="preserve">534);</t>
  </si>
  <si>
    <t xml:space="preserve">535);</t>
  </si>
  <si>
    <t xml:space="preserve">536);</t>
  </si>
  <si>
    <t xml:space="preserve">537);</t>
  </si>
  <si>
    <t xml:space="preserve">538);</t>
  </si>
  <si>
    <t xml:space="preserve">539);</t>
  </si>
  <si>
    <t xml:space="preserve">540);</t>
  </si>
  <si>
    <t xml:space="preserve">541);</t>
  </si>
  <si>
    <t xml:space="preserve">542);</t>
  </si>
  <si>
    <t xml:space="preserve">543);</t>
  </si>
  <si>
    <t xml:space="preserve">544);</t>
  </si>
  <si>
    <t xml:space="preserve">545);</t>
  </si>
  <si>
    <t xml:space="preserve">546);</t>
  </si>
  <si>
    <t xml:space="preserve">547);</t>
  </si>
  <si>
    <t xml:space="preserve">548);</t>
  </si>
  <si>
    <t xml:space="preserve">549);</t>
  </si>
  <si>
    <t xml:space="preserve">550);</t>
  </si>
  <si>
    <t xml:space="preserve">551);</t>
  </si>
  <si>
    <t xml:space="preserve">552);</t>
  </si>
  <si>
    <t xml:space="preserve">553);</t>
  </si>
  <si>
    <t xml:space="preserve">554);</t>
  </si>
  <si>
    <t xml:space="preserve">555);</t>
  </si>
  <si>
    <t xml:space="preserve">556);</t>
  </si>
  <si>
    <t xml:space="preserve">557);</t>
  </si>
  <si>
    <t xml:space="preserve">558);</t>
  </si>
  <si>
    <t xml:space="preserve">559);</t>
  </si>
  <si>
    <t xml:space="preserve">560);</t>
  </si>
  <si>
    <t xml:space="preserve">561);</t>
  </si>
  <si>
    <t xml:space="preserve">562);</t>
  </si>
  <si>
    <t xml:space="preserve">563);</t>
  </si>
  <si>
    <t xml:space="preserve">564);</t>
  </si>
  <si>
    <t xml:space="preserve">565);</t>
  </si>
  <si>
    <t xml:space="preserve">566);</t>
  </si>
  <si>
    <t xml:space="preserve">567);</t>
  </si>
  <si>
    <t xml:space="preserve">568);</t>
  </si>
  <si>
    <t xml:space="preserve">569);</t>
  </si>
  <si>
    <t xml:space="preserve">570);</t>
  </si>
  <si>
    <t xml:space="preserve">571);</t>
  </si>
  <si>
    <t xml:space="preserve">572);</t>
  </si>
  <si>
    <t xml:space="preserve">573);</t>
  </si>
  <si>
    <t xml:space="preserve">574);</t>
  </si>
  <si>
    <t xml:space="preserve">575);</t>
  </si>
  <si>
    <t xml:space="preserve">576);</t>
  </si>
  <si>
    <t xml:space="preserve">577);</t>
  </si>
  <si>
    <t xml:space="preserve">578);</t>
  </si>
  <si>
    <t xml:space="preserve">579);</t>
  </si>
  <si>
    <t xml:space="preserve">580);</t>
  </si>
  <si>
    <t xml:space="preserve">581);</t>
  </si>
  <si>
    <t xml:space="preserve">582);</t>
  </si>
  <si>
    <t xml:space="preserve">583);</t>
  </si>
  <si>
    <t xml:space="preserve">584);</t>
  </si>
  <si>
    <t xml:space="preserve">585);</t>
  </si>
  <si>
    <t xml:space="preserve">586);</t>
  </si>
  <si>
    <t xml:space="preserve">587);</t>
  </si>
  <si>
    <t xml:space="preserve">588);</t>
  </si>
  <si>
    <t xml:space="preserve">589);</t>
  </si>
  <si>
    <t xml:space="preserve">590);</t>
  </si>
  <si>
    <t xml:space="preserve">CEDULA</t>
  </si>
  <si>
    <t xml:space="preserve">INSERT INTO empleado </t>
  </si>
  <si>
    <t xml:space="preserve">em_cedula, em_p_nombre, em_s_nombre, em_p_apellido, em_s_apellido, em_sueldo, em_fecha_nac ,fk_tienda, fk_empleado_sup) VALUES </t>
  </si>
  <si>
    <t xml:space="preserve">'1999-8-25'</t>
  </si>
  <si>
    <t xml:space="preserve">NULL);</t>
  </si>
  <si>
    <t xml:space="preserve">'1982-10-25'</t>
  </si>
  <si>
    <t xml:space="preserve">'Marlene'</t>
  </si>
  <si>
    <t xml:space="preserve">'Donatila'</t>
  </si>
  <si>
    <t xml:space="preserve">'Rosa'</t>
  </si>
  <si>
    <t xml:space="preserve">'Almazan'</t>
  </si>
  <si>
    <t xml:space="preserve">'1971-1-20'</t>
  </si>
  <si>
    <t xml:space="preserve">'2002-10-9'</t>
  </si>
  <si>
    <t xml:space="preserve">'1965-3-25'</t>
  </si>
  <si>
    <t xml:space="preserve">'Gracia'</t>
  </si>
  <si>
    <t xml:space="preserve">'Berenice'</t>
  </si>
  <si>
    <t xml:space="preserve">'Bocanegra'</t>
  </si>
  <si>
    <t xml:space="preserve">'Rizo'</t>
  </si>
  <si>
    <t xml:space="preserve">'1976-2-9'</t>
  </si>
  <si>
    <t xml:space="preserve">'1991-4-2'</t>
  </si>
  <si>
    <t xml:space="preserve">'Zamira'</t>
  </si>
  <si>
    <t xml:space="preserve">'1958-1-14'</t>
  </si>
  <si>
    <t xml:space="preserve">'Vicente'</t>
  </si>
  <si>
    <t xml:space="preserve">'Agustin'</t>
  </si>
  <si>
    <t xml:space="preserve">'Arguello'</t>
  </si>
  <si>
    <t xml:space="preserve">'1978-8-6'</t>
  </si>
  <si>
    <t xml:space="preserve">'1970-9-17'</t>
  </si>
  <si>
    <t xml:space="preserve">'1985-6-11'</t>
  </si>
  <si>
    <t xml:space="preserve">'1984-5-5'</t>
  </si>
  <si>
    <t xml:space="preserve">'1995-1-23'</t>
  </si>
  <si>
    <t xml:space="preserve">'1992-6-20'</t>
  </si>
  <si>
    <t xml:space="preserve">'Ignacio'</t>
  </si>
  <si>
    <t xml:space="preserve">'Chistopher'</t>
  </si>
  <si>
    <t xml:space="preserve">'Concepcion'</t>
  </si>
  <si>
    <t xml:space="preserve">'Teran'</t>
  </si>
  <si>
    <t xml:space="preserve">'1951-8-20'</t>
  </si>
  <si>
    <t xml:space="preserve">'1993-4-27'</t>
  </si>
  <si>
    <t xml:space="preserve">'1964-11-14'</t>
  </si>
  <si>
    <t xml:space="preserve">'Vilma'</t>
  </si>
  <si>
    <t xml:space="preserve">'Nathaly'</t>
  </si>
  <si>
    <t xml:space="preserve">'Monreal'</t>
  </si>
  <si>
    <t xml:space="preserve">'Toscano'</t>
  </si>
  <si>
    <t xml:space="preserve">'1975-9-2'</t>
  </si>
  <si>
    <t xml:space="preserve">'1955-4-2'</t>
  </si>
  <si>
    <t xml:space="preserve">'1952-5-22'</t>
  </si>
  <si>
    <t xml:space="preserve">'Luis'</t>
  </si>
  <si>
    <t xml:space="preserve">'Leonardo'</t>
  </si>
  <si>
    <t xml:space="preserve">'Oliva'</t>
  </si>
  <si>
    <t xml:space="preserve">'Arias'</t>
  </si>
  <si>
    <t xml:space="preserve">'2001-5-17'</t>
  </si>
  <si>
    <t xml:space="preserve">'1990-5-12'</t>
  </si>
  <si>
    <t xml:space="preserve">'1960-11-8'</t>
  </si>
  <si>
    <t xml:space="preserve">'Griselda'</t>
  </si>
  <si>
    <t xml:space="preserve">'Mabel'</t>
  </si>
  <si>
    <t xml:space="preserve">'Pedraza'</t>
  </si>
  <si>
    <t xml:space="preserve">'Lozano'</t>
  </si>
  <si>
    <t xml:space="preserve">'2001-4-8'</t>
  </si>
  <si>
    <t xml:space="preserve">'Italo'</t>
  </si>
  <si>
    <t xml:space="preserve">'1971-5-6'</t>
  </si>
  <si>
    <t xml:space="preserve">'Vitalicio'</t>
  </si>
  <si>
    <t xml:space="preserve">'1979-1-25'</t>
  </si>
  <si>
    <t xml:space="preserve">'Magali'</t>
  </si>
  <si>
    <t xml:space="preserve">'Corania'</t>
  </si>
  <si>
    <t xml:space="preserve">'Salmeron'</t>
  </si>
  <si>
    <t xml:space="preserve">'Izquierdo'</t>
  </si>
  <si>
    <t xml:space="preserve">'1969-3-23'</t>
  </si>
  <si>
    <t xml:space="preserve">'Emiliana'</t>
  </si>
  <si>
    <t xml:space="preserve">'Mariscal'</t>
  </si>
  <si>
    <t xml:space="preserve">'Lora'</t>
  </si>
  <si>
    <t xml:space="preserve">'1985-1-8'</t>
  </si>
  <si>
    <t xml:space="preserve">'Irma'</t>
  </si>
  <si>
    <t xml:space="preserve">'1976-4-5'</t>
  </si>
  <si>
    <t xml:space="preserve">!!!!   JEFES ¡¡¡</t>
  </si>
  <si>
    <t xml:space="preserve">'1998-6-2'</t>
  </si>
  <si>
    <t xml:space="preserve">'1997-1-19'</t>
  </si>
  <si>
    <t xml:space="preserve">'1958-6-13'</t>
  </si>
  <si>
    <t xml:space="preserve">'1962-6-5'</t>
  </si>
  <si>
    <t xml:space="preserve">'1954-5-24'</t>
  </si>
  <si>
    <t xml:space="preserve">'1964-11-6'</t>
  </si>
  <si>
    <t xml:space="preserve">'1950-8-5'</t>
  </si>
  <si>
    <t xml:space="preserve">'1967-5-3'</t>
  </si>
  <si>
    <t xml:space="preserve">'Rosaura'</t>
  </si>
  <si>
    <t xml:space="preserve">'1984-8-19'</t>
  </si>
  <si>
    <t xml:space="preserve">'Amelia'</t>
  </si>
  <si>
    <t xml:space="preserve">'1962-2-6'</t>
  </si>
  <si>
    <t xml:space="preserve">'1998-12-13'</t>
  </si>
  <si>
    <t xml:space="preserve">'1995-8-20'</t>
  </si>
  <si>
    <t xml:space="preserve">'1982-7-23'</t>
  </si>
  <si>
    <t xml:space="preserve">'1958-7-4'</t>
  </si>
  <si>
    <t xml:space="preserve">'1951-1-18'</t>
  </si>
  <si>
    <t xml:space="preserve">'1960-3-17'</t>
  </si>
  <si>
    <t xml:space="preserve">'1980-11-20'</t>
  </si>
  <si>
    <t xml:space="preserve">'Fabian'</t>
  </si>
  <si>
    <t xml:space="preserve">'Melchor'</t>
  </si>
  <si>
    <t xml:space="preserve">'Deltoro'</t>
  </si>
  <si>
    <t xml:space="preserve">'1989-4-23'</t>
  </si>
  <si>
    <t xml:space="preserve">'Daniela'</t>
  </si>
  <si>
    <t xml:space="preserve">'Aidana'</t>
  </si>
  <si>
    <t xml:space="preserve">'Avelar'</t>
  </si>
  <si>
    <t xml:space="preserve">'1982-5-17'</t>
  </si>
  <si>
    <t xml:space="preserve">'Inocencia'</t>
  </si>
  <si>
    <t xml:space="preserve">'Cepeda'</t>
  </si>
  <si>
    <t xml:space="preserve">'1996-10-20'</t>
  </si>
  <si>
    <t xml:space="preserve">'Flor'</t>
  </si>
  <si>
    <t xml:space="preserve">'Peterson'</t>
  </si>
  <si>
    <t xml:space="preserve">'Sarmiento'</t>
  </si>
  <si>
    <t xml:space="preserve">'1987-6-21'</t>
  </si>
  <si>
    <t xml:space="preserve">&lt;---Contacto</t>
  </si>
  <si>
    <t xml:space="preserve">'1966-2-6'</t>
  </si>
  <si>
    <t xml:space="preserve">'Hidalgo'</t>
  </si>
  <si>
    <t xml:space="preserve">'Rodrigues'</t>
  </si>
  <si>
    <t xml:space="preserve">'1989-3-26'</t>
  </si>
  <si>
    <t xml:space="preserve">'Gregorio'</t>
  </si>
  <si>
    <t xml:space="preserve">'Madrid'</t>
  </si>
  <si>
    <t xml:space="preserve">'Larios'</t>
  </si>
  <si>
    <t xml:space="preserve">'1996-11-25'</t>
  </si>
  <si>
    <t xml:space="preserve">'Ivan'</t>
  </si>
  <si>
    <t xml:space="preserve">'Monge'</t>
  </si>
  <si>
    <t xml:space="preserve">'Orozco'</t>
  </si>
  <si>
    <t xml:space="preserve">'1964-6-17'</t>
  </si>
  <si>
    <t xml:space="preserve">'Andres'</t>
  </si>
  <si>
    <t xml:space="preserve">'Caligula'</t>
  </si>
  <si>
    <t xml:space="preserve">'Cantu'</t>
  </si>
  <si>
    <t xml:space="preserve">'1987-7-19'</t>
  </si>
  <si>
    <t xml:space="preserve">'Mia'</t>
  </si>
  <si>
    <t xml:space="preserve">'Caridad'</t>
  </si>
  <si>
    <t xml:space="preserve">'Avalos'</t>
  </si>
  <si>
    <t xml:space="preserve">'Castaneda'</t>
  </si>
  <si>
    <t xml:space="preserve">'1976-1-23'</t>
  </si>
  <si>
    <t xml:space="preserve">'Camilo'</t>
  </si>
  <si>
    <t xml:space="preserve">'Breno'</t>
  </si>
  <si>
    <t xml:space="preserve">'Irizarry'</t>
  </si>
  <si>
    <t xml:space="preserve">'1985-1-4'</t>
  </si>
  <si>
    <t xml:space="preserve">'Foster'</t>
  </si>
  <si>
    <t xml:space="preserve">'Hercules'</t>
  </si>
  <si>
    <t xml:space="preserve">'Palma'</t>
  </si>
  <si>
    <t xml:space="preserve">'Palomino'</t>
  </si>
  <si>
    <t xml:space="preserve">'1963-4-18'</t>
  </si>
  <si>
    <t xml:space="preserve">'Ophelia'</t>
  </si>
  <si>
    <t xml:space="preserve">'Genesis'</t>
  </si>
  <si>
    <t xml:space="preserve">'Roman'</t>
  </si>
  <si>
    <t xml:space="preserve">'Reza'</t>
  </si>
  <si>
    <t xml:space="preserve">'1997-5-2'</t>
  </si>
  <si>
    <t xml:space="preserve">'Gladys'</t>
  </si>
  <si>
    <t xml:space="preserve">'Guadalupe'</t>
  </si>
  <si>
    <t xml:space="preserve">'Nelson'</t>
  </si>
  <si>
    <t xml:space="preserve">'Collazo'</t>
  </si>
  <si>
    <t xml:space="preserve">'1995-7-9'</t>
  </si>
  <si>
    <t xml:space="preserve">'Dulce'</t>
  </si>
  <si>
    <t xml:space="preserve">'Aleyda'</t>
  </si>
  <si>
    <t xml:space="preserve">'Jacobo'</t>
  </si>
  <si>
    <t xml:space="preserve">'Farias'</t>
  </si>
  <si>
    <t xml:space="preserve">'2001-1-6'</t>
  </si>
  <si>
    <t xml:space="preserve">'Ramon'</t>
  </si>
  <si>
    <t xml:space="preserve">'Cesar'</t>
  </si>
  <si>
    <t xml:space="preserve">'Soliz'</t>
  </si>
  <si>
    <t xml:space="preserve">'Alvarenga'</t>
  </si>
  <si>
    <t xml:space="preserve">'1988-2-20'</t>
  </si>
  <si>
    <t xml:space="preserve">'Margarito'</t>
  </si>
  <si>
    <t xml:space="preserve">'Leopoldo'</t>
  </si>
  <si>
    <t xml:space="preserve">'Araujo'</t>
  </si>
  <si>
    <t xml:space="preserve">'Villarreal'</t>
  </si>
  <si>
    <t xml:space="preserve">'1997-11-23'</t>
  </si>
  <si>
    <t xml:space="preserve">'Medina'</t>
  </si>
  <si>
    <t xml:space="preserve">'Sanabria'</t>
  </si>
  <si>
    <t xml:space="preserve">'1955-4-11'</t>
  </si>
  <si>
    <t xml:space="preserve">'Elba'</t>
  </si>
  <si>
    <t xml:space="preserve">'Amparo'</t>
  </si>
  <si>
    <t xml:space="preserve">'Bejarano'</t>
  </si>
  <si>
    <t xml:space="preserve">'Barboza'</t>
  </si>
  <si>
    <t xml:space="preserve">'1961-4-8'</t>
  </si>
  <si>
    <t xml:space="preserve">'Damaris'</t>
  </si>
  <si>
    <t xml:space="preserve">'Benavides'</t>
  </si>
  <si>
    <t xml:space="preserve">'Cook'</t>
  </si>
  <si>
    <t xml:space="preserve">'1997-7-6'</t>
  </si>
  <si>
    <t xml:space="preserve">'Victor'</t>
  </si>
  <si>
    <t xml:space="preserve">'Leon'</t>
  </si>
  <si>
    <t xml:space="preserve">'Sorto'</t>
  </si>
  <si>
    <t xml:space="preserve">'Velasquez'</t>
  </si>
  <si>
    <t xml:space="preserve">'1955-5-3'</t>
  </si>
  <si>
    <t xml:space="preserve">'Silvio'</t>
  </si>
  <si>
    <t xml:space="preserve">'Maximiliano'</t>
  </si>
  <si>
    <t xml:space="preserve">'Cordova'</t>
  </si>
  <si>
    <t xml:space="preserve">'1994-2-28'</t>
  </si>
  <si>
    <t xml:space="preserve">'Ayala'</t>
  </si>
  <si>
    <t xml:space="preserve">'Adria'</t>
  </si>
  <si>
    <t xml:space="preserve">'Arriaga'</t>
  </si>
  <si>
    <t xml:space="preserve">'Cota'</t>
  </si>
  <si>
    <t xml:space="preserve">'2001-12-25'</t>
  </si>
  <si>
    <t xml:space="preserve">'Perla'</t>
  </si>
  <si>
    <t xml:space="preserve">'Valentin'</t>
  </si>
  <si>
    <t xml:space="preserve">'1972-7-6'</t>
  </si>
  <si>
    <t xml:space="preserve">'Haydee'</t>
  </si>
  <si>
    <t xml:space="preserve">'Sauceda'</t>
  </si>
  <si>
    <t xml:space="preserve">'Mares'</t>
  </si>
  <si>
    <t xml:space="preserve">'1985-7-19'</t>
  </si>
  <si>
    <t xml:space="preserve">&lt;--Contacto[2]</t>
  </si>
  <si>
    <t xml:space="preserve">'Salvador'</t>
  </si>
  <si>
    <t xml:space="preserve">'Eleazar'</t>
  </si>
  <si>
    <t xml:space="preserve">'Moore'</t>
  </si>
  <si>
    <t xml:space="preserve">'1995-2-7'</t>
  </si>
  <si>
    <t xml:space="preserve">'Lucrecia'</t>
  </si>
  <si>
    <t xml:space="preserve">'Margarita'</t>
  </si>
  <si>
    <t xml:space="preserve">'Alonzo'</t>
  </si>
  <si>
    <t xml:space="preserve">'Saenz'</t>
  </si>
  <si>
    <t xml:space="preserve">'1953-12-22'</t>
  </si>
  <si>
    <t xml:space="preserve">'Pablo'</t>
  </si>
  <si>
    <t xml:space="preserve">'Orosio'</t>
  </si>
  <si>
    <t xml:space="preserve">'Avendano'</t>
  </si>
  <si>
    <t xml:space="preserve">'Marroquin'</t>
  </si>
  <si>
    <t xml:space="preserve">'1973-6-21'</t>
  </si>
  <si>
    <t xml:space="preserve">'Pichardo'</t>
  </si>
  <si>
    <t xml:space="preserve">'Castanon'</t>
  </si>
  <si>
    <t xml:space="preserve">'1974-4-18'</t>
  </si>
  <si>
    <t xml:space="preserve">'Bedolla'</t>
  </si>
  <si>
    <t xml:space="preserve">'1978-8-17'</t>
  </si>
  <si>
    <t xml:space="preserve">'Davis'</t>
  </si>
  <si>
    <t xml:space="preserve">'1995-9-18'</t>
  </si>
  <si>
    <t xml:space="preserve">'Wright'</t>
  </si>
  <si>
    <t xml:space="preserve">'Resendez'</t>
  </si>
  <si>
    <t xml:space="preserve">'1979-12-15'</t>
  </si>
  <si>
    <t xml:space="preserve">'Eduardo'</t>
  </si>
  <si>
    <t xml:space="preserve">'Roybal'</t>
  </si>
  <si>
    <t xml:space="preserve">'Escamilla'</t>
  </si>
  <si>
    <t xml:space="preserve">'1984-1-26'</t>
  </si>
  <si>
    <t xml:space="preserve">'Lorena'</t>
  </si>
  <si>
    <t xml:space="preserve">'Valdez'</t>
  </si>
  <si>
    <t xml:space="preserve">'1981-11-9'</t>
  </si>
  <si>
    <t xml:space="preserve">'Carolina'</t>
  </si>
  <si>
    <t xml:space="preserve">'Menendez'</t>
  </si>
  <si>
    <t xml:space="preserve">'Saldana'</t>
  </si>
  <si>
    <t xml:space="preserve">'1989-7-7'</t>
  </si>
  <si>
    <t xml:space="preserve">'Hermione'</t>
  </si>
  <si>
    <t xml:space="preserve">'Mariluz'</t>
  </si>
  <si>
    <t xml:space="preserve">'Manzanares'</t>
  </si>
  <si>
    <t xml:space="preserve">'Chavez'</t>
  </si>
  <si>
    <t xml:space="preserve">'1980-9-20'</t>
  </si>
  <si>
    <t xml:space="preserve">'Benjamin'</t>
  </si>
  <si>
    <t xml:space="preserve">'Jara'</t>
  </si>
  <si>
    <t xml:space="preserve">'1951-6-25'</t>
  </si>
  <si>
    <t xml:space="preserve">'Felix'</t>
  </si>
  <si>
    <t xml:space="preserve">'Najera'</t>
  </si>
  <si>
    <t xml:space="preserve">'Echevarria'</t>
  </si>
  <si>
    <t xml:space="preserve">'1985-4-16'</t>
  </si>
  <si>
    <t xml:space="preserve">'Tito'</t>
  </si>
  <si>
    <t xml:space="preserve">'Julian'</t>
  </si>
  <si>
    <t xml:space="preserve">'Vallejo'</t>
  </si>
  <si>
    <t xml:space="preserve">'Pinon'</t>
  </si>
  <si>
    <t xml:space="preserve">'1998-1-13'</t>
  </si>
  <si>
    <t xml:space="preserve">'Ava'</t>
  </si>
  <si>
    <t xml:space="preserve">'Suarez'</t>
  </si>
  <si>
    <t xml:space="preserve">'Caballero'</t>
  </si>
  <si>
    <t xml:space="preserve">'1985-6-9'</t>
  </si>
  <si>
    <t xml:space="preserve">'Victoria'</t>
  </si>
  <si>
    <t xml:space="preserve">'Vidal'</t>
  </si>
  <si>
    <t xml:space="preserve">'Gastelum'</t>
  </si>
  <si>
    <t xml:space="preserve">'1953-6-6'</t>
  </si>
  <si>
    <t xml:space="preserve">'Michael'</t>
  </si>
  <si>
    <t xml:space="preserve">'Montero'</t>
  </si>
  <si>
    <t xml:space="preserve">'Mora'</t>
  </si>
  <si>
    <t xml:space="preserve">'1966-10-11'</t>
  </si>
  <si>
    <t xml:space="preserve">'Elizondo'</t>
  </si>
  <si>
    <t xml:space="preserve">'1969-12-11'</t>
  </si>
  <si>
    <t xml:space="preserve">'Alba'</t>
  </si>
  <si>
    <t xml:space="preserve">'Saida'</t>
  </si>
  <si>
    <t xml:space="preserve">'Arriola'</t>
  </si>
  <si>
    <t xml:space="preserve">'Duenas'</t>
  </si>
  <si>
    <t xml:space="preserve">'1952-7-10'</t>
  </si>
  <si>
    <t xml:space="preserve">'Viviana'</t>
  </si>
  <si>
    <t xml:space="preserve">'Alvarado'</t>
  </si>
  <si>
    <t xml:space="preserve">'Contreras'</t>
  </si>
  <si>
    <t xml:space="preserve">'1994-10-6'</t>
  </si>
  <si>
    <t xml:space="preserve">'Marina'</t>
  </si>
  <si>
    <t xml:space="preserve">'Liliana'</t>
  </si>
  <si>
    <t xml:space="preserve">'Nunez'</t>
  </si>
  <si>
    <t xml:space="preserve">'1952-6-7'</t>
  </si>
  <si>
    <t xml:space="preserve">'Justiniano'</t>
  </si>
  <si>
    <t xml:space="preserve">'Olivares'</t>
  </si>
  <si>
    <t xml:space="preserve">'Ellis'</t>
  </si>
  <si>
    <t xml:space="preserve">'1995-11-20'</t>
  </si>
  <si>
    <t xml:space="preserve">'Celia'</t>
  </si>
  <si>
    <t xml:space="preserve">'Salcedo'</t>
  </si>
  <si>
    <t xml:space="preserve">'1954-3-23'</t>
  </si>
  <si>
    <t xml:space="preserve">'Benicio'</t>
  </si>
  <si>
    <t xml:space="preserve">'Gray'</t>
  </si>
  <si>
    <t xml:space="preserve">'1983-9-18'</t>
  </si>
  <si>
    <t xml:space="preserve">'Angel'</t>
  </si>
  <si>
    <t xml:space="preserve">'Magallanes'</t>
  </si>
  <si>
    <t xml:space="preserve">'Catalan'</t>
  </si>
  <si>
    <t xml:space="preserve">'1972-11-3'</t>
  </si>
  <si>
    <t xml:space="preserve">'Samuel'</t>
  </si>
  <si>
    <t xml:space="preserve">'Rolon'</t>
  </si>
  <si>
    <t xml:space="preserve">'Henderson'</t>
  </si>
  <si>
    <t xml:space="preserve">'1995-12-13'</t>
  </si>
  <si>
    <t xml:space="preserve">'Isabella'</t>
  </si>
  <si>
    <t xml:space="preserve">'Pabon'</t>
  </si>
  <si>
    <t xml:space="preserve">'Zambrano'</t>
  </si>
  <si>
    <t xml:space="preserve">'1984-8-11'</t>
  </si>
  <si>
    <t xml:space="preserve">'Paciano'</t>
  </si>
  <si>
    <t xml:space="preserve">'Jose'</t>
  </si>
  <si>
    <t xml:space="preserve">'Beltran'</t>
  </si>
  <si>
    <t xml:space="preserve">'1960-7-28'</t>
  </si>
  <si>
    <t xml:space="preserve">'Marcelo'</t>
  </si>
  <si>
    <t xml:space="preserve">'Montez'</t>
  </si>
  <si>
    <t xml:space="preserve">'Walker'</t>
  </si>
  <si>
    <t xml:space="preserve">'1962-10-25'</t>
  </si>
  <si>
    <t xml:space="preserve">'Natividad'</t>
  </si>
  <si>
    <t xml:space="preserve">'Fabiola'</t>
  </si>
  <si>
    <t xml:space="preserve">'Samaniego'</t>
  </si>
  <si>
    <t xml:space="preserve">'Castellanos'</t>
  </si>
  <si>
    <t xml:space="preserve">'1987-2-5'</t>
  </si>
  <si>
    <t xml:space="preserve">'Mariana'</t>
  </si>
  <si>
    <t xml:space="preserve">'Quiroz'</t>
  </si>
  <si>
    <t xml:space="preserve">'Escobedo'</t>
  </si>
  <si>
    <t xml:space="preserve">'1972-7-14'</t>
  </si>
  <si>
    <t xml:space="preserve">'Zoe'</t>
  </si>
  <si>
    <t xml:space="preserve">'Serrano'</t>
  </si>
  <si>
    <t xml:space="preserve">'Ochoa'</t>
  </si>
  <si>
    <t xml:space="preserve">'1986-5-8'</t>
  </si>
  <si>
    <t xml:space="preserve">'Facundo'</t>
  </si>
  <si>
    <t xml:space="preserve">'Jorge'</t>
  </si>
  <si>
    <t xml:space="preserve">'Delvalle'</t>
  </si>
  <si>
    <t xml:space="preserve">'1953-12-10'</t>
  </si>
  <si>
    <t xml:space="preserve">'Leal'</t>
  </si>
  <si>
    <t xml:space="preserve">'1996-11-6'</t>
  </si>
  <si>
    <t xml:space="preserve">'German'</t>
  </si>
  <si>
    <t xml:space="preserve">'1954-5-8'</t>
  </si>
  <si>
    <t xml:space="preserve">'Chantal'</t>
  </si>
  <si>
    <t xml:space="preserve">'Lewis'</t>
  </si>
  <si>
    <t xml:space="preserve">'Zepeda'</t>
  </si>
  <si>
    <t xml:space="preserve">'1995-12-5'</t>
  </si>
  <si>
    <t xml:space="preserve">'Altamirano'</t>
  </si>
  <si>
    <t xml:space="preserve">'Lovato'</t>
  </si>
  <si>
    <t xml:space="preserve">'1994-12-1'</t>
  </si>
  <si>
    <t xml:space="preserve">'Justo'</t>
  </si>
  <si>
    <t xml:space="preserve">'Araiza'</t>
  </si>
  <si>
    <t xml:space="preserve">'Jaramillo'</t>
  </si>
  <si>
    <t xml:space="preserve">'1962-10-6'</t>
  </si>
  <si>
    <t xml:space="preserve">'Magnus'</t>
  </si>
  <si>
    <t xml:space="preserve">'Javier'</t>
  </si>
  <si>
    <t xml:space="preserve">'Bennett'</t>
  </si>
  <si>
    <t xml:space="preserve">'Godinez'</t>
  </si>
  <si>
    <t xml:space="preserve">'1957-11-10'</t>
  </si>
  <si>
    <t xml:space="preserve">'Ema'</t>
  </si>
  <si>
    <t xml:space="preserve">'Mireles'</t>
  </si>
  <si>
    <t xml:space="preserve">'Mejia'</t>
  </si>
  <si>
    <t xml:space="preserve">'1982-8-3'</t>
  </si>
  <si>
    <t xml:space="preserve">'Ramona'</t>
  </si>
  <si>
    <t xml:space="preserve">'1994-5-5'</t>
  </si>
  <si>
    <t xml:space="preserve">'Petra'</t>
  </si>
  <si>
    <t xml:space="preserve">'Palomares'</t>
  </si>
  <si>
    <t xml:space="preserve">'Monzon'</t>
  </si>
  <si>
    <t xml:space="preserve">'1967-6-21'</t>
  </si>
  <si>
    <t xml:space="preserve">'Renato'</t>
  </si>
  <si>
    <t xml:space="preserve">'Francisco'</t>
  </si>
  <si>
    <t xml:space="preserve">'1976-6-16'</t>
  </si>
  <si>
    <t xml:space="preserve">'Laura'</t>
  </si>
  <si>
    <t xml:space="preserve">'Melina'</t>
  </si>
  <si>
    <t xml:space="preserve">'Reyes'</t>
  </si>
  <si>
    <t xml:space="preserve">'Alfonso'</t>
  </si>
  <si>
    <t xml:space="preserve">'1967-8-20'</t>
  </si>
  <si>
    <t xml:space="preserve">'Diosdado'</t>
  </si>
  <si>
    <t xml:space="preserve">'Tavarez'</t>
  </si>
  <si>
    <t xml:space="preserve">'1961-3-4'</t>
  </si>
  <si>
    <t xml:space="preserve">'Augusto'</t>
  </si>
  <si>
    <t xml:space="preserve">'Dejesus'</t>
  </si>
  <si>
    <t xml:space="preserve">'Gamez'</t>
  </si>
  <si>
    <t xml:space="preserve">'2000-10-27'</t>
  </si>
  <si>
    <t xml:space="preserve">'Benedicto'</t>
  </si>
  <si>
    <t xml:space="preserve">'Amador'</t>
  </si>
  <si>
    <t xml:space="preserve">'Galan'</t>
  </si>
  <si>
    <t xml:space="preserve">'Lorenzo'</t>
  </si>
  <si>
    <t xml:space="preserve">'1969-8-20'</t>
  </si>
  <si>
    <t xml:space="preserve">'Candelaria'</t>
  </si>
  <si>
    <t xml:space="preserve">'Christiane'</t>
  </si>
  <si>
    <t xml:space="preserve">'Meraz'</t>
  </si>
  <si>
    <t xml:space="preserve">'2002-3-5'</t>
  </si>
  <si>
    <t xml:space="preserve">'Ledezma'</t>
  </si>
  <si>
    <t xml:space="preserve">'Lira'</t>
  </si>
  <si>
    <t xml:space="preserve">'2001-5-25'</t>
  </si>
  <si>
    <t xml:space="preserve">'Marcial'</t>
  </si>
  <si>
    <t xml:space="preserve">'Jurado'</t>
  </si>
  <si>
    <t xml:space="preserve">'1995-12-26'</t>
  </si>
  <si>
    <t xml:space="preserve">'Adriana'</t>
  </si>
  <si>
    <t xml:space="preserve">'Vanesa'</t>
  </si>
  <si>
    <t xml:space="preserve">'Parada'</t>
  </si>
  <si>
    <t xml:space="preserve">'Montemayor'</t>
  </si>
  <si>
    <t xml:space="preserve">'1997-11-19'</t>
  </si>
  <si>
    <t xml:space="preserve">'Elvira'</t>
  </si>
  <si>
    <t xml:space="preserve">'Mariam'</t>
  </si>
  <si>
    <t xml:space="preserve">'Quinones'</t>
  </si>
  <si>
    <t xml:space="preserve">'Richardson'</t>
  </si>
  <si>
    <t xml:space="preserve">'1990-2-4'</t>
  </si>
  <si>
    <t xml:space="preserve">'Maldonado'</t>
  </si>
  <si>
    <t xml:space="preserve">'Juvenal'</t>
  </si>
  <si>
    <t xml:space="preserve">'Isaac'</t>
  </si>
  <si>
    <t xml:space="preserve">'Bustamante'</t>
  </si>
  <si>
    <t xml:space="preserve">'Ferreira'</t>
  </si>
  <si>
    <t xml:space="preserve">'1985-9-26'</t>
  </si>
  <si>
    <t xml:space="preserve">'Lara'</t>
  </si>
  <si>
    <t xml:space="preserve">'Delossantos'</t>
  </si>
  <si>
    <t xml:space="preserve">'1980-2-21'</t>
  </si>
  <si>
    <t xml:space="preserve">'Inocencio'</t>
  </si>
  <si>
    <t xml:space="preserve">'Powell'</t>
  </si>
  <si>
    <t xml:space="preserve">'Alarcon'</t>
  </si>
  <si>
    <t xml:space="preserve">'1955-1-12'</t>
  </si>
  <si>
    <t xml:space="preserve">'Corral'</t>
  </si>
  <si>
    <t xml:space="preserve">'Prieto'</t>
  </si>
  <si>
    <t xml:space="preserve">'1995-9-27'</t>
  </si>
  <si>
    <t xml:space="preserve">'Julia'</t>
  </si>
  <si>
    <t xml:space="preserve">'Anderson'</t>
  </si>
  <si>
    <t xml:space="preserve">'1964-12-17'</t>
  </si>
  <si>
    <t xml:space="preserve">'1980-3-17'</t>
  </si>
  <si>
    <t xml:space="preserve">'Oropeza'</t>
  </si>
  <si>
    <t xml:space="preserve">'Alexander'</t>
  </si>
  <si>
    <t xml:space="preserve">'1966-10-15'</t>
  </si>
  <si>
    <t xml:space="preserve">'Ludmila'</t>
  </si>
  <si>
    <t xml:space="preserve">'Trinidad'</t>
  </si>
  <si>
    <t xml:space="preserve">'Carrasco'</t>
  </si>
  <si>
    <t xml:space="preserve">'Frias'</t>
  </si>
  <si>
    <t xml:space="preserve">'1964-3-21'</t>
  </si>
  <si>
    <t xml:space="preserve">'Olmedo'</t>
  </si>
  <si>
    <t xml:space="preserve">'Nazario'</t>
  </si>
  <si>
    <t xml:space="preserve">'1955-12-16'</t>
  </si>
  <si>
    <t xml:space="preserve">'Sheila'</t>
  </si>
  <si>
    <t xml:space="preserve">'Guerra'</t>
  </si>
  <si>
    <t xml:space="preserve">'Guadarrama'</t>
  </si>
  <si>
    <t xml:space="preserve">'1983-6-15'</t>
  </si>
  <si>
    <t xml:space="preserve">'Emiliano'</t>
  </si>
  <si>
    <t xml:space="preserve">'Jiovani'</t>
  </si>
  <si>
    <t xml:space="preserve">'Ruiz'</t>
  </si>
  <si>
    <t xml:space="preserve">'Villalpando'</t>
  </si>
  <si>
    <t xml:space="preserve">'1989-6-9'</t>
  </si>
  <si>
    <t xml:space="preserve">'Sabrina'</t>
  </si>
  <si>
    <t xml:space="preserve">'Olivia'</t>
  </si>
  <si>
    <t xml:space="preserve">'Zaragoza'</t>
  </si>
  <si>
    <t xml:space="preserve">'1969-8-28'</t>
  </si>
  <si>
    <t xml:space="preserve">'Martin'</t>
  </si>
  <si>
    <t xml:space="preserve">'Gallo'</t>
  </si>
  <si>
    <t xml:space="preserve">'Gomez'</t>
  </si>
  <si>
    <t xml:space="preserve">'2002-10-10'</t>
  </si>
  <si>
    <t xml:space="preserve">'Clarence'</t>
  </si>
  <si>
    <t xml:space="preserve">'Bravo'</t>
  </si>
  <si>
    <t xml:space="preserve">'Angeles'</t>
  </si>
  <si>
    <t xml:space="preserve">'1953-7-22'</t>
  </si>
  <si>
    <t xml:space="preserve">'Zavala'</t>
  </si>
  <si>
    <t xml:space="preserve">'Pulido'</t>
  </si>
  <si>
    <t xml:space="preserve">'1981-5-25'</t>
  </si>
  <si>
    <t xml:space="preserve">'Bibiana'</t>
  </si>
  <si>
    <t xml:space="preserve">'Leonilda'</t>
  </si>
  <si>
    <t xml:space="preserve">'Medellin'</t>
  </si>
  <si>
    <t xml:space="preserve">'2000-9-5'</t>
  </si>
  <si>
    <t xml:space="preserve">'Domenico'</t>
  </si>
  <si>
    <t xml:space="preserve">'Arturo'</t>
  </si>
  <si>
    <t xml:space="preserve">'Tamez'</t>
  </si>
  <si>
    <t xml:space="preserve">'Ceballos'</t>
  </si>
  <si>
    <t xml:space="preserve">'Cesarino'</t>
  </si>
  <si>
    <t xml:space="preserve">'Benito'</t>
  </si>
  <si>
    <t xml:space="preserve">'Aceves'</t>
  </si>
  <si>
    <t xml:space="preserve">'Hughes'</t>
  </si>
  <si>
    <t xml:space="preserve">'1957-10-20'</t>
  </si>
  <si>
    <t xml:space="preserve">'Bernarda'</t>
  </si>
  <si>
    <t xml:space="preserve">'Nicole'</t>
  </si>
  <si>
    <t xml:space="preserve">'Alanis'</t>
  </si>
  <si>
    <t xml:space="preserve">'1986-9-22'</t>
  </si>
  <si>
    <t xml:space="preserve">'Gabriela'</t>
  </si>
  <si>
    <t xml:space="preserve">'Lili'</t>
  </si>
  <si>
    <t xml:space="preserve">'Funes'</t>
  </si>
  <si>
    <t xml:space="preserve">'1979-5-20'</t>
  </si>
  <si>
    <t xml:space="preserve">'Jane'</t>
  </si>
  <si>
    <t xml:space="preserve">'Fabricia'</t>
  </si>
  <si>
    <t xml:space="preserve">'Ramos'</t>
  </si>
  <si>
    <t xml:space="preserve">'Tejeda'</t>
  </si>
  <si>
    <t xml:space="preserve">'1992-10-9'</t>
  </si>
  <si>
    <t xml:space="preserve">'Rocky'</t>
  </si>
  <si>
    <t xml:space="preserve">'1969-8-6'</t>
  </si>
  <si>
    <t xml:space="preserve">'Macias'</t>
  </si>
  <si>
    <t xml:space="preserve">'1965-12-26'</t>
  </si>
  <si>
    <t xml:space="preserve">'Silvestre'</t>
  </si>
  <si>
    <t xml:space="preserve">'Romulo'</t>
  </si>
  <si>
    <t xml:space="preserve">'Vargas'</t>
  </si>
  <si>
    <t xml:space="preserve">'Gaitan'</t>
  </si>
  <si>
    <t xml:space="preserve">'1956-9-12'</t>
  </si>
  <si>
    <t xml:space="preserve">'Lucia'</t>
  </si>
  <si>
    <t xml:space="preserve">'Cooper'</t>
  </si>
  <si>
    <t xml:space="preserve">'1980-8-9'</t>
  </si>
  <si>
    <t xml:space="preserve">'Johanna'</t>
  </si>
  <si>
    <t xml:space="preserve">'Portillo'</t>
  </si>
  <si>
    <t xml:space="preserve">'1950-12-24'</t>
  </si>
  <si>
    <t xml:space="preserve">'Oliver'</t>
  </si>
  <si>
    <t xml:space="preserve">'Payan'</t>
  </si>
  <si>
    <t xml:space="preserve">'Dimas'</t>
  </si>
  <si>
    <t xml:space="preserve">'1956-12-20'</t>
  </si>
  <si>
    <t xml:space="preserve">'Alfredo'</t>
  </si>
  <si>
    <t xml:space="preserve">'Cabral'</t>
  </si>
  <si>
    <t xml:space="preserve">'1953-2-17'</t>
  </si>
  <si>
    <t xml:space="preserve">'Sofia'</t>
  </si>
  <si>
    <t xml:space="preserve">'Hinojosa'</t>
  </si>
  <si>
    <t xml:space="preserve">'1983-10-11'</t>
  </si>
  <si>
    <t xml:space="preserve">'Imma'</t>
  </si>
  <si>
    <t xml:space="preserve">'Abigail'</t>
  </si>
  <si>
    <t xml:space="preserve">'Phillips'</t>
  </si>
  <si>
    <t xml:space="preserve">'1972-2-5'</t>
  </si>
  <si>
    <t xml:space="preserve">'Nina'</t>
  </si>
  <si>
    <t xml:space="preserve">'Heredia'</t>
  </si>
  <si>
    <t xml:space="preserve">'1960-7-18'</t>
  </si>
  <si>
    <t xml:space="preserve">'Mendiola'</t>
  </si>
  <si>
    <t xml:space="preserve">'Amaya'</t>
  </si>
  <si>
    <t xml:space="preserve">'1986-5-14'</t>
  </si>
  <si>
    <t xml:space="preserve">'Moira'</t>
  </si>
  <si>
    <t xml:space="preserve">'Monica'</t>
  </si>
  <si>
    <t xml:space="preserve">'Aparicio'</t>
  </si>
  <si>
    <t xml:space="preserve">'1953-7-15'</t>
  </si>
  <si>
    <t xml:space="preserve">'Mark'</t>
  </si>
  <si>
    <t xml:space="preserve">'Cervantes'</t>
  </si>
  <si>
    <t xml:space="preserve">'1993-12-3'</t>
  </si>
  <si>
    <t xml:space="preserve">'Leiva'</t>
  </si>
  <si>
    <t xml:space="preserve">'Acevedo'</t>
  </si>
  <si>
    <t xml:space="preserve">'2000-5-24'</t>
  </si>
  <si>
    <t xml:space="preserve">'Andrade'</t>
  </si>
  <si>
    <t xml:space="preserve">'Zarate'</t>
  </si>
  <si>
    <t xml:space="preserve">'Milena'</t>
  </si>
  <si>
    <t xml:space="preserve">'Heidi'</t>
  </si>
  <si>
    <t xml:space="preserve">'Armenta'</t>
  </si>
  <si>
    <t xml:space="preserve">'Solorzano'</t>
  </si>
  <si>
    <t xml:space="preserve">'1954-3-5'</t>
  </si>
  <si>
    <t xml:space="preserve">'Ciceron'</t>
  </si>
  <si>
    <t xml:space="preserve">'Zuniga'</t>
  </si>
  <si>
    <t xml:space="preserve">'1973-3-19'</t>
  </si>
  <si>
    <t xml:space="preserve">'Moreno'</t>
  </si>
  <si>
    <t xml:space="preserve">'Valerio'</t>
  </si>
  <si>
    <t xml:space="preserve">'1998-3-12'</t>
  </si>
  <si>
    <t xml:space="preserve">'Maribel'</t>
  </si>
  <si>
    <t xml:space="preserve">'Carmen'</t>
  </si>
  <si>
    <t xml:space="preserve">'Scott'</t>
  </si>
  <si>
    <t xml:space="preserve">'1953-5-10'</t>
  </si>
  <si>
    <t xml:space="preserve">'Mercedes'</t>
  </si>
  <si>
    <t xml:space="preserve">'Roxana'</t>
  </si>
  <si>
    <t xml:space="preserve">'Butler'</t>
  </si>
  <si>
    <t xml:space="preserve">'1985-9-4'</t>
  </si>
  <si>
    <t xml:space="preserve">'Emilia'</t>
  </si>
  <si>
    <t xml:space="preserve">'Tello'</t>
  </si>
  <si>
    <t xml:space="preserve">'Argueta'</t>
  </si>
  <si>
    <t xml:space="preserve">'1974-2-10'</t>
  </si>
  <si>
    <t xml:space="preserve">'Jesus'</t>
  </si>
  <si>
    <t xml:space="preserve">'Bernal'</t>
  </si>
  <si>
    <t xml:space="preserve">'Landa'</t>
  </si>
  <si>
    <t xml:space="preserve">'1962-10-18'</t>
  </si>
  <si>
    <t xml:space="preserve">'Alejandro'</t>
  </si>
  <si>
    <t xml:space="preserve">'Jordan'</t>
  </si>
  <si>
    <t xml:space="preserve">'1967-2-1'</t>
  </si>
  <si>
    <t xml:space="preserve">'Edwin'</t>
  </si>
  <si>
    <t xml:space="preserve">'Munguia'</t>
  </si>
  <si>
    <t xml:space="preserve">'Olivarez'</t>
  </si>
  <si>
    <t xml:space="preserve">'1952-6-1'</t>
  </si>
  <si>
    <t xml:space="preserve">'Nikita'</t>
  </si>
  <si>
    <t xml:space="preserve">'Fiona'</t>
  </si>
  <si>
    <t xml:space="preserve">'Almaraz'</t>
  </si>
  <si>
    <t xml:space="preserve">'Burgos'</t>
  </si>
  <si>
    <t xml:space="preserve">'1958-12-17'</t>
  </si>
  <si>
    <t xml:space="preserve">'Melisa'</t>
  </si>
  <si>
    <t xml:space="preserve">'Constancia'</t>
  </si>
  <si>
    <t xml:space="preserve">'Howard'</t>
  </si>
  <si>
    <t xml:space="preserve">'1980-11-12'</t>
  </si>
  <si>
    <t xml:space="preserve">'Ovidio'</t>
  </si>
  <si>
    <t xml:space="preserve">'Saavedra'</t>
  </si>
  <si>
    <t xml:space="preserve">'Cifuentes'</t>
  </si>
  <si>
    <t xml:space="preserve">'1981-9-14'</t>
  </si>
  <si>
    <t xml:space="preserve">'Owen'</t>
  </si>
  <si>
    <t xml:space="preserve">'Rivas'</t>
  </si>
  <si>
    <t xml:space="preserve">'1960-11-17'</t>
  </si>
  <si>
    <t xml:space="preserve">'Ibarra'</t>
  </si>
  <si>
    <t xml:space="preserve">'1994-12-20'</t>
  </si>
  <si>
    <t xml:space="preserve">'Berta'</t>
  </si>
  <si>
    <t xml:space="preserve">'Blanca'</t>
  </si>
  <si>
    <t xml:space="preserve">'Tobar'</t>
  </si>
  <si>
    <t xml:space="preserve">'1963-10-17'</t>
  </si>
  <si>
    <t xml:space="preserve">'Luisa'</t>
  </si>
  <si>
    <t xml:space="preserve">'Galvez'</t>
  </si>
  <si>
    <t xml:space="preserve">'1989-12-27'</t>
  </si>
  <si>
    <t xml:space="preserve">'Perdomo'</t>
  </si>
  <si>
    <t xml:space="preserve">'1968-2-23'</t>
  </si>
  <si>
    <t xml:space="preserve">'Emily'</t>
  </si>
  <si>
    <t xml:space="preserve">'Rios'</t>
  </si>
  <si>
    <t xml:space="preserve">'Bermudez'</t>
  </si>
  <si>
    <t xml:space="preserve">'1982-6-2'</t>
  </si>
  <si>
    <t xml:space="preserve">'Castrense'</t>
  </si>
  <si>
    <t xml:space="preserve">'Delao'</t>
  </si>
  <si>
    <t xml:space="preserve">'Paulino'</t>
  </si>
  <si>
    <t xml:space="preserve">'1998-9-18'</t>
  </si>
  <si>
    <t xml:space="preserve">'Mojica'</t>
  </si>
  <si>
    <t xml:space="preserve">'Esqueda'</t>
  </si>
  <si>
    <t xml:space="preserve">'1955-9-15'</t>
  </si>
  <si>
    <t xml:space="preserve">'Faustino'</t>
  </si>
  <si>
    <t xml:space="preserve">'Sandoval'</t>
  </si>
  <si>
    <t xml:space="preserve">'Calderon'</t>
  </si>
  <si>
    <t xml:space="preserve">'1958-5-25'</t>
  </si>
  <si>
    <t xml:space="preserve">'Amanda'</t>
  </si>
  <si>
    <t xml:space="preserve">'Jocelynne'</t>
  </si>
  <si>
    <t xml:space="preserve">'Ward'</t>
  </si>
  <si>
    <t xml:space="preserve">'Coronel'</t>
  </si>
  <si>
    <t xml:space="preserve">'2001-10-6'</t>
  </si>
  <si>
    <t xml:space="preserve">'Ives'</t>
  </si>
  <si>
    <t xml:space="preserve">'Coria'</t>
  </si>
  <si>
    <t xml:space="preserve">'1998-4-23'</t>
  </si>
  <si>
    <t xml:space="preserve">'Julio'</t>
  </si>
  <si>
    <t xml:space="preserve">'Romeo'</t>
  </si>
  <si>
    <t xml:space="preserve">'Segura'</t>
  </si>
  <si>
    <t xml:space="preserve">'Amaro'</t>
  </si>
  <si>
    <t xml:space="preserve">'1961-6-9'</t>
  </si>
  <si>
    <t xml:space="preserve">'Virginia'</t>
  </si>
  <si>
    <t xml:space="preserve">'Antonella'</t>
  </si>
  <si>
    <t xml:space="preserve">'Campos'</t>
  </si>
  <si>
    <t xml:space="preserve">'Umana'</t>
  </si>
  <si>
    <t xml:space="preserve">'1968-8-13'</t>
  </si>
  <si>
    <t xml:space="preserve">'Nieves'</t>
  </si>
  <si>
    <t xml:space="preserve">'Roque'</t>
  </si>
  <si>
    <t xml:space="preserve">'Urias'</t>
  </si>
  <si>
    <t xml:space="preserve">'1979-1-8'</t>
  </si>
  <si>
    <t xml:space="preserve">'Teodora'</t>
  </si>
  <si>
    <t xml:space="preserve">'1964-2-1'</t>
  </si>
  <si>
    <t xml:space="preserve">'Paredes'</t>
  </si>
  <si>
    <t xml:space="preserve">'1952-6-22'</t>
  </si>
  <si>
    <t xml:space="preserve">'Ulises'</t>
  </si>
  <si>
    <t xml:space="preserve">'Cartagena'</t>
  </si>
  <si>
    <t xml:space="preserve">'1977-11-24'</t>
  </si>
  <si>
    <t xml:space="preserve">'1963-1-13'</t>
  </si>
  <si>
    <t xml:space="preserve">'Mireya'</t>
  </si>
  <si>
    <t xml:space="preserve">'Tellez'</t>
  </si>
  <si>
    <t xml:space="preserve">'Cabrera'</t>
  </si>
  <si>
    <t xml:space="preserve">'1987-7-9'</t>
  </si>
  <si>
    <t xml:space="preserve">'Hilda'</t>
  </si>
  <si>
    <t xml:space="preserve">'Cuellar'</t>
  </si>
  <si>
    <t xml:space="preserve">'1973-4-8'</t>
  </si>
  <si>
    <t xml:space="preserve">'Octavio'</t>
  </si>
  <si>
    <t xml:space="preserve">'Carmona'</t>
  </si>
  <si>
    <t xml:space="preserve">'Villanueva'</t>
  </si>
  <si>
    <t xml:space="preserve">'1958-7-21'</t>
  </si>
  <si>
    <t xml:space="preserve">'Clemente'</t>
  </si>
  <si>
    <t xml:space="preserve">'Conde'</t>
  </si>
  <si>
    <t xml:space="preserve">'1981-8-28'</t>
  </si>
  <si>
    <t xml:space="preserve">'Araceli'</t>
  </si>
  <si>
    <t xml:space="preserve">'Belinda'</t>
  </si>
  <si>
    <t xml:space="preserve">'1956-3-13'</t>
  </si>
  <si>
    <t xml:space="preserve">'Ruano'</t>
  </si>
  <si>
    <t xml:space="preserve">'1963-1-5'</t>
  </si>
  <si>
    <t xml:space="preserve">'Sanchez'</t>
  </si>
  <si>
    <t xml:space="preserve">'Simon'</t>
  </si>
  <si>
    <t xml:space="preserve">'1956-8-5'</t>
  </si>
  <si>
    <t xml:space="preserve">'Lozada'</t>
  </si>
  <si>
    <t xml:space="preserve">'Ledesma'</t>
  </si>
  <si>
    <t xml:space="preserve">'1970-2-18'</t>
  </si>
  <si>
    <t xml:space="preserve">'Gina'</t>
  </si>
  <si>
    <t xml:space="preserve">'Solis'</t>
  </si>
  <si>
    <t xml:space="preserve">'Villeda'</t>
  </si>
  <si>
    <t xml:space="preserve">'1956-4-20'</t>
  </si>
  <si>
    <t xml:space="preserve">'Yovanni'</t>
  </si>
  <si>
    <t xml:space="preserve">'Estevez'</t>
  </si>
  <si>
    <t xml:space="preserve">'1964-4-18'</t>
  </si>
  <si>
    <t xml:space="preserve">'Marco'</t>
  </si>
  <si>
    <t xml:space="preserve">'Armijo'</t>
  </si>
  <si>
    <t xml:space="preserve">'Jimenez'</t>
  </si>
  <si>
    <t xml:space="preserve">'1952-5-11'</t>
  </si>
  <si>
    <t xml:space="preserve">'Lucas'</t>
  </si>
  <si>
    <t xml:space="preserve">'Delrio'</t>
  </si>
  <si>
    <t xml:space="preserve">'Caldera'</t>
  </si>
  <si>
    <t xml:space="preserve">'1988-1-21'</t>
  </si>
  <si>
    <t xml:space="preserve">'Luciana'</t>
  </si>
  <si>
    <t xml:space="preserve">'Debora'</t>
  </si>
  <si>
    <t xml:space="preserve">'Garibay'</t>
  </si>
  <si>
    <t xml:space="preserve">'2002-4-5'</t>
  </si>
  <si>
    <t xml:space="preserve">'Fermin'</t>
  </si>
  <si>
    <t xml:space="preserve">'Figueroa'</t>
  </si>
  <si>
    <t xml:space="preserve">'1973-4-4'</t>
  </si>
  <si>
    <t xml:space="preserve">'Felicio'</t>
  </si>
  <si>
    <t xml:space="preserve">'Celso'</t>
  </si>
  <si>
    <t xml:space="preserve">'Meneses'</t>
  </si>
  <si>
    <t xml:space="preserve">'1974-8-4'</t>
  </si>
  <si>
    <t xml:space="preserve">'Nazaret'</t>
  </si>
  <si>
    <t xml:space="preserve">'Barahona'</t>
  </si>
  <si>
    <t xml:space="preserve">'2000-9-1'</t>
  </si>
  <si>
    <t xml:space="preserve">'Amada'</t>
  </si>
  <si>
    <t xml:space="preserve">'Rendon'</t>
  </si>
  <si>
    <t xml:space="preserve">'1991-7-2'</t>
  </si>
  <si>
    <t xml:space="preserve">'Naomi'</t>
  </si>
  <si>
    <t xml:space="preserve">'Benita'</t>
  </si>
  <si>
    <t xml:space="preserve">'2002-4-9'</t>
  </si>
  <si>
    <t xml:space="preserve">'Adrian'</t>
  </si>
  <si>
    <t xml:space="preserve">'Jacob'</t>
  </si>
  <si>
    <t xml:space="preserve">'Becerra'</t>
  </si>
  <si>
    <t xml:space="preserve">'1984-12-9'</t>
  </si>
  <si>
    <t xml:space="preserve">'Poncio'</t>
  </si>
  <si>
    <t xml:space="preserve">'Alcala'</t>
  </si>
  <si>
    <t xml:space="preserve">'Falcon'</t>
  </si>
  <si>
    <t xml:space="preserve">'1969-5-20'</t>
  </si>
  <si>
    <t xml:space="preserve">'Sebastian'</t>
  </si>
  <si>
    <t xml:space="preserve">'Cedillo'</t>
  </si>
  <si>
    <t xml:space="preserve">'1983-12-14'</t>
  </si>
  <si>
    <t xml:space="preserve">'Maravilla'</t>
  </si>
  <si>
    <t xml:space="preserve">'Merino'</t>
  </si>
  <si>
    <t xml:space="preserve">'1951-7-25'</t>
  </si>
  <si>
    <t xml:space="preserve">'Salgado'</t>
  </si>
  <si>
    <t xml:space="preserve">'1969-6-18'</t>
  </si>
  <si>
    <t xml:space="preserve">'Lionel'</t>
  </si>
  <si>
    <t xml:space="preserve">'Martinez'</t>
  </si>
  <si>
    <t xml:space="preserve">'Elias'</t>
  </si>
  <si>
    <t xml:space="preserve">'1950-9-3'</t>
  </si>
  <si>
    <t xml:space="preserve">'Sarabia'</t>
  </si>
  <si>
    <t xml:space="preserve">'1966-5-24'</t>
  </si>
  <si>
    <t xml:space="preserve">'Alma'</t>
  </si>
  <si>
    <t xml:space="preserve">'Batista'</t>
  </si>
  <si>
    <t xml:space="preserve">'1981-9-5'</t>
  </si>
  <si>
    <t xml:space="preserve">'Constanza'</t>
  </si>
  <si>
    <t xml:space="preserve">'Renteria'</t>
  </si>
  <si>
    <t xml:space="preserve">'Almaguer'</t>
  </si>
  <si>
    <t xml:space="preserve">'1954-11-11'</t>
  </si>
  <si>
    <t xml:space="preserve">'Fernanda'</t>
  </si>
  <si>
    <t xml:space="preserve">'1983-6-22'</t>
  </si>
  <si>
    <t xml:space="preserve">'Aguirre'</t>
  </si>
  <si>
    <t xml:space="preserve">'Covarrubias'</t>
  </si>
  <si>
    <t xml:space="preserve">'1971-3-22'</t>
  </si>
  <si>
    <t xml:space="preserve">'Huerta'</t>
  </si>
  <si>
    <t xml:space="preserve">'Quesada'</t>
  </si>
  <si>
    <t xml:space="preserve">'1978-12-1'</t>
  </si>
  <si>
    <t xml:space="preserve">'Rafael'</t>
  </si>
  <si>
    <t xml:space="preserve">'Garcia'</t>
  </si>
  <si>
    <t xml:space="preserve">'1975-1-2'</t>
  </si>
  <si>
    <t xml:space="preserve">'Santana'</t>
  </si>
  <si>
    <t xml:space="preserve">'Almeida'</t>
  </si>
  <si>
    <t xml:space="preserve">'1968-9-18'</t>
  </si>
  <si>
    <t xml:space="preserve">'Cornelio'</t>
  </si>
  <si>
    <t xml:space="preserve">'Ceja'</t>
  </si>
  <si>
    <t xml:space="preserve">'Castro'</t>
  </si>
  <si>
    <t xml:space="preserve">'1977-10-21'</t>
  </si>
  <si>
    <t xml:space="preserve">'Sabina'</t>
  </si>
  <si>
    <t xml:space="preserve">'1998-2-15'</t>
  </si>
  <si>
    <t xml:space="preserve">'Mario'</t>
  </si>
  <si>
    <t xml:space="preserve">'Roberts'</t>
  </si>
  <si>
    <t xml:space="preserve">'2002-8-26'</t>
  </si>
  <si>
    <t xml:space="preserve">'Benitez'</t>
  </si>
  <si>
    <t xml:space="preserve">'Zayas'</t>
  </si>
  <si>
    <t xml:space="preserve">'1978-1-25'</t>
  </si>
  <si>
    <t xml:space="preserve">'Patricia'</t>
  </si>
  <si>
    <t xml:space="preserve">'Maricruz'</t>
  </si>
  <si>
    <t xml:space="preserve">'Miller'</t>
  </si>
  <si>
    <t xml:space="preserve">'1994-3-11'</t>
  </si>
  <si>
    <t xml:space="preserve">'Anastasia'</t>
  </si>
  <si>
    <t xml:space="preserve">'Pelayo'</t>
  </si>
  <si>
    <t xml:space="preserve">'Veliz'</t>
  </si>
  <si>
    <t xml:space="preserve">'1955-1-25'</t>
  </si>
  <si>
    <t xml:space="preserve">'Marisol'</t>
  </si>
  <si>
    <t xml:space="preserve">'1991-10-22'</t>
  </si>
  <si>
    <t xml:space="preserve">'David'</t>
  </si>
  <si>
    <t xml:space="preserve">'Barrientos'</t>
  </si>
  <si>
    <t xml:space="preserve">'Montesdeoca'</t>
  </si>
  <si>
    <t xml:space="preserve">'1950-7-20'</t>
  </si>
  <si>
    <t xml:space="preserve">'Aguayo'</t>
  </si>
  <si>
    <t xml:space="preserve">'Giraldo'</t>
  </si>
  <si>
    <t xml:space="preserve">'2001-6-24'</t>
  </si>
  <si>
    <t xml:space="preserve">'Peregrino'</t>
  </si>
  <si>
    <t xml:space="preserve">'William'</t>
  </si>
  <si>
    <t xml:space="preserve">'1959-6-1'</t>
  </si>
  <si>
    <t xml:space="preserve">'Georgina'</t>
  </si>
  <si>
    <t xml:space="preserve">'Lazaro'</t>
  </si>
  <si>
    <t xml:space="preserve">'Perales'</t>
  </si>
  <si>
    <t xml:space="preserve">'2002-2-20'</t>
  </si>
  <si>
    <t xml:space="preserve">'Emma'</t>
  </si>
  <si>
    <t xml:space="preserve">'Audrey'</t>
  </si>
  <si>
    <t xml:space="preserve">'Verduzco'</t>
  </si>
  <si>
    <t xml:space="preserve">'Gallegos'</t>
  </si>
  <si>
    <t xml:space="preserve">'1968-9-15'</t>
  </si>
  <si>
    <t xml:space="preserve">'Tolentino'</t>
  </si>
  <si>
    <t xml:space="preserve">'1961-7-13'</t>
  </si>
  <si>
    <t xml:space="preserve">'Matias'</t>
  </si>
  <si>
    <t xml:space="preserve">'Hernandes'</t>
  </si>
  <si>
    <t xml:space="preserve">'1968-8-14'</t>
  </si>
  <si>
    <t xml:space="preserve">'Anunciacion'</t>
  </si>
  <si>
    <t xml:space="preserve">'Osuna'</t>
  </si>
  <si>
    <t xml:space="preserve">'Barcenas'</t>
  </si>
  <si>
    <t xml:space="preserve">'1982-11-19'</t>
  </si>
  <si>
    <t xml:space="preserve">'Trejo'</t>
  </si>
  <si>
    <t xml:space="preserve">'1985-8-12'</t>
  </si>
  <si>
    <t xml:space="preserve">'Atenea'</t>
  </si>
  <si>
    <t xml:space="preserve">'Patino'</t>
  </si>
  <si>
    <t xml:space="preserve">'1979-5-2'</t>
  </si>
  <si>
    <t xml:space="preserve">'Villa'</t>
  </si>
  <si>
    <t xml:space="preserve">'1977-9-16'</t>
  </si>
  <si>
    <t xml:space="preserve">'Mafalda'</t>
  </si>
  <si>
    <t xml:space="preserve">'1972-3-7'</t>
  </si>
  <si>
    <t xml:space="preserve">'Cecilio'</t>
  </si>
  <si>
    <t xml:space="preserve">'Corrales'</t>
  </si>
  <si>
    <t xml:space="preserve">'1974-11-23'</t>
  </si>
  <si>
    <t xml:space="preserve">'Quezada'</t>
  </si>
  <si>
    <t xml:space="preserve">'Badillo'</t>
  </si>
  <si>
    <t xml:space="preserve">'1979-4-10'</t>
  </si>
  <si>
    <t xml:space="preserve">'Jaimes'</t>
  </si>
  <si>
    <t xml:space="preserve">'1987-10-19'</t>
  </si>
  <si>
    <t xml:space="preserve">'Cavazos'</t>
  </si>
  <si>
    <t xml:space="preserve">'Coronado'</t>
  </si>
  <si>
    <t xml:space="preserve">'1956-3-21'</t>
  </si>
  <si>
    <t xml:space="preserve">'Soria'</t>
  </si>
  <si>
    <t xml:space="preserve">'1966-7-13'</t>
  </si>
  <si>
    <t xml:space="preserve">'Christian'</t>
  </si>
  <si>
    <t xml:space="preserve">'1955-6-5'</t>
  </si>
  <si>
    <t xml:space="preserve">'Menjivar'</t>
  </si>
  <si>
    <t xml:space="preserve">'1997-9-9'</t>
  </si>
  <si>
    <t xml:space="preserve">'Bertrudis'</t>
  </si>
  <si>
    <t xml:space="preserve">'Serna'</t>
  </si>
  <si>
    <t xml:space="preserve">'1957-7-21'</t>
  </si>
  <si>
    <t xml:space="preserve">'Ocampo'</t>
  </si>
  <si>
    <t xml:space="preserve">'Mitchell'</t>
  </si>
  <si>
    <t xml:space="preserve">'1993-12-26'</t>
  </si>
  <si>
    <t xml:space="preserve">'Pedro'</t>
  </si>
  <si>
    <t xml:space="preserve">'Paez'</t>
  </si>
  <si>
    <t xml:space="preserve">'1982-1-13'</t>
  </si>
  <si>
    <t xml:space="preserve">'Estrella'</t>
  </si>
  <si>
    <t xml:space="preserve">'1983-8-5'</t>
  </si>
  <si>
    <t xml:space="preserve">'Barbosa'</t>
  </si>
  <si>
    <t xml:space="preserve">'Orosco'</t>
  </si>
  <si>
    <t xml:space="preserve">'Jessica'</t>
  </si>
  <si>
    <t xml:space="preserve">'Quiroga'</t>
  </si>
  <si>
    <t xml:space="preserve">'1988-9-7'</t>
  </si>
  <si>
    <t xml:space="preserve">'Brenda'</t>
  </si>
  <si>
    <t xml:space="preserve">'Anguiano'</t>
  </si>
  <si>
    <t xml:space="preserve">'1959-7-21'</t>
  </si>
  <si>
    <t xml:space="preserve">'Marte'</t>
  </si>
  <si>
    <t xml:space="preserve">'2002-1-19'</t>
  </si>
  <si>
    <t xml:space="preserve">'Caraballo'</t>
  </si>
  <si>
    <t xml:space="preserve">'1972-5-26'</t>
  </si>
  <si>
    <t xml:space="preserve">'1996-1-24'</t>
  </si>
  <si>
    <t xml:space="preserve">'Olmos'</t>
  </si>
  <si>
    <t xml:space="preserve">'Melo'</t>
  </si>
  <si>
    <t xml:space="preserve">'1957-3-20'</t>
  </si>
  <si>
    <t xml:space="preserve">'Maria'</t>
  </si>
  <si>
    <t xml:space="preserve">'Paniagua'</t>
  </si>
  <si>
    <t xml:space="preserve">'1985-12-3'</t>
  </si>
  <si>
    <t xml:space="preserve">'Florindo'</t>
  </si>
  <si>
    <t xml:space="preserve">'Barragan'</t>
  </si>
  <si>
    <t xml:space="preserve">'Salinas'</t>
  </si>
  <si>
    <t xml:space="preserve">'1951-3-6'</t>
  </si>
  <si>
    <t xml:space="preserve">'Zamora'</t>
  </si>
  <si>
    <t xml:space="preserve">'1988-7-1'</t>
  </si>
  <si>
    <t xml:space="preserve">'Cristiano'</t>
  </si>
  <si>
    <t xml:space="preserve">'Toledo'</t>
  </si>
  <si>
    <t xml:space="preserve">'1968-11-11'</t>
  </si>
  <si>
    <t xml:space="preserve">'Pina'</t>
  </si>
  <si>
    <t xml:space="preserve">'Watson'</t>
  </si>
  <si>
    <t xml:space="preserve">'1962-1-23'</t>
  </si>
  <si>
    <t xml:space="preserve">'Petronilo'</t>
  </si>
  <si>
    <t xml:space="preserve">'Abarca'</t>
  </si>
  <si>
    <t xml:space="preserve">'1967-6-7'</t>
  </si>
  <si>
    <t xml:space="preserve">'Celina'</t>
  </si>
  <si>
    <t xml:space="preserve">'Smith'</t>
  </si>
  <si>
    <t xml:space="preserve">'Alcantar'</t>
  </si>
  <si>
    <t xml:space="preserve">'1999-9-1'</t>
  </si>
  <si>
    <t xml:space="preserve">'Juliano'</t>
  </si>
  <si>
    <t xml:space="preserve">'Curiel'</t>
  </si>
  <si>
    <t xml:space="preserve">'1980-6-23'</t>
  </si>
  <si>
    <t xml:space="preserve">'Adams'</t>
  </si>
  <si>
    <t xml:space="preserve">'1974-6-24'</t>
  </si>
  <si>
    <t xml:space="preserve">'Consolacion'</t>
  </si>
  <si>
    <t xml:space="preserve">'Maximina'</t>
  </si>
  <si>
    <t xml:space="preserve">'Maciel'</t>
  </si>
  <si>
    <t xml:space="preserve">'Robledo'</t>
  </si>
  <si>
    <t xml:space="preserve">'1980-9-23'</t>
  </si>
  <si>
    <t xml:space="preserve">'Carrillo'</t>
  </si>
  <si>
    <t xml:space="preserve">'1963-2-8'</t>
  </si>
  <si>
    <t xml:space="preserve">'Nadia'</t>
  </si>
  <si>
    <t xml:space="preserve">'Flores'</t>
  </si>
  <si>
    <t xml:space="preserve">'Correa'</t>
  </si>
  <si>
    <t xml:space="preserve">'1970-4-15'</t>
  </si>
  <si>
    <t xml:space="preserve">'Marcos'</t>
  </si>
  <si>
    <t xml:space="preserve">'Venancio'</t>
  </si>
  <si>
    <t xml:space="preserve">'1978-9-18'</t>
  </si>
  <si>
    <t xml:space="preserve">'Baez'</t>
  </si>
  <si>
    <t xml:space="preserve">'1966-8-13'</t>
  </si>
  <si>
    <t xml:space="preserve">'Perez'</t>
  </si>
  <si>
    <t xml:space="preserve">'Manriquez'</t>
  </si>
  <si>
    <t xml:space="preserve">'1987-3-23'</t>
  </si>
  <si>
    <t xml:space="preserve">'Carreno'</t>
  </si>
  <si>
    <t xml:space="preserve">'Nevarez'</t>
  </si>
  <si>
    <t xml:space="preserve">'1950-6-24'</t>
  </si>
  <si>
    <t xml:space="preserve">'Casarez'</t>
  </si>
  <si>
    <t xml:space="preserve">'Arroyo'</t>
  </si>
  <si>
    <t xml:space="preserve">'1968-7-28'</t>
  </si>
  <si>
    <t xml:space="preserve">'Gonzalez'</t>
  </si>
  <si>
    <t xml:space="preserve">'1958-1-21'</t>
  </si>
  <si>
    <t xml:space="preserve">'Duron'</t>
  </si>
  <si>
    <t xml:space="preserve">'1997-7-23'</t>
  </si>
  <si>
    <t xml:space="preserve">'Jasso'</t>
  </si>
  <si>
    <t xml:space="preserve">'1964-1-9'</t>
  </si>
  <si>
    <t xml:space="preserve">'Santillan'</t>
  </si>
  <si>
    <t xml:space="preserve">'Riojas'</t>
  </si>
  <si>
    <t xml:space="preserve">'1953-7-12'</t>
  </si>
  <si>
    <t xml:space="preserve">'Miranda'</t>
  </si>
  <si>
    <t xml:space="preserve">'Alonso'</t>
  </si>
  <si>
    <t xml:space="preserve">'1966-4-26'</t>
  </si>
  <si>
    <t xml:space="preserve">'Damian'</t>
  </si>
  <si>
    <t xml:space="preserve">'1956-1-24'</t>
  </si>
  <si>
    <t xml:space="preserve">'1980-12-17'</t>
  </si>
  <si>
    <t xml:space="preserve">'Pastor'</t>
  </si>
  <si>
    <t xml:space="preserve">'2002-2-13'</t>
  </si>
  <si>
    <t xml:space="preserve">'Gabriel'</t>
  </si>
  <si>
    <t xml:space="preserve">'1959-11-13'</t>
  </si>
  <si>
    <t xml:space="preserve">'Regulo'</t>
  </si>
  <si>
    <t xml:space="preserve">'Luevano'</t>
  </si>
  <si>
    <t xml:space="preserve">'1968-5-16'</t>
  </si>
  <si>
    <t xml:space="preserve">'Torrez'</t>
  </si>
  <si>
    <t xml:space="preserve">'1993-6-21'</t>
  </si>
  <si>
    <t xml:space="preserve">'Bello'</t>
  </si>
  <si>
    <t xml:space="preserve">'1984-8-1'</t>
  </si>
  <si>
    <t xml:space="preserve">'Valadez'</t>
  </si>
  <si>
    <t xml:space="preserve">'Thompson'</t>
  </si>
  <si>
    <t xml:space="preserve">'1975-1-5'</t>
  </si>
  <si>
    <t xml:space="preserve">'Carola'</t>
  </si>
  <si>
    <t xml:space="preserve">'Rubio'</t>
  </si>
  <si>
    <t xml:space="preserve">'1997-2-4'</t>
  </si>
  <si>
    <t xml:space="preserve">'Carla'</t>
  </si>
  <si>
    <t xml:space="preserve">'Mazariegos'</t>
  </si>
  <si>
    <t xml:space="preserve">'1950-12-3'</t>
  </si>
  <si>
    <t xml:space="preserve">'Camila'</t>
  </si>
  <si>
    <t xml:space="preserve">'Ligia'</t>
  </si>
  <si>
    <t xml:space="preserve">'Valle'</t>
  </si>
  <si>
    <t xml:space="preserve">'1957-2-20'</t>
  </si>
  <si>
    <t xml:space="preserve">'James'</t>
  </si>
  <si>
    <t xml:space="preserve">'Lopez'</t>
  </si>
  <si>
    <t xml:space="preserve">'1960-4-2'</t>
  </si>
  <si>
    <t xml:space="preserve">'Bautista'</t>
  </si>
  <si>
    <t xml:space="preserve">'1988-4-21'</t>
  </si>
  <si>
    <t xml:space="preserve">'Leyva'</t>
  </si>
  <si>
    <t xml:space="preserve">'Arce'</t>
  </si>
  <si>
    <t xml:space="preserve">'1999-8-28'</t>
  </si>
  <si>
    <t xml:space="preserve">'Brito'</t>
  </si>
  <si>
    <t xml:space="preserve">'Gamboa'</t>
  </si>
  <si>
    <t xml:space="preserve">'1988-10-3'</t>
  </si>
  <si>
    <t xml:space="preserve">'1981-9-10'</t>
  </si>
  <si>
    <t xml:space="preserve">'Meza'</t>
  </si>
  <si>
    <t xml:space="preserve">'1998-1-17'</t>
  </si>
  <si>
    <t xml:space="preserve">'Ceferino'</t>
  </si>
  <si>
    <t xml:space="preserve">'Valdes'</t>
  </si>
  <si>
    <t xml:space="preserve">'1963-9-6'</t>
  </si>
  <si>
    <t xml:space="preserve">'Aurelia'</t>
  </si>
  <si>
    <t xml:space="preserve">'Dafne'</t>
  </si>
  <si>
    <t xml:space="preserve">'Velasco'</t>
  </si>
  <si>
    <t xml:space="preserve">'Montanez'</t>
  </si>
  <si>
    <t xml:space="preserve">'1961-3-9'</t>
  </si>
  <si>
    <t xml:space="preserve">'Paloma'</t>
  </si>
  <si>
    <t xml:space="preserve">'1993-1-16'</t>
  </si>
  <si>
    <t xml:space="preserve">'Ascension'</t>
  </si>
  <si>
    <t xml:space="preserve">'Griego'</t>
  </si>
  <si>
    <t xml:space="preserve">'Gonzales'</t>
  </si>
  <si>
    <t xml:space="preserve">'1966-12-21'</t>
  </si>
  <si>
    <t xml:space="preserve">'Melgar'</t>
  </si>
  <si>
    <t xml:space="preserve">'Osorio'</t>
  </si>
  <si>
    <t xml:space="preserve">'1955-7-17'</t>
  </si>
  <si>
    <t xml:space="preserve">'Villareal'</t>
  </si>
  <si>
    <t xml:space="preserve">'Sierra'</t>
  </si>
  <si>
    <t xml:space="preserve">'1980-12-24'</t>
  </si>
  <si>
    <t xml:space="preserve">'Federico'</t>
  </si>
  <si>
    <t xml:space="preserve">'Castellon'</t>
  </si>
  <si>
    <t xml:space="preserve">'Moreira'</t>
  </si>
  <si>
    <t xml:space="preserve">'1967-8-22'</t>
  </si>
  <si>
    <t xml:space="preserve">'Favela'</t>
  </si>
  <si>
    <t xml:space="preserve">'1980-7-26'</t>
  </si>
  <si>
    <t xml:space="preserve">'Lebron'</t>
  </si>
  <si>
    <t xml:space="preserve">'1991-12-27'</t>
  </si>
  <si>
    <t xml:space="preserve">'1995-4-1'</t>
  </si>
  <si>
    <t xml:space="preserve">'1985-1-24'</t>
  </si>
  <si>
    <t xml:space="preserve">'Guajardo'</t>
  </si>
  <si>
    <t xml:space="preserve">'1985-1-7'</t>
  </si>
  <si>
    <t xml:space="preserve">'Ovidia'</t>
  </si>
  <si>
    <t xml:space="preserve">'Nancy'</t>
  </si>
  <si>
    <t xml:space="preserve">'Bahena'</t>
  </si>
  <si>
    <t xml:space="preserve">'1995-6-1'</t>
  </si>
  <si>
    <t xml:space="preserve">'Renata'</t>
  </si>
  <si>
    <t xml:space="preserve">'Blanco'</t>
  </si>
  <si>
    <t xml:space="preserve">'1988-2-22'</t>
  </si>
  <si>
    <t xml:space="preserve">'Armendariz'</t>
  </si>
  <si>
    <t xml:space="preserve">'Quintero'</t>
  </si>
  <si>
    <t xml:space="preserve">'1986-8-6'</t>
  </si>
  <si>
    <t xml:space="preserve">'1986-3-3'</t>
  </si>
  <si>
    <t xml:space="preserve">'1957-4-4'</t>
  </si>
  <si>
    <t xml:space="preserve">'Magdaleno'</t>
  </si>
  <si>
    <t xml:space="preserve">'1974-4-2'</t>
  </si>
  <si>
    <t xml:space="preserve">'1984-6-28'</t>
  </si>
  <si>
    <t xml:space="preserve">'Agatha'</t>
  </si>
  <si>
    <t xml:space="preserve">'Archuleta'</t>
  </si>
  <si>
    <t xml:space="preserve">'Reed'</t>
  </si>
  <si>
    <t xml:space="preserve">'1984-4-22'</t>
  </si>
  <si>
    <t xml:space="preserve">'Davalos'</t>
  </si>
  <si>
    <t xml:space="preserve">'1959-2-16'</t>
  </si>
  <si>
    <t xml:space="preserve">'Moncada'</t>
  </si>
  <si>
    <t xml:space="preserve">'1955-8-17'</t>
  </si>
  <si>
    <t xml:space="preserve">'Franca'</t>
  </si>
  <si>
    <t xml:space="preserve">'Jacqueline'</t>
  </si>
  <si>
    <t xml:space="preserve">'Negrete'</t>
  </si>
  <si>
    <t xml:space="preserve">'1979-3-5'</t>
  </si>
  <si>
    <t xml:space="preserve">'Rincon'</t>
  </si>
  <si>
    <t xml:space="preserve">'Carlos'</t>
  </si>
  <si>
    <t xml:space="preserve">'1956-1-18'</t>
  </si>
  <si>
    <t xml:space="preserve">'Lugo'</t>
  </si>
  <si>
    <t xml:space="preserve">'1969-9-4'</t>
  </si>
  <si>
    <t xml:space="preserve">'Kelly'</t>
  </si>
  <si>
    <t xml:space="preserve">'1980-11-13'</t>
  </si>
  <si>
    <t xml:space="preserve">'Fanny'</t>
  </si>
  <si>
    <t xml:space="preserve">'1980-2-5'</t>
  </si>
  <si>
    <t xml:space="preserve">'Fuentes'</t>
  </si>
  <si>
    <t xml:space="preserve">'1978-7-12'</t>
  </si>
  <si>
    <t xml:space="preserve">'Marcus'</t>
  </si>
  <si>
    <t xml:space="preserve">'Cornejo'</t>
  </si>
  <si>
    <t xml:space="preserve">'1999-9-11'</t>
  </si>
  <si>
    <t xml:space="preserve">'Regie'</t>
  </si>
  <si>
    <t xml:space="preserve">'Pantoja'</t>
  </si>
  <si>
    <t xml:space="preserve">'1998-10-18'</t>
  </si>
  <si>
    <t xml:space="preserve">'Ortiz'</t>
  </si>
  <si>
    <t xml:space="preserve">'Rosado'</t>
  </si>
  <si>
    <t xml:space="preserve">'2000-2-5'</t>
  </si>
  <si>
    <t xml:space="preserve">'Alicea'</t>
  </si>
  <si>
    <t xml:space="preserve">'1992-6-7'</t>
  </si>
  <si>
    <t xml:space="preserve">'Aldana'</t>
  </si>
  <si>
    <t xml:space="preserve">'Melgoza'</t>
  </si>
  <si>
    <t xml:space="preserve">'1973-9-15'</t>
  </si>
  <si>
    <t xml:space="preserve">'Altagracia'</t>
  </si>
  <si>
    <t xml:space="preserve">'Esmeralda'</t>
  </si>
  <si>
    <t xml:space="preserve">'Alejo'</t>
  </si>
  <si>
    <t xml:space="preserve">'Moya'</t>
  </si>
  <si>
    <t xml:space="preserve">'1980-1-2'</t>
  </si>
  <si>
    <t xml:space="preserve">'Fabiana'</t>
  </si>
  <si>
    <t xml:space="preserve">'Sifuentes'</t>
  </si>
  <si>
    <t xml:space="preserve">'1967-4-9'</t>
  </si>
  <si>
    <t xml:space="preserve">'1993-5-20'</t>
  </si>
  <si>
    <t xml:space="preserve">'Bienvenido'</t>
  </si>
  <si>
    <t xml:space="preserve">'Robles'</t>
  </si>
  <si>
    <t xml:space="preserve">'1970-5-2'</t>
  </si>
  <si>
    <t xml:space="preserve">'Cristian'</t>
  </si>
  <si>
    <t xml:space="preserve">'Delcid'</t>
  </si>
  <si>
    <t xml:space="preserve">'Ornelas'</t>
  </si>
  <si>
    <t xml:space="preserve">'1975-3-19'</t>
  </si>
  <si>
    <t xml:space="preserve">'Eladio'</t>
  </si>
  <si>
    <t xml:space="preserve">'Viera'</t>
  </si>
  <si>
    <t xml:space="preserve">'1958-8-28'</t>
  </si>
  <si>
    <t xml:space="preserve">'Samanta'</t>
  </si>
  <si>
    <t xml:space="preserve">'Giron'</t>
  </si>
  <si>
    <t xml:space="preserve">'1959-5-27'</t>
  </si>
  <si>
    <t xml:space="preserve">'Georgia'</t>
  </si>
  <si>
    <t xml:space="preserve">'Bianco'</t>
  </si>
  <si>
    <t xml:space="preserve">'Olivera'</t>
  </si>
  <si>
    <t xml:space="preserve">'1962-9-18'</t>
  </si>
  <si>
    <t xml:space="preserve">'1997-9-13'</t>
  </si>
  <si>
    <t xml:space="preserve">'Melendez'</t>
  </si>
  <si>
    <t xml:space="preserve">'Johnson'</t>
  </si>
  <si>
    <t xml:space="preserve">'1963-12-8'</t>
  </si>
  <si>
    <t xml:space="preserve">'Valeria'</t>
  </si>
  <si>
    <t xml:space="preserve">'Ulloa'</t>
  </si>
  <si>
    <t xml:space="preserve">'Delgadillo'</t>
  </si>
  <si>
    <t xml:space="preserve">'1989-9-18'</t>
  </si>
  <si>
    <t xml:space="preserve">'Florentina'</t>
  </si>
  <si>
    <t xml:space="preserve">'Edwards'</t>
  </si>
  <si>
    <t xml:space="preserve">'Castillo'</t>
  </si>
  <si>
    <t xml:space="preserve">'1976-5-18'</t>
  </si>
  <si>
    <t xml:space="preserve">'Ursula'</t>
  </si>
  <si>
    <t xml:space="preserve">'Quintana'</t>
  </si>
  <si>
    <t xml:space="preserve">'1974-8-19'</t>
  </si>
  <si>
    <t xml:space="preserve">'Toribio'</t>
  </si>
  <si>
    <t xml:space="preserve">'Barba'</t>
  </si>
  <si>
    <t xml:space="preserve">'Ojeda'</t>
  </si>
  <si>
    <t xml:space="preserve">'1979-8-3'</t>
  </si>
  <si>
    <t xml:space="preserve">'Mandujano'</t>
  </si>
  <si>
    <t xml:space="preserve">'Aleman'</t>
  </si>
  <si>
    <t xml:space="preserve">'1986-8-13'</t>
  </si>
  <si>
    <t xml:space="preserve">'Rivero'</t>
  </si>
  <si>
    <t xml:space="preserve">'1966-1-4'</t>
  </si>
  <si>
    <t xml:space="preserve">'Virgilio'</t>
  </si>
  <si>
    <t xml:space="preserve">'2001-2-25'</t>
  </si>
  <si>
    <t xml:space="preserve">'Santoyo'</t>
  </si>
  <si>
    <t xml:space="preserve">'Bailey'</t>
  </si>
  <si>
    <t xml:space="preserve">'1950-3-10'</t>
  </si>
  <si>
    <t xml:space="preserve">'Laureana'</t>
  </si>
  <si>
    <t xml:space="preserve">'1997-1-24'</t>
  </si>
  <si>
    <t xml:space="preserve">'Lazo'</t>
  </si>
  <si>
    <t xml:space="preserve">'Dominguez'</t>
  </si>
  <si>
    <t xml:space="preserve">'1997-5-8'</t>
  </si>
  <si>
    <t xml:space="preserve">'Leonel'</t>
  </si>
  <si>
    <t xml:space="preserve">'1969-4-18'</t>
  </si>
  <si>
    <t xml:space="preserve">'Encarnacion'</t>
  </si>
  <si>
    <t xml:space="preserve">'Oriana'</t>
  </si>
  <si>
    <t xml:space="preserve">'Reynoso'</t>
  </si>
  <si>
    <t xml:space="preserve">'Orellana'</t>
  </si>
  <si>
    <t xml:space="preserve">'1979-7-15'</t>
  </si>
  <si>
    <t xml:space="preserve">'Imelda'</t>
  </si>
  <si>
    <t xml:space="preserve">'Facunda'</t>
  </si>
  <si>
    <t xml:space="preserve">'1951-11-18'</t>
  </si>
  <si>
    <t xml:space="preserve">'1951-11-6'</t>
  </si>
  <si>
    <t xml:space="preserve">'1980-8-26'</t>
  </si>
  <si>
    <t xml:space="preserve">'1971-2-20'</t>
  </si>
  <si>
    <t xml:space="preserve">'Escobar'</t>
  </si>
  <si>
    <t xml:space="preserve">'1979-5-18'</t>
  </si>
  <si>
    <t xml:space="preserve">'Valverde'</t>
  </si>
  <si>
    <t xml:space="preserve">'Servin'</t>
  </si>
  <si>
    <t xml:space="preserve">'1953-11-15'</t>
  </si>
  <si>
    <t xml:space="preserve">'Martina'</t>
  </si>
  <si>
    <t xml:space="preserve">'1950-7-28'</t>
  </si>
  <si>
    <t xml:space="preserve">'Isidro'</t>
  </si>
  <si>
    <t xml:space="preserve">'Terrazas'</t>
  </si>
  <si>
    <t xml:space="preserve">'Cardona'</t>
  </si>
  <si>
    <t xml:space="preserve">'2001-2-14'</t>
  </si>
  <si>
    <t xml:space="preserve">'1975-3-22'</t>
  </si>
  <si>
    <t xml:space="preserve">'America'</t>
  </si>
  <si>
    <t xml:space="preserve">'Muro'</t>
  </si>
  <si>
    <t xml:space="preserve">'1960-1-16'</t>
  </si>
  <si>
    <t xml:space="preserve">'Baker'</t>
  </si>
  <si>
    <t xml:space="preserve">'1998-8-9'</t>
  </si>
  <si>
    <t xml:space="preserve">'Ponce'</t>
  </si>
  <si>
    <t xml:space="preserve">'1957-12-22'</t>
  </si>
  <si>
    <t xml:space="preserve">'Preciado'</t>
  </si>
  <si>
    <t xml:space="preserve">'1989-12-15'</t>
  </si>
  <si>
    <t xml:space="preserve">'1957-8-13'</t>
  </si>
  <si>
    <t xml:space="preserve">'1967-11-1'</t>
  </si>
  <si>
    <t xml:space="preserve">'Polanco'</t>
  </si>
  <si>
    <t xml:space="preserve">'Villatoro'</t>
  </si>
  <si>
    <t xml:space="preserve">'1951-6-14'</t>
  </si>
  <si>
    <t xml:space="preserve">'1959-3-9'</t>
  </si>
  <si>
    <t xml:space="preserve">'Long'</t>
  </si>
  <si>
    <t xml:space="preserve">'1972-9-18'</t>
  </si>
  <si>
    <t xml:space="preserve">'Miguel'</t>
  </si>
  <si>
    <t xml:space="preserve">'Balderas'</t>
  </si>
  <si>
    <t xml:space="preserve">'1957-9-15'</t>
  </si>
  <si>
    <t xml:space="preserve">'Holguin'</t>
  </si>
  <si>
    <t xml:space="preserve">'2001-8-22'</t>
  </si>
  <si>
    <t xml:space="preserve">'Chapa'</t>
  </si>
  <si>
    <t xml:space="preserve">'Delatorre'</t>
  </si>
  <si>
    <t xml:space="preserve">'1961-8-22'</t>
  </si>
  <si>
    <t xml:space="preserve">'1966-12-17'</t>
  </si>
  <si>
    <t xml:space="preserve">'Sylvia'</t>
  </si>
  <si>
    <t xml:space="preserve">'Bazan'</t>
  </si>
  <si>
    <t xml:space="preserve">'Tapia'</t>
  </si>
  <si>
    <t xml:space="preserve">'1964-1-3'</t>
  </si>
  <si>
    <t xml:space="preserve">'Martiniano'</t>
  </si>
  <si>
    <t xml:space="preserve">'1951-8-22'</t>
  </si>
  <si>
    <t xml:space="preserve">'Fausto'</t>
  </si>
  <si>
    <t xml:space="preserve">'Roa'</t>
  </si>
  <si>
    <t xml:space="preserve">'Galvan'</t>
  </si>
  <si>
    <t xml:space="preserve">'1991-11-7'</t>
  </si>
  <si>
    <t xml:space="preserve">'1973-1-8'</t>
  </si>
  <si>
    <t xml:space="preserve">'Fatima'</t>
  </si>
  <si>
    <t xml:space="preserve">'1951-9-9'</t>
  </si>
  <si>
    <t xml:space="preserve">'1993-2-20'</t>
  </si>
  <si>
    <t xml:space="preserve">'Vera'</t>
  </si>
  <si>
    <t xml:space="preserve">'1967-5-12'</t>
  </si>
  <si>
    <t xml:space="preserve">'Emilio'</t>
  </si>
  <si>
    <t xml:space="preserve">'Quiles'</t>
  </si>
  <si>
    <t xml:space="preserve">'Amezcua'</t>
  </si>
  <si>
    <t xml:space="preserve">'1973-11-26'</t>
  </si>
  <si>
    <t xml:space="preserve">&lt;--PERSONAL</t>
  </si>
  <si>
    <t xml:space="preserve">INICIO</t>
  </si>
  <si>
    <t xml:space="preserve">'Delfina'</t>
  </si>
  <si>
    <t xml:space="preserve">'2002-6-23'</t>
  </si>
  <si>
    <t xml:space="preserve">'Felicia'</t>
  </si>
  <si>
    <t xml:space="preserve">'Pacheco'</t>
  </si>
  <si>
    <t xml:space="preserve">'Munoz'</t>
  </si>
  <si>
    <t xml:space="preserve">'1988-2-19'</t>
  </si>
  <si>
    <t xml:space="preserve">'Alana'</t>
  </si>
  <si>
    <t xml:space="preserve">'Erika'</t>
  </si>
  <si>
    <t xml:space="preserve">'Deanda'</t>
  </si>
  <si>
    <t xml:space="preserve">'2001-1-17'</t>
  </si>
  <si>
    <t xml:space="preserve">'Judas'</t>
  </si>
  <si>
    <t xml:space="preserve">'Faustiniano'</t>
  </si>
  <si>
    <t xml:space="preserve">'Cerda'</t>
  </si>
  <si>
    <t xml:space="preserve">'1973-12-10'</t>
  </si>
  <si>
    <t xml:space="preserve">'1999-11-13'</t>
  </si>
  <si>
    <t xml:space="preserve">'Bueno'</t>
  </si>
  <si>
    <t xml:space="preserve">'1971-6-4'</t>
  </si>
  <si>
    <t xml:space="preserve">'Justin'</t>
  </si>
  <si>
    <t xml:space="preserve">'1984-5-23'</t>
  </si>
  <si>
    <t xml:space="preserve">'1980-1-20'</t>
  </si>
  <si>
    <t xml:space="preserve">'1988-2-13'</t>
  </si>
  <si>
    <t xml:space="preserve">'Kevin'</t>
  </si>
  <si>
    <t xml:space="preserve">'1974-7-27'</t>
  </si>
  <si>
    <t xml:space="preserve">'Martines'</t>
  </si>
  <si>
    <t xml:space="preserve">'1991-3-17'</t>
  </si>
  <si>
    <t xml:space="preserve">'Melania'</t>
  </si>
  <si>
    <t xml:space="preserve">'Michel'</t>
  </si>
  <si>
    <t xml:space="preserve">'1979-4-19'</t>
  </si>
  <si>
    <t xml:space="preserve">'1965-10-4'</t>
  </si>
  <si>
    <t xml:space="preserve">'Elizabeth'</t>
  </si>
  <si>
    <t xml:space="preserve">'Henriquez'</t>
  </si>
  <si>
    <t xml:space="preserve">'1950-6-23'</t>
  </si>
  <si>
    <t xml:space="preserve">'1950-4-18'</t>
  </si>
  <si>
    <t xml:space="preserve">'1968-11-27'</t>
  </si>
  <si>
    <t xml:space="preserve">'Jayden'</t>
  </si>
  <si>
    <t xml:space="preserve">'Maya'</t>
  </si>
  <si>
    <t xml:space="preserve">'1988-8-7'</t>
  </si>
  <si>
    <t xml:space="preserve">'1986-11-3'</t>
  </si>
  <si>
    <t xml:space="preserve">'Tenorio'</t>
  </si>
  <si>
    <t xml:space="preserve">'1964-6-25'</t>
  </si>
  <si>
    <t xml:space="preserve">'Guzman'</t>
  </si>
  <si>
    <t xml:space="preserve">'1998-6-24'</t>
  </si>
  <si>
    <t xml:space="preserve">'1979-9-26'</t>
  </si>
  <si>
    <t xml:space="preserve">'Fabia'</t>
  </si>
  <si>
    <t xml:space="preserve">'Baltazar'</t>
  </si>
  <si>
    <t xml:space="preserve">'1995-3-7'</t>
  </si>
  <si>
    <t xml:space="preserve">'1962-2-10'</t>
  </si>
  <si>
    <t xml:space="preserve">'1990-5-24'</t>
  </si>
  <si>
    <t xml:space="preserve">'Yves'</t>
  </si>
  <si>
    <t xml:space="preserve">'Avina'</t>
  </si>
  <si>
    <t xml:space="preserve">'Camarena'</t>
  </si>
  <si>
    <t xml:space="preserve">'1979-3-28'</t>
  </si>
  <si>
    <t xml:space="preserve">'Cloe'</t>
  </si>
  <si>
    <t xml:space="preserve">'Hall'</t>
  </si>
  <si>
    <t xml:space="preserve">'1995-5-15'</t>
  </si>
  <si>
    <t xml:space="preserve">'1975-8-14'</t>
  </si>
  <si>
    <t xml:space="preserve">'Abreu'</t>
  </si>
  <si>
    <t xml:space="preserve">'2001-2-4'</t>
  </si>
  <si>
    <t xml:space="preserve">'1964-2-24'</t>
  </si>
  <si>
    <t xml:space="preserve">'Sosa'</t>
  </si>
  <si>
    <t xml:space="preserve">'1995-4-10'</t>
  </si>
  <si>
    <t xml:space="preserve">'1972-8-26'</t>
  </si>
  <si>
    <t xml:space="preserve">'Solorio'</t>
  </si>
  <si>
    <t xml:space="preserve">'Roldan'</t>
  </si>
  <si>
    <t xml:space="preserve">'2001-10-19'</t>
  </si>
  <si>
    <t xml:space="preserve">'Olivo'</t>
  </si>
  <si>
    <t xml:space="preserve">'1954-4-11'</t>
  </si>
  <si>
    <t xml:space="preserve">'Ramirez'</t>
  </si>
  <si>
    <t xml:space="preserve">'Mendez'</t>
  </si>
  <si>
    <t xml:space="preserve">'1984-9-20'</t>
  </si>
  <si>
    <t xml:space="preserve">'Waldetrudis'</t>
  </si>
  <si>
    <t xml:space="preserve">'Lucila'</t>
  </si>
  <si>
    <t xml:space="preserve">'Barajas'</t>
  </si>
  <si>
    <t xml:space="preserve">'1969-6-24'</t>
  </si>
  <si>
    <t xml:space="preserve">'Izaguirre'</t>
  </si>
  <si>
    <t xml:space="preserve">'1978-6-9'</t>
  </si>
  <si>
    <t xml:space="preserve">'1962-6-4'</t>
  </si>
  <si>
    <t xml:space="preserve">'Acuna'</t>
  </si>
  <si>
    <t xml:space="preserve">'1989-12-24'</t>
  </si>
  <si>
    <t xml:space="preserve">'Sharon'</t>
  </si>
  <si>
    <t xml:space="preserve">'Zelaya'</t>
  </si>
  <si>
    <t xml:space="preserve">'Rico'</t>
  </si>
  <si>
    <t xml:space="preserve">'1953-2-24'</t>
  </si>
  <si>
    <t xml:space="preserve">'Guerrero'</t>
  </si>
  <si>
    <t xml:space="preserve">'1980-5-16'</t>
  </si>
  <si>
    <t xml:space="preserve">'Garza'</t>
  </si>
  <si>
    <t xml:space="preserve">'1998-3-25'</t>
  </si>
  <si>
    <t xml:space="preserve">'Arteaga'</t>
  </si>
  <si>
    <t xml:space="preserve">'1992-7-3'</t>
  </si>
  <si>
    <t xml:space="preserve">'Manzano'</t>
  </si>
  <si>
    <t xml:space="preserve">'1950-6-19'</t>
  </si>
  <si>
    <t xml:space="preserve">'Thais'</t>
  </si>
  <si>
    <t xml:space="preserve">'1977-4-3'</t>
  </si>
  <si>
    <t xml:space="preserve">'Escalante'</t>
  </si>
  <si>
    <t xml:space="preserve">'Garay'</t>
  </si>
  <si>
    <t xml:space="preserve">'1958-10-26'</t>
  </si>
  <si>
    <t xml:space="preserve">'2001-4-7'</t>
  </si>
  <si>
    <t xml:space="preserve">'Tiffany'</t>
  </si>
  <si>
    <t xml:space="preserve">'Palacios'</t>
  </si>
  <si>
    <t xml:space="preserve">'1986-12-28'</t>
  </si>
  <si>
    <t xml:space="preserve">'Velazquez'</t>
  </si>
  <si>
    <t xml:space="preserve">'1978-10-6'</t>
  </si>
  <si>
    <t xml:space="preserve">'1965-10-3'</t>
  </si>
  <si>
    <t xml:space="preserve">'Toro'</t>
  </si>
  <si>
    <t xml:space="preserve">'1972-7-2'</t>
  </si>
  <si>
    <t xml:space="preserve">'Ashley'</t>
  </si>
  <si>
    <t xml:space="preserve">'Arenas'</t>
  </si>
  <si>
    <t xml:space="preserve">'1998-11-9'</t>
  </si>
  <si>
    <t xml:space="preserve">'Aguilera'</t>
  </si>
  <si>
    <t xml:space="preserve">'1979-11-10'</t>
  </si>
  <si>
    <t xml:space="preserve">'1950-6-22'</t>
  </si>
  <si>
    <t xml:space="preserve">'1963-10-8'</t>
  </si>
  <si>
    <t xml:space="preserve">'2000-3-26'</t>
  </si>
  <si>
    <t xml:space="preserve">'1953-12-2'</t>
  </si>
  <si>
    <t xml:space="preserve">'Arango'</t>
  </si>
  <si>
    <t xml:space="preserve">'1990-10-14'</t>
  </si>
  <si>
    <t xml:space="preserve">'1991-9-27'</t>
  </si>
  <si>
    <t xml:space="preserve">'1957-10-3'</t>
  </si>
  <si>
    <t xml:space="preserve">'1964-9-27'</t>
  </si>
  <si>
    <t xml:space="preserve">'Paz'</t>
  </si>
  <si>
    <t xml:space="preserve">'Jauregui'</t>
  </si>
  <si>
    <t xml:space="preserve">'1988-12-9'</t>
  </si>
  <si>
    <t xml:space="preserve">'Loza'</t>
  </si>
  <si>
    <t xml:space="preserve">'1957-1-2'</t>
  </si>
  <si>
    <t xml:space="preserve">'Alvaro'</t>
  </si>
  <si>
    <t xml:space="preserve">'Carrion'</t>
  </si>
  <si>
    <t xml:space="preserve">'1975-11-15'</t>
  </si>
  <si>
    <t xml:space="preserve">'Gaona'</t>
  </si>
  <si>
    <t xml:space="preserve">'Villalobos'</t>
  </si>
  <si>
    <t xml:space="preserve">'1998-9-17'</t>
  </si>
  <si>
    <t xml:space="preserve">'Graciela'</t>
  </si>
  <si>
    <t xml:space="preserve">'1984-5-25'</t>
  </si>
  <si>
    <t xml:space="preserve">'1975-8-20'</t>
  </si>
  <si>
    <t xml:space="preserve">'1957-5-22'</t>
  </si>
  <si>
    <t xml:space="preserve">'Aguero'</t>
  </si>
  <si>
    <t xml:space="preserve">'1990-9-1'</t>
  </si>
  <si>
    <t xml:space="preserve">'1992-6-16'</t>
  </si>
  <si>
    <t xml:space="preserve">'1959-5-5'</t>
  </si>
  <si>
    <t xml:space="preserve">'1962-3-4'</t>
  </si>
  <si>
    <t xml:space="preserve">'Mesa'</t>
  </si>
  <si>
    <t xml:space="preserve">'Camarillo'</t>
  </si>
  <si>
    <t xml:space="preserve">'1989-4-18'</t>
  </si>
  <si>
    <t xml:space="preserve">'Person'</t>
  </si>
  <si>
    <t xml:space="preserve">'Marin'</t>
  </si>
  <si>
    <t xml:space="preserve">'1999-8-23'</t>
  </si>
  <si>
    <t xml:space="preserve">'Ferrer'</t>
  </si>
  <si>
    <t xml:space="preserve">'1970-1-21'</t>
  </si>
  <si>
    <t xml:space="preserve">'Arreguin'</t>
  </si>
  <si>
    <t xml:space="preserve">'1987-9-9'</t>
  </si>
  <si>
    <t xml:space="preserve">'Rodriquez'</t>
  </si>
  <si>
    <t xml:space="preserve">'Bojorquez'</t>
  </si>
  <si>
    <t xml:space="preserve">'1983-4-3'</t>
  </si>
  <si>
    <t xml:space="preserve">'Agnes'</t>
  </si>
  <si>
    <t xml:space="preserve">'1970-11-10'</t>
  </si>
  <si>
    <t xml:space="preserve">'Eloy'</t>
  </si>
  <si>
    <t xml:space="preserve">'Landeros'</t>
  </si>
  <si>
    <t xml:space="preserve">'1954-10-4'</t>
  </si>
  <si>
    <t xml:space="preserve">'Hermosillo'</t>
  </si>
  <si>
    <t xml:space="preserve">'Rojo'</t>
  </si>
  <si>
    <t xml:space="preserve">'1954-1-12'</t>
  </si>
  <si>
    <t xml:space="preserve">'Edelberto'</t>
  </si>
  <si>
    <t xml:space="preserve">'Negron'</t>
  </si>
  <si>
    <t xml:space="preserve">'1965-2-5'</t>
  </si>
  <si>
    <t xml:space="preserve">'1992-12-15'</t>
  </si>
  <si>
    <t xml:space="preserve">'Maestas'</t>
  </si>
  <si>
    <t xml:space="preserve">'1967-2-26'</t>
  </si>
  <si>
    <t xml:space="preserve">'1993-3-1'</t>
  </si>
  <si>
    <t xml:space="preserve">'Delacruz'</t>
  </si>
  <si>
    <t xml:space="preserve">'1988-11-18'</t>
  </si>
  <si>
    <t xml:space="preserve">'Leticia'</t>
  </si>
  <si>
    <t xml:space="preserve">'Stevens'</t>
  </si>
  <si>
    <t xml:space="preserve">'Barcia'</t>
  </si>
  <si>
    <t xml:space="preserve">'1997-8-7'</t>
  </si>
  <si>
    <t xml:space="preserve">'Bella'</t>
  </si>
  <si>
    <t xml:space="preserve">'Laila'</t>
  </si>
  <si>
    <t xml:space="preserve">'1954-6-1'</t>
  </si>
  <si>
    <t xml:space="preserve">'Odilia'</t>
  </si>
  <si>
    <t xml:space="preserve">'Loera'</t>
  </si>
  <si>
    <t xml:space="preserve">'1996-9-12'</t>
  </si>
  <si>
    <t xml:space="preserve">'Aurelio'</t>
  </si>
  <si>
    <t xml:space="preserve">'Florez'</t>
  </si>
  <si>
    <t xml:space="preserve">'1984-6-26'</t>
  </si>
  <si>
    <t xml:space="preserve">'1987-5-18'</t>
  </si>
  <si>
    <t xml:space="preserve">'Reyna'</t>
  </si>
  <si>
    <t xml:space="preserve">'1992-4-13'</t>
  </si>
  <si>
    <t xml:space="preserve">'1957-3-7'</t>
  </si>
  <si>
    <t xml:space="preserve">'1952-7-5'</t>
  </si>
  <si>
    <t xml:space="preserve">'Iglesias'</t>
  </si>
  <si>
    <t xml:space="preserve">'1991-2-3'</t>
  </si>
  <si>
    <t xml:space="preserve">'Rosales'</t>
  </si>
  <si>
    <t xml:space="preserve">'1971-5-13'</t>
  </si>
  <si>
    <t xml:space="preserve">'Carrera'</t>
  </si>
  <si>
    <t xml:space="preserve">'1993-10-23'</t>
  </si>
  <si>
    <t xml:space="preserve">'Ada'</t>
  </si>
  <si>
    <t xml:space="preserve">'1966-4-9'</t>
  </si>
  <si>
    <t xml:space="preserve">'1991-7-9'</t>
  </si>
  <si>
    <t xml:space="preserve">'Otero'</t>
  </si>
  <si>
    <t xml:space="preserve">'1972-9-28'</t>
  </si>
  <si>
    <t xml:space="preserve">'Arredondo'</t>
  </si>
  <si>
    <t xml:space="preserve">'1998-10-17'</t>
  </si>
  <si>
    <t xml:space="preserve">'Zacarias'</t>
  </si>
  <si>
    <t xml:space="preserve">'1961-4-10'</t>
  </si>
  <si>
    <t xml:space="preserve">'Taveras'</t>
  </si>
  <si>
    <t xml:space="preserve">'1996-10-7'</t>
  </si>
  <si>
    <t xml:space="preserve">'1985-6-5'</t>
  </si>
  <si>
    <t xml:space="preserve">'1960-4-1'</t>
  </si>
  <si>
    <t xml:space="preserve">'1959-7-24'</t>
  </si>
  <si>
    <t xml:space="preserve">'Stewart'</t>
  </si>
  <si>
    <t xml:space="preserve">'1975-9-24'</t>
  </si>
  <si>
    <t xml:space="preserve">'Betsabe'</t>
  </si>
  <si>
    <t xml:space="preserve">'Arana'</t>
  </si>
  <si>
    <t xml:space="preserve">'1983-4-21'</t>
  </si>
  <si>
    <t xml:space="preserve">'1968-4-21'</t>
  </si>
  <si>
    <t xml:space="preserve">'Loya'</t>
  </si>
  <si>
    <t xml:space="preserve">'Galaviz'</t>
  </si>
  <si>
    <t xml:space="preserve">'1973-5-22'</t>
  </si>
  <si>
    <t xml:space="preserve">'Lomeli'</t>
  </si>
  <si>
    <t xml:space="preserve">'1989-12-11'</t>
  </si>
  <si>
    <t xml:space="preserve">'Leija'</t>
  </si>
  <si>
    <t xml:space="preserve">'1967-4-22'</t>
  </si>
  <si>
    <t xml:space="preserve">'Segovia'</t>
  </si>
  <si>
    <t xml:space="preserve">'1958-3-20'</t>
  </si>
  <si>
    <t xml:space="preserve">'Navarro'</t>
  </si>
  <si>
    <t xml:space="preserve">'1959-10-13'</t>
  </si>
  <si>
    <t xml:space="preserve">'1969-10-6'</t>
  </si>
  <si>
    <t xml:space="preserve">'Alicia'</t>
  </si>
  <si>
    <t xml:space="preserve">'Amara'</t>
  </si>
  <si>
    <t xml:space="preserve">'Verdugo'</t>
  </si>
  <si>
    <t xml:space="preserve">'2002-2-28'</t>
  </si>
  <si>
    <t xml:space="preserve">'1955-12-3'</t>
  </si>
  <si>
    <t xml:space="preserve">'1984-4-7'</t>
  </si>
  <si>
    <t xml:space="preserve">'Linda'</t>
  </si>
  <si>
    <t xml:space="preserve">'Gudino'</t>
  </si>
  <si>
    <t xml:space="preserve">'1987-3-7'</t>
  </si>
  <si>
    <t xml:space="preserve">'Antunez'</t>
  </si>
  <si>
    <t xml:space="preserve">'2001-12-13'</t>
  </si>
  <si>
    <t xml:space="preserve">'Velarde'</t>
  </si>
  <si>
    <t xml:space="preserve">'1991-2-12'</t>
  </si>
  <si>
    <t xml:space="preserve">'Marrero'</t>
  </si>
  <si>
    <t xml:space="preserve">'1963-3-26'</t>
  </si>
  <si>
    <t xml:space="preserve">'Espino'</t>
  </si>
  <si>
    <t xml:space="preserve">'1973-5-23'</t>
  </si>
  <si>
    <t xml:space="preserve">'Anaya'</t>
  </si>
  <si>
    <t xml:space="preserve">'Rodriguez'</t>
  </si>
  <si>
    <t xml:space="preserve">'1960-6-25'</t>
  </si>
  <si>
    <t xml:space="preserve">'1976-11-3'</t>
  </si>
  <si>
    <t xml:space="preserve">'1971-11-17'</t>
  </si>
  <si>
    <t xml:space="preserve">'Delarosa'</t>
  </si>
  <si>
    <t xml:space="preserve">'Resendiz'</t>
  </si>
  <si>
    <t xml:space="preserve">'1961-9-21'</t>
  </si>
  <si>
    <t xml:space="preserve">'2002-6-17'</t>
  </si>
  <si>
    <t xml:space="preserve">'1976-11-5'</t>
  </si>
  <si>
    <t xml:space="preserve">'Juliana'</t>
  </si>
  <si>
    <t xml:space="preserve">'Fierro'</t>
  </si>
  <si>
    <t xml:space="preserve">'1966-11-18'</t>
  </si>
  <si>
    <t xml:space="preserve">'1976-7-3'</t>
  </si>
  <si>
    <t xml:space="preserve">'1995-4-23'</t>
  </si>
  <si>
    <t xml:space="preserve">'Andino'</t>
  </si>
  <si>
    <t xml:space="preserve">'2000-11-13'</t>
  </si>
  <si>
    <t xml:space="preserve">'Gulliver'</t>
  </si>
  <si>
    <t xml:space="preserve">'Pino'</t>
  </si>
  <si>
    <t xml:space="preserve">'1999-9-20'</t>
  </si>
  <si>
    <t xml:space="preserve">'1983-4-6'</t>
  </si>
  <si>
    <t xml:space="preserve">'2002-9-6'</t>
  </si>
  <si>
    <t xml:space="preserve">'Rocio'</t>
  </si>
  <si>
    <t xml:space="preserve">'1995-5-12'</t>
  </si>
  <si>
    <t xml:space="preserve">'1975-6-21'</t>
  </si>
  <si>
    <t xml:space="preserve">'Echeverria'</t>
  </si>
  <si>
    <t xml:space="preserve">'1987-5-26'</t>
  </si>
  <si>
    <t xml:space="preserve">'Cisneros'</t>
  </si>
  <si>
    <t xml:space="preserve">'1999-8-12'</t>
  </si>
  <si>
    <t xml:space="preserve">'Urena'</t>
  </si>
  <si>
    <t xml:space="preserve">'1965-5-28'</t>
  </si>
  <si>
    <t xml:space="preserve">'Myrta'</t>
  </si>
  <si>
    <t xml:space="preserve">'Garnica'</t>
  </si>
  <si>
    <t xml:space="preserve">'1999-10-27'</t>
  </si>
  <si>
    <t xml:space="preserve">'Ceciliano'</t>
  </si>
  <si>
    <t xml:space="preserve">'Padilla'</t>
  </si>
  <si>
    <t xml:space="preserve">'1963-12-4'</t>
  </si>
  <si>
    <t xml:space="preserve">'1971-9-1'</t>
  </si>
  <si>
    <t xml:space="preserve">'Angela'</t>
  </si>
  <si>
    <t xml:space="preserve">'Yepez'</t>
  </si>
  <si>
    <t xml:space="preserve">'Carranza'</t>
  </si>
  <si>
    <t xml:space="preserve">'1999-5-20'</t>
  </si>
  <si>
    <t xml:space="preserve">'Briones'</t>
  </si>
  <si>
    <t xml:space="preserve">'1950-1-11'</t>
  </si>
  <si>
    <t xml:space="preserve">'Fernandez'</t>
  </si>
  <si>
    <t xml:space="preserve">'1972-9-20'</t>
  </si>
  <si>
    <t xml:space="preserve">'Parker'</t>
  </si>
  <si>
    <t xml:space="preserve">'Palafox'</t>
  </si>
  <si>
    <t xml:space="preserve">'1969-8-2'</t>
  </si>
  <si>
    <t xml:space="preserve">'Cortez'</t>
  </si>
  <si>
    <t xml:space="preserve">'Alegria'</t>
  </si>
  <si>
    <t xml:space="preserve">'1988-12-13'</t>
  </si>
  <si>
    <t xml:space="preserve">'Ordaz'</t>
  </si>
  <si>
    <t xml:space="preserve">'1972-9-2'</t>
  </si>
  <si>
    <t xml:space="preserve">'Campbell'</t>
  </si>
  <si>
    <t xml:space="preserve">'1959-8-5'</t>
  </si>
  <si>
    <t xml:space="preserve">'Patricio'</t>
  </si>
  <si>
    <t xml:space="preserve">'1966-9-17'</t>
  </si>
  <si>
    <t xml:space="preserve">'1988-5-16'</t>
  </si>
  <si>
    <t xml:space="preserve">'1996-9-25'</t>
  </si>
  <si>
    <t xml:space="preserve">'Benigno'</t>
  </si>
  <si>
    <t xml:space="preserve">'Quinonez'</t>
  </si>
  <si>
    <t xml:space="preserve">'1967-9-20'</t>
  </si>
  <si>
    <t xml:space="preserve">'Hill'</t>
  </si>
  <si>
    <t xml:space="preserve">'1992-2-28'</t>
  </si>
  <si>
    <t xml:space="preserve">'Luciano'</t>
  </si>
  <si>
    <t xml:space="preserve">'1959-10-10'</t>
  </si>
  <si>
    <t xml:space="preserve">'1970-8-27'</t>
  </si>
  <si>
    <t xml:space="preserve">'1993-2-11'</t>
  </si>
  <si>
    <t xml:space="preserve">'Isabel'</t>
  </si>
  <si>
    <t xml:space="preserve">'Rueda'</t>
  </si>
  <si>
    <t xml:space="preserve">'1976-12-23'</t>
  </si>
  <si>
    <t xml:space="preserve">'1971-10-10'</t>
  </si>
  <si>
    <t xml:space="preserve">'Oviedo'</t>
  </si>
  <si>
    <t xml:space="preserve">'1963-5-18'</t>
  </si>
  <si>
    <t xml:space="preserve">'1971-11-21'</t>
  </si>
  <si>
    <t xml:space="preserve">'1988-1-22'</t>
  </si>
  <si>
    <t xml:space="preserve">'1995-10-11'</t>
  </si>
  <si>
    <t xml:space="preserve">'1963-6-2'</t>
  </si>
  <si>
    <t xml:space="preserve">'Soriano'</t>
  </si>
  <si>
    <t xml:space="preserve">'1969-12-6'</t>
  </si>
  <si>
    <t xml:space="preserve">'Ventura'</t>
  </si>
  <si>
    <t xml:space="preserve">'Valladares'</t>
  </si>
  <si>
    <t xml:space="preserve">'1952-10-27'</t>
  </si>
  <si>
    <t xml:space="preserve">'1972-9-5'</t>
  </si>
  <si>
    <t xml:space="preserve">'Paula'</t>
  </si>
  <si>
    <t xml:space="preserve">'1958-8-18'</t>
  </si>
  <si>
    <t xml:space="preserve">'Bonita'</t>
  </si>
  <si>
    <t xml:space="preserve">'Cardenas'</t>
  </si>
  <si>
    <t xml:space="preserve">'1995-1-7'</t>
  </si>
  <si>
    <t xml:space="preserve">'Alvara'</t>
  </si>
  <si>
    <t xml:space="preserve">'Prado'</t>
  </si>
  <si>
    <t xml:space="preserve">'1968-12-26'</t>
  </si>
  <si>
    <t xml:space="preserve">'1975-9-21'</t>
  </si>
  <si>
    <t xml:space="preserve">'1954-2-18'</t>
  </si>
  <si>
    <t xml:space="preserve">'1957-9-16'</t>
  </si>
  <si>
    <t xml:space="preserve">'1999-1-5'</t>
  </si>
  <si>
    <t xml:space="preserve">'Wilson'</t>
  </si>
  <si>
    <t xml:space="preserve">'1964-2-26'</t>
  </si>
  <si>
    <t xml:space="preserve">'1983-12-6'</t>
  </si>
  <si>
    <t xml:space="preserve">'1992-10-22'</t>
  </si>
  <si>
    <t xml:space="preserve">'2001-5-3'</t>
  </si>
  <si>
    <t xml:space="preserve">'Almonte'</t>
  </si>
  <si>
    <t xml:space="preserve">'1996-11-9'</t>
  </si>
  <si>
    <t xml:space="preserve">'1988-6-16'</t>
  </si>
  <si>
    <t xml:space="preserve">'Casas'</t>
  </si>
  <si>
    <t xml:space="preserve">'1951-2-9'</t>
  </si>
  <si>
    <t xml:space="preserve">'Bruno'</t>
  </si>
  <si>
    <t xml:space="preserve">'1992-2-4'</t>
  </si>
  <si>
    <t xml:space="preserve">'Galarza'</t>
  </si>
  <si>
    <t xml:space="preserve">'1975-4-19'</t>
  </si>
  <si>
    <t xml:space="preserve">'1995-12-7'</t>
  </si>
  <si>
    <t xml:space="preserve">'1987-12-5'</t>
  </si>
  <si>
    <t xml:space="preserve">'Viramontes'</t>
  </si>
  <si>
    <t xml:space="preserve">'Ascencio'</t>
  </si>
  <si>
    <t xml:space="preserve">'1986-6-28'</t>
  </si>
  <si>
    <t xml:space="preserve">'1999-5-21'</t>
  </si>
  <si>
    <t xml:space="preserve">'1989-8-23'</t>
  </si>
  <si>
    <t xml:space="preserve">'Matilde'</t>
  </si>
  <si>
    <t xml:space="preserve">'1971-1-16'</t>
  </si>
  <si>
    <t xml:space="preserve">'Botello'</t>
  </si>
  <si>
    <t xml:space="preserve">'1976-2-8'</t>
  </si>
  <si>
    <t xml:space="preserve">'1997-3-5'</t>
  </si>
  <si>
    <t xml:space="preserve">'1986-7-22'</t>
  </si>
  <si>
    <t xml:space="preserve">'1969-5-7'</t>
  </si>
  <si>
    <t xml:space="preserve">'Arevalo'</t>
  </si>
  <si>
    <t xml:space="preserve">'1956-10-27'</t>
  </si>
  <si>
    <t xml:space="preserve">'2001-8-10'</t>
  </si>
  <si>
    <t xml:space="preserve">'1980-11-17'</t>
  </si>
  <si>
    <t xml:space="preserve">'Sara'</t>
  </si>
  <si>
    <t xml:space="preserve">'1958-7-24'</t>
  </si>
  <si>
    <t xml:space="preserve">'1959-10-8'</t>
  </si>
  <si>
    <t xml:space="preserve">'1983-11-11'</t>
  </si>
  <si>
    <t xml:space="preserve">'Africa'</t>
  </si>
  <si>
    <t xml:space="preserve">'Ordonez'</t>
  </si>
  <si>
    <t xml:space="preserve">'1950-3-1'</t>
  </si>
  <si>
    <t xml:space="preserve">'Sol'</t>
  </si>
  <si>
    <t xml:space="preserve">'1998-5-3'</t>
  </si>
  <si>
    <t xml:space="preserve">'Madrigal'</t>
  </si>
  <si>
    <t xml:space="preserve">'Rodarte'</t>
  </si>
  <si>
    <t xml:space="preserve">'1964-6-22'</t>
  </si>
  <si>
    <t xml:space="preserve">'1956-3-16'</t>
  </si>
  <si>
    <t xml:space="preserve">'1964-1-26'</t>
  </si>
  <si>
    <t xml:space="preserve">'Silvia'</t>
  </si>
  <si>
    <t xml:space="preserve">'Almanza'</t>
  </si>
  <si>
    <t xml:space="preserve">'1997-10-9'</t>
  </si>
  <si>
    <t xml:space="preserve">CLIENTE</t>
  </si>
  <si>
    <t xml:space="preserve">ARRAY[CAST((</t>
  </si>
  <si>
    <t xml:space="preserve">contactos[1]</t>
  </si>
  <si>
    <t xml:space="preserve">contactos[2]</t>
  </si>
  <si>
    <t xml:space="preserve"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</si>
  <si>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</si>
  <si>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</si>
  <si>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</si>
  <si>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</si>
  <si>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</si>
  <si>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 xml:space="preserve">telefono[1]</t>
  </si>
  <si>
    <t xml:space="preserve">telefono[2]</t>
  </si>
  <si>
    <t xml:space="preserve">direccion</t>
  </si>
  <si>
    <t xml:space="preserve">contacto</t>
  </si>
  <si>
    <t xml:space="preserve">mexicaso</t>
  </si>
  <si>
    <t xml:space="preserve">true</t>
  </si>
  <si>
    <t xml:space="preserve">91 Sage Ave. Colorado Springs, CO 80911</t>
  </si>
  <si>
    <t xml:space="preserve">8370 Euclid Lane Harrisburg, PA 17109</t>
  </si>
  <si>
    <t xml:space="preserve"> ARRAY[ ROW('Oceania'</t>
  </si>
  <si>
    <t xml:space="preserve">'Mexico'</t>
  </si>
  <si>
    <t xml:space="preserve">'Caracas')</t>
  </si>
  <si>
    <t xml:space="preserve">exibera</t>
  </si>
  <si>
    <t xml:space="preserve">260 Griffin Ave. Saint Joseph, MI 49085</t>
  </si>
  <si>
    <t xml:space="preserve">421A El Dorado St. Pittsburgh, PA 15206</t>
  </si>
  <si>
    <t xml:space="preserve"> ARRAY[ ROW(</t>
  </si>
  <si>
    <t xml:space="preserve">ecuario</t>
  </si>
  <si>
    <t xml:space="preserve">false</t>
  </si>
  <si>
    <t xml:space="preserve">7630 Race Drive Chippewa Falls, WI 54729</t>
  </si>
  <si>
    <t xml:space="preserve">9248 S. Myers Dr. Barrington, IL 60010</t>
  </si>
  <si>
    <t xml:space="preserve">wavian</t>
  </si>
  <si>
    <t xml:space="preserve">67 Purple Finch St. Battle Ground, WA 98604</t>
  </si>
  <si>
    <t xml:space="preserve">8 Wood St. Lawndale, CA 90260</t>
  </si>
  <si>
    <t xml:space="preserve">zuerteto</t>
  </si>
  <si>
    <t xml:space="preserve">2 Arnold Rd. Clementon, NJ 08021</t>
  </si>
  <si>
    <t xml:space="preserve">387 Corona Ave. Council Bluffs, IA 51501</t>
  </si>
  <si>
    <t xml:space="preserve">namelix</t>
  </si>
  <si>
    <t xml:space="preserve">5 Summerhouse Dr. Winston Salem, NC 27103</t>
  </si>
  <si>
    <t xml:space="preserve">7014 Beacon Road Stratford, CT 06614</t>
  </si>
  <si>
    <t xml:space="preserve">maxure</t>
  </si>
  <si>
    <t xml:space="preserve">14 Pulaski Street Dalton, GA 30721</t>
  </si>
  <si>
    <t xml:space="preserve">250 East Brewery Ave. Hattiesburg, MS 39401</t>
  </si>
  <si>
    <t xml:space="preserve">critine</t>
  </si>
  <si>
    <t xml:space="preserve">7044C Bellevue Avenue Sylvania, OH 43560</t>
  </si>
  <si>
    <t xml:space="preserve">405 Division St. Long Beach, NY 11561</t>
  </si>
  <si>
    <t xml:space="preserve">strise</t>
  </si>
  <si>
    <t xml:space="preserve">8561 Woodsman St. Soddy Daisy, TN 37379</t>
  </si>
  <si>
    <t xml:space="preserve">8680 Vermont Avenue Fayetteville, NC 28303</t>
  </si>
  <si>
    <t xml:space="preserve">finess</t>
  </si>
  <si>
    <t xml:space="preserve">7003 North Pin Oak Drive Southfield, MI 48076</t>
  </si>
  <si>
    <t xml:space="preserve">6 Nichols St. Sidney, OH 45365</t>
  </si>
  <si>
    <t xml:space="preserve">spirate</t>
  </si>
  <si>
    <t xml:space="preserve">8864 West Grant Ave. Gastonia, NC 28052</t>
  </si>
  <si>
    <t xml:space="preserve">9630 Sage Avenue Virginia Beach, VA 23451</t>
  </si>
  <si>
    <t xml:space="preserve">tratone</t>
  </si>
  <si>
    <t xml:space="preserve">1 Tunnel Dr. Havertown, PA 19083</t>
  </si>
  <si>
    <t xml:space="preserve">9700 Fremont Street Oak Lawn, IL 60453</t>
  </si>
  <si>
    <t xml:space="preserve">restra</t>
  </si>
  <si>
    <t xml:space="preserve">87 Aspen Street Seattle, WA 98144</t>
  </si>
  <si>
    <t xml:space="preserve">722 Young Ave. Green Bay, WI 54302</t>
  </si>
  <si>
    <t xml:space="preserve">stedwork</t>
  </si>
  <si>
    <t xml:space="preserve">77 East Saxton Circle Royal Oak, MI 48067</t>
  </si>
  <si>
    <t xml:space="preserve">226 Dogwood Ave. Loxahatchee, FL 33470</t>
  </si>
  <si>
    <t xml:space="preserve">rampact</t>
  </si>
  <si>
    <t xml:space="preserve">947 Harvey Rd. Erlanger, KY 41018</t>
  </si>
  <si>
    <t xml:space="preserve">37 Foster Avenue Powhatan, VA 23139</t>
  </si>
  <si>
    <t xml:space="preserve">disconse</t>
  </si>
  <si>
    <t xml:space="preserve">936 Amerige Ave. Manchester, NH 03102</t>
  </si>
  <si>
    <t xml:space="preserve">339 Devon Dr. Old Bridge, NJ 08857</t>
  </si>
  <si>
    <t xml:space="preserve">restricp</t>
  </si>
  <si>
    <t xml:space="preserve">8963 Buckingham Street Roslindale, MA 02131</t>
  </si>
  <si>
    <t xml:space="preserve">67 Inverness Ave. East Stroudsburg, PA 18301</t>
  </si>
  <si>
    <t xml:space="preserve">devflair</t>
  </si>
  <si>
    <t xml:space="preserve">23 Monroe St. Maryville, TN 37803</t>
  </si>
  <si>
    <t xml:space="preserve">9 South Hilltop Road Bethel Park, PA 15102</t>
  </si>
  <si>
    <t xml:space="preserve">inconce</t>
  </si>
  <si>
    <t xml:space="preserve">9241 Blackburn St. Oak Creek, WI 53154</t>
  </si>
  <si>
    <t xml:space="preserve">114 Lookout Court Egg Harbor Township, NJ 08234</t>
  </si>
  <si>
    <t xml:space="preserve">sloquest</t>
  </si>
  <si>
    <t xml:space="preserve">49 W. Lees Creek Ave. Pickerington, OH 43147</t>
  </si>
  <si>
    <t xml:space="preserve">78 Clay St. Uniondale, NY 11553</t>
  </si>
  <si>
    <t xml:space="preserve">INSERT INTO cliente (nombre_empresa, pagina_web, exclusivo, telefonos, contactos, fk_lugar_pais) VALUES</t>
  </si>
  <si>
    <t xml:space="preserve">Area_interes</t>
  </si>
  <si>
    <t xml:space="preserve">INSERT INTO area_interes (fk_clas_tema, fk_cliente) VALUES</t>
  </si>
  <si>
    <t xml:space="preserve">fk_clas_tema</t>
  </si>
  <si>
    <t xml:space="preserve">fk_cliente</t>
  </si>
  <si>
    <t xml:space="preserve">clas_tema</t>
  </si>
  <si>
    <t xml:space="preserve">Armamento</t>
  </si>
  <si>
    <t xml:space="preserve">Antecedente Penal</t>
  </si>
  <si>
    <t xml:space="preserve">Estrategia de Marketing</t>
  </si>
  <si>
    <t xml:space="preserve">Formulas Quimicas</t>
  </si>
  <si>
    <t xml:space="preserve">Software</t>
  </si>
  <si>
    <t xml:space="preserve">Estrategia de Ventas</t>
  </si>
  <si>
    <t xml:space="preserve">Estrategia Salud</t>
  </si>
  <si>
    <t xml:space="preserve">Estrategia Económica</t>
  </si>
  <si>
    <t xml:space="preserve">Politica Exterior</t>
  </si>
  <si>
    <t xml:space="preserve">descripcion</t>
  </si>
  <si>
    <t xml:space="preserve">topico</t>
  </si>
  <si>
    <t xml:space="preserve">INSERT INTO clas_tema(nombre, descripcion, topico) VALUES</t>
  </si>
  <si>
    <t xml:space="preserve">El conjunto de armas de cualquier tipo, que esta a disposicion de grupos militares</t>
  </si>
  <si>
    <t xml:space="preserve">paises</t>
  </si>
  <si>
    <t xml:space="preserve">El registro oficial de las sanciones impuestas a una persona en virtud de sentencia firme</t>
  </si>
  <si>
    <t xml:space="preserve">individuos</t>
  </si>
  <si>
    <t xml:space="preserve">Proceso que puede ayudar a utilizar todos los recursos disponibles para incrementar las ventas</t>
  </si>
  <si>
    <t xml:space="preserve">eventos</t>
  </si>
  <si>
    <t xml:space="preserve">Estas son las formulas secretas para crear los productos y tener un punto clave en la empresa</t>
  </si>
  <si>
    <t xml:space="preserve">empresas</t>
  </si>
  <si>
    <t xml:space="preserve">Conjuntos de programas en pleno desarrollo para la mejora de la empresa </t>
  </si>
  <si>
    <t xml:space="preserve">Los planes que puede llevar a cabo una empresa para vender sus productos o servicios con la intención de obtener un beneficio</t>
  </si>
  <si>
    <r>
      <rPr>
        <sz val="11"/>
        <color rgb="FF000000"/>
        <rFont val="Calibri"/>
        <family val="2"/>
        <charset val="1"/>
      </rPr>
      <t xml:space="preserve">Son actuaciones sobre problemas de </t>
    </r>
    <r>
      <rPr>
        <b val="true"/>
        <sz val="11"/>
        <color rgb="FF000000"/>
        <rFont val="Calibri"/>
        <family val="2"/>
        <charset val="1"/>
      </rPr>
      <t xml:space="preserve"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</si>
  <si>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 xml:space="preserve">Estrategia para impulsar la economia prosperidad y el desempeño del pais.</t>
  </si>
  <si>
    <t xml:space="preserve">El conjunto de decisiones, politicas y acciones que confomar un pais, para poder representar los intereses nacionales de este</t>
  </si>
  <si>
    <t xml:space="preserve">Informante</t>
  </si>
  <si>
    <t xml:space="preserve"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</si>
  <si>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agente de campo encargado del informante</t>
  </si>
  <si>
    <t xml:space="preserve">personal_inteligencia o empleado confidente. Con arco 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</si>
  <si>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</si>
  <si>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</si>
  <si>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</si>
  <si>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</si>
  <si>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</si>
  <si>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</si>
  <si>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</si>
  <si>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</si>
  <si>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</si>
  <si>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</si>
  <si>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 xml:space="preserve"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</si>
  <si>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 xml:space="preserve">Ameamezersali</t>
  </si>
  <si>
    <t xml:space="preserve">2034-01-05 01:00:00</t>
  </si>
  <si>
    <t xml:space="preserve">Cuente</t>
  </si>
  <si>
    <t xml:space="preserve">2034-01-06 01:00:00</t>
  </si>
  <si>
    <t xml:space="preserve">Tipini</t>
  </si>
  <si>
    <t xml:space="preserve">Matella</t>
  </si>
  <si>
    <t xml:space="preserve">Criola</t>
  </si>
  <si>
    <t xml:space="preserve">Mentino</t>
  </si>
  <si>
    <t xml:space="preserve">Traccion</t>
  </si>
  <si>
    <t xml:space="preserve">Oversta</t>
  </si>
  <si>
    <t xml:space="preserve">oficina</t>
  </si>
  <si>
    <t xml:space="preserve">estacion</t>
  </si>
  <si>
    <t xml:space="preserve">Inforaza</t>
  </si>
  <si>
    <t xml:space="preserve">1-3</t>
  </si>
  <si>
    <t xml:space="preserve">Endora</t>
  </si>
  <si>
    <t xml:space="preserve">4-6</t>
  </si>
  <si>
    <t xml:space="preserve">Chalida</t>
  </si>
  <si>
    <t xml:space="preserve">7-9</t>
  </si>
  <si>
    <t xml:space="preserve">Trustora</t>
  </si>
  <si>
    <t xml:space="preserve">10-12</t>
  </si>
  <si>
    <t xml:space="preserve">Impaza</t>
  </si>
  <si>
    <t xml:space="preserve">13-15</t>
  </si>
  <si>
    <t xml:space="preserve">Clari</t>
  </si>
  <si>
    <t xml:space="preserve">16-18</t>
  </si>
  <si>
    <t xml:space="preserve">Monerte</t>
  </si>
  <si>
    <t xml:space="preserve">19-21</t>
  </si>
  <si>
    <t xml:space="preserve">Accuenti</t>
  </si>
  <si>
    <t xml:space="preserve">22-24</t>
  </si>
  <si>
    <t xml:space="preserve">Advazon</t>
  </si>
  <si>
    <t xml:space="preserve">25-27</t>
  </si>
  <si>
    <t xml:space="preserve">Promante</t>
  </si>
  <si>
    <t xml:space="preserve">Evantino</t>
  </si>
  <si>
    <t xml:space="preserve">Advinco</t>
  </si>
  <si>
    <t xml:space="preserve">Inforwer</t>
  </si>
  <si>
    <t xml:space="preserve"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</si>
  <si>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 xml:space="preserve">HIST_CARGO</t>
  </si>
  <si>
    <t xml:space="preserve"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</si>
  <si>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 xml:space="preserve">INSERT INTO HIST_CARGO (fecha_inicio, fecha_fin, cargo,  fk_personal_inteligencia, fk_estacion, fk_oficina_principal) VALUES </t>
  </si>
  <si>
    <t xml:space="preserve"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</si>
  <si>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 xml:space="preserve">('2034-01-05 01:00:00','2035-03-09 07:00:00','agente',1,1,1),</t>
  </si>
  <si>
    <t xml:space="preserve"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</si>
  <si>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 xml:space="preserve">('2034-01-05 01:00:00','2035-03-09 07:00:00','analista',2,1,1),</t>
  </si>
  <si>
    <t xml:space="preserve"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</si>
  <si>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 xml:space="preserve">('2034-01-06 01:00:00','2035-03-12 07:00:00','agente',3,1,1),</t>
  </si>
  <si>
    <t xml:space="preserve"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</si>
  <si>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 xml:space="preserve">('2034-01-06 01:00:00','2035-03-12 07:00:00','analista',4,1,1),</t>
  </si>
  <si>
    <t xml:space="preserve"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</si>
  <si>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 xml:space="preserve">('2034-01-05 01:00:00','2035-03-09 07:00:00','agente',5,2,1),</t>
  </si>
  <si>
    <t xml:space="preserve"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</si>
  <si>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 xml:space="preserve">('2034-01-05 01:00:00','2035-03-09 07:00:00','analista',6,2,1),</t>
  </si>
  <si>
    <t xml:space="preserve"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</si>
  <si>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 xml:space="preserve">('2034-01-06 01:00:00','2035-03-12 07:00:00','agente',7,2,1),</t>
  </si>
  <si>
    <t xml:space="preserve"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</si>
  <si>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 xml:space="preserve">('2034-01-06 01:00:00','2035-03-12 07:00:00','analista',8,2,1),</t>
  </si>
  <si>
    <t xml:space="preserve"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</si>
  <si>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 xml:space="preserve">('2034-01-05 01:00:00','2035-03-09 07:00:00','agente',9,3,1),</t>
  </si>
  <si>
    <t xml:space="preserve"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</si>
  <si>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 xml:space="preserve">('2034-01-05 01:00:00','2035-03-09 07:00:00','analista',10,3,1),</t>
  </si>
  <si>
    <t xml:space="preserve"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</si>
  <si>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 xml:space="preserve">('2034-01-06 01:00:00','2035-03-12 07:00:00','agente',11,3,1),</t>
  </si>
  <si>
    <t xml:space="preserve"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</si>
  <si>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 xml:space="preserve">('2034-01-06 01:00:00','2035-03-12 07:00:00','analista',12,3,1),</t>
  </si>
  <si>
    <t xml:space="preserve"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</si>
  <si>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 xml:space="preserve">('2034-01-05 01:00:00','2035-03-09 07:00:00','agente',13,4,2),</t>
  </si>
  <si>
    <t xml:space="preserve"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</si>
  <si>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 xml:space="preserve">('2034-01-05 01:00:00','2035-03-09 07:00:00','analista',14,4,2),</t>
  </si>
  <si>
    <t xml:space="preserve"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</si>
  <si>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 xml:space="preserve">('2034-01-06 01:00:00','2035-03-12 07:00:00','agente',15,4,2),</t>
  </si>
  <si>
    <t xml:space="preserve"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</si>
  <si>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 xml:space="preserve">('2034-01-06 01:00:00','2035-03-12 07:00:00','analista',16,4,2),</t>
  </si>
  <si>
    <t xml:space="preserve"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</si>
  <si>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 xml:space="preserve">('2034-01-05 01:00:00','2035-03-09 07:00:00','agente',17,5,2),</t>
  </si>
  <si>
    <t xml:space="preserve"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</si>
  <si>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 xml:space="preserve">('2034-01-05 01:00:00','2035-03-09 07:00:00','analista',18,5,2),</t>
  </si>
  <si>
    <t xml:space="preserve"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</si>
  <si>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 xml:space="preserve">('2034-01-06 01:00:00','2035-03-12 07:00:00','agente',19,5,2),</t>
  </si>
  <si>
    <t xml:space="preserve"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</si>
  <si>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 xml:space="preserve">('2034-01-06 01:00:00','2035-03-12 07:00:00','analista',20,5,2),</t>
  </si>
  <si>
    <t xml:space="preserve"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</si>
  <si>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 xml:space="preserve">('2034-01-05 01:00:00','2035-03-09 07:00:00','agente',21,6,2),</t>
  </si>
  <si>
    <t xml:space="preserve"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</si>
  <si>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 xml:space="preserve">('2034-01-05 01:00:00','2035-03-09 07:00:00','analista',22,6,2),</t>
  </si>
  <si>
    <t xml:space="preserve"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</si>
  <si>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 xml:space="preserve">('2034-01-06 01:00:00','2035-03-12 07:00:00','agente',23,6,2),</t>
  </si>
  <si>
    <t xml:space="preserve"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</si>
  <si>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 xml:space="preserve">('2034-01-06 01:00:00','2035-03-12 07:00:00','analista',24,6,2),</t>
  </si>
  <si>
    <t xml:space="preserve"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</si>
  <si>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 xml:space="preserve">('2034-01-05 01:00:00','2035-03-09 07:00:00','agente',25,7,3),</t>
  </si>
  <si>
    <t xml:space="preserve"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</si>
  <si>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 xml:space="preserve">('2034-01-05 01:00:00','2035-03-09 07:00:00','analista',26,7,3),</t>
  </si>
  <si>
    <t xml:space="preserve"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</si>
  <si>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 xml:space="preserve">('2034-01-06 01:00:00','2035-03-12 07:00:00','agente',27,7,3),</t>
  </si>
  <si>
    <t xml:space="preserve"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</si>
  <si>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 xml:space="preserve">('2034-01-06 01:00:00','2035-03-12 07:00:00','analista',28,7,3),</t>
  </si>
  <si>
    <t xml:space="preserve"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</si>
  <si>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 xml:space="preserve">('2034-01-05 01:00:00','2035-03-09 07:00:00','agente',29,8,3),</t>
  </si>
  <si>
    <t xml:space="preserve"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</si>
  <si>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 xml:space="preserve">('2034-01-05 01:00:00','2035-03-09 07:00:00','analista',30,8,3),</t>
  </si>
  <si>
    <t xml:space="preserve"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</si>
  <si>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 xml:space="preserve">('2034-01-06 01:00:00','2035-03-12 07:00:00','agente',31,8,3),</t>
  </si>
  <si>
    <t xml:space="preserve"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</si>
  <si>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 xml:space="preserve">('2034-01-06 01:00:00','2035-03-12 07:00:00','analista',32,8,3),</t>
  </si>
  <si>
    <t xml:space="preserve"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</si>
  <si>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 xml:space="preserve">('2034-01-05 01:00:00','2035-03-09 07:00:00','agente',33,9,3),</t>
  </si>
  <si>
    <t xml:space="preserve"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</si>
  <si>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 xml:space="preserve">('2034-01-05 01:00:00','2035-03-09 07:00:00','analista',34,9,3),</t>
  </si>
  <si>
    <t xml:space="preserve"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</si>
  <si>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 xml:space="preserve">('2034-01-06 01:00:00','2035-03-12 07:00:00','agente',35,9,3),</t>
  </si>
  <si>
    <t xml:space="preserve"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</si>
  <si>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 xml:space="preserve">('2034-01-06 01:00:00','2035-03-12 07:00:00','analista',36,9,3),</t>
  </si>
  <si>
    <t xml:space="preserve"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</si>
  <si>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 xml:space="preserve">('2034-01-05 01:00:00','2035-03-09 07:00:00','agente',37,10,4),</t>
  </si>
  <si>
    <t xml:space="preserve"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</si>
  <si>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 xml:space="preserve">('2034-01-05 01:00:00','2035-03-09 07:00:00','analista',38,10,4),</t>
  </si>
  <si>
    <t xml:space="preserve"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</si>
  <si>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 xml:space="preserve">('2034-01-06 01:00:00','2035-03-12 07:00:00','agente',39,10,4),</t>
  </si>
  <si>
    <t xml:space="preserve"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</si>
  <si>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 xml:space="preserve">('2034-01-06 01:00:00','2035-03-12 07:00:00','analista',40,10,4),</t>
  </si>
  <si>
    <t xml:space="preserve"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</si>
  <si>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 xml:space="preserve">('2034-01-05 01:00:00','2035-03-09 07:00:00','agente',41,11,4),</t>
  </si>
  <si>
    <t xml:space="preserve"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</si>
  <si>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 xml:space="preserve">('2034-01-05 01:00:00','2035-03-09 07:00:00','analista',42,11,4),</t>
  </si>
  <si>
    <t xml:space="preserve"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</si>
  <si>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 xml:space="preserve">('2034-01-06 01:00:00','2035-03-12 07:00:00','agente',43,11,4),</t>
  </si>
  <si>
    <t xml:space="preserve"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</si>
  <si>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 xml:space="preserve">('2034-01-06 01:00:00','2035-03-12 07:00:00','analista',44,11,4),</t>
  </si>
  <si>
    <t xml:space="preserve"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</si>
  <si>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 xml:space="preserve">('2034-01-05 01:00:00','2035-03-09 07:00:00','agente',45,12,4),</t>
  </si>
  <si>
    <t xml:space="preserve"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</si>
  <si>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 xml:space="preserve">('2034-01-05 01:00:00','2035-03-09 07:00:00','analista',46,12,4),</t>
  </si>
  <si>
    <t xml:space="preserve"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</si>
  <si>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 xml:space="preserve">('2034-01-06 01:00:00','2035-03-12 07:00:00','agente',47,12,4),</t>
  </si>
  <si>
    <t xml:space="preserve"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</si>
  <si>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 xml:space="preserve">('2034-01-06 01:00:00','2035-03-12 07:00:00','analista',48,12,4),</t>
  </si>
  <si>
    <t xml:space="preserve"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</si>
  <si>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 xml:space="preserve">('2034-01-05 01:00:00','2035-03-09 07:00:00','agente',49,13,5),</t>
  </si>
  <si>
    <t xml:space="preserve"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</si>
  <si>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 xml:space="preserve">('2034-01-05 01:00:00','2035-03-09 07:00:00','analista',50,13,5),</t>
  </si>
  <si>
    <t xml:space="preserve"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</si>
  <si>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 xml:space="preserve">('2034-01-06 01:00:00','2035-03-12 07:00:00','agente',51,13,5),</t>
  </si>
  <si>
    <t xml:space="preserve"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</si>
  <si>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 xml:space="preserve">('2034-01-06 01:00:00','2035-03-12 07:00:00','analista',52,13,5),</t>
  </si>
  <si>
    <t xml:space="preserve"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</si>
  <si>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 xml:space="preserve">('2034-01-05 01:00:00','2035-03-09 07:00:00','agente',53,14,5),</t>
  </si>
  <si>
    <t xml:space="preserve"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</si>
  <si>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 xml:space="preserve">('2034-01-05 01:00:00','2035-03-09 07:00:00','analista',54,14,5),</t>
  </si>
  <si>
    <t xml:space="preserve"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</si>
  <si>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 xml:space="preserve">('2034-01-06 01:00:00','2035-03-12 07:00:00','agente',55,14,5),</t>
  </si>
  <si>
    <t xml:space="preserve"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</si>
  <si>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 xml:space="preserve">('2034-01-06 01:00:00','2035-03-12 07:00:00','analista',56,14,5),</t>
  </si>
  <si>
    <t xml:space="preserve"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</si>
  <si>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 xml:space="preserve">('2034-01-05 01:00:00','2035-03-09 07:00:00','agente',57,15,5),</t>
  </si>
  <si>
    <t xml:space="preserve"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</si>
  <si>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 xml:space="preserve">('2034-01-05 01:00:00','2035-03-09 07:00:00','analista',58,15,5),</t>
  </si>
  <si>
    <t xml:space="preserve"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</si>
  <si>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 xml:space="preserve">('2034-01-06 01:00:00','2035-03-12 07:00:00','agente',59,15,5),</t>
  </si>
  <si>
    <t xml:space="preserve"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</si>
  <si>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 xml:space="preserve">('2034-01-06 01:00:00','2035-03-12 07:00:00','analista',60,15,5),</t>
  </si>
  <si>
    <t xml:space="preserve"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</si>
  <si>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 xml:space="preserve">('2034-01-05 01:00:00','2035-03-09 07:00:00','agente',61,16,6),</t>
  </si>
  <si>
    <t xml:space="preserve"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</si>
  <si>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 xml:space="preserve">('2034-01-05 01:00:00','2035-03-09 07:00:00','analista',62,16,6),</t>
  </si>
  <si>
    <t xml:space="preserve"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</si>
  <si>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 xml:space="preserve">('2034-01-06 01:00:00','2035-03-12 07:00:00','agente',63,16,6),</t>
  </si>
  <si>
    <t xml:space="preserve"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</si>
  <si>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 xml:space="preserve">('2034-01-06 01:00:00','2035-03-12 07:00:00','analista',64,16,6),</t>
  </si>
  <si>
    <t xml:space="preserve"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</si>
  <si>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 xml:space="preserve">('2034-01-05 01:00:00','2035-03-09 07:00:00','agente',65,17,6),</t>
  </si>
  <si>
    <t xml:space="preserve"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</si>
  <si>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 xml:space="preserve">('2034-01-05 01:00:00','2035-03-09 07:00:00','analista',66,17,6),</t>
  </si>
  <si>
    <t xml:space="preserve"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</si>
  <si>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 xml:space="preserve">('2034-01-06 01:00:00','2035-03-12 07:00:00','agente',67,17,6),</t>
  </si>
  <si>
    <t xml:space="preserve"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</si>
  <si>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 xml:space="preserve">('2034-01-06 01:00:00','2035-03-12 07:00:00','analista',68,17,6),</t>
  </si>
  <si>
    <t xml:space="preserve"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</si>
  <si>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 xml:space="preserve">('2034-01-05 01:00:00','2035-03-09 07:00:00','agente',69,18,6),</t>
  </si>
  <si>
    <t xml:space="preserve"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</si>
  <si>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 xml:space="preserve">('2034-01-05 01:00:00','2035-03-09 07:00:00','analista',70,18,6),</t>
  </si>
  <si>
    <t xml:space="preserve"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</si>
  <si>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 xml:space="preserve">('2034-01-06 01:00:00','2035-03-12 07:00:00','agente',71,18,6),</t>
  </si>
  <si>
    <t xml:space="preserve"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</si>
  <si>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 xml:space="preserve">('2034-01-06 01:00:00','2035-03-12 07:00:00','analista',72,18,6),</t>
  </si>
  <si>
    <t xml:space="preserve"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</si>
  <si>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 xml:space="preserve">('2034-01-05 01:00:00','2035-03-09 07:00:00','agente',73,19,7),</t>
  </si>
  <si>
    <t xml:space="preserve"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</si>
  <si>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 xml:space="preserve">('2034-01-05 01:00:00','2035-03-09 07:00:00','analista',74,19,7),</t>
  </si>
  <si>
    <t xml:space="preserve"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</si>
  <si>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 xml:space="preserve">('2034-01-06 01:00:00','2035-03-12 07:00:00','agente',75,19,7),</t>
  </si>
  <si>
    <t xml:space="preserve"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</si>
  <si>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 xml:space="preserve">('2034-01-06 01:00:00','2035-03-12 07:00:00','analista',76,19,7),</t>
  </si>
  <si>
    <t xml:space="preserve"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</si>
  <si>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 xml:space="preserve">('2034-01-05 01:00:00','2035-03-09 07:00:00','agente',77,20,7),</t>
  </si>
  <si>
    <t xml:space="preserve"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</si>
  <si>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 xml:space="preserve">('2034-01-05 01:00:00','2035-03-09 07:00:00','analista',78,20,7),</t>
  </si>
  <si>
    <t xml:space="preserve"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</si>
  <si>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 xml:space="preserve">('2034-01-06 01:00:00','2035-03-12 07:00:00','agente',79,20,7),</t>
  </si>
  <si>
    <t xml:space="preserve"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</si>
  <si>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 xml:space="preserve">('2034-01-06 01:00:00','2035-03-12 07:00:00','analista',80,20,7),</t>
  </si>
  <si>
    <t xml:space="preserve"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</si>
  <si>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 xml:space="preserve">('2034-01-05 01:00:00','2035-03-09 07:00:00','agente',81,21,7),</t>
  </si>
  <si>
    <t xml:space="preserve"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</si>
  <si>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 xml:space="preserve">('2034-01-05 01:00:00','2035-03-09 07:00:00','analista',82,21,7),</t>
  </si>
  <si>
    <t xml:space="preserve"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</si>
  <si>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 xml:space="preserve">('2034-01-06 01:00:00','2035-03-12 07:00:00','agente',83,21,7),</t>
  </si>
  <si>
    <t xml:space="preserve"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</si>
  <si>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 xml:space="preserve">('2034-01-06 01:00:00','2035-03-12 07:00:00','analista',84,21,7),</t>
  </si>
  <si>
    <t xml:space="preserve"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</si>
  <si>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 xml:space="preserve">('2034-01-05 01:00:00','2035-03-09 07:00:00','agente',85,22,8),</t>
  </si>
  <si>
    <t xml:space="preserve"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</si>
  <si>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 xml:space="preserve">('2034-01-05 01:00:00','2035-03-09 07:00:00','analista',86,22,8),</t>
  </si>
  <si>
    <t xml:space="preserve"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</si>
  <si>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 xml:space="preserve">('2034-01-06 01:00:00','2035-03-12 07:00:00','agente',87,22,8),</t>
  </si>
  <si>
    <t xml:space="preserve"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</si>
  <si>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 xml:space="preserve">('2034-01-06 01:00:00','2035-03-12 07:00:00','analista',88,23,8),</t>
  </si>
  <si>
    <t xml:space="preserve"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</si>
  <si>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 xml:space="preserve">('2034-01-05 01:00:00','2035-03-09 07:00:00','agente',89,23,8),</t>
  </si>
  <si>
    <t xml:space="preserve"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</si>
  <si>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 xml:space="preserve">('2034-01-05 01:00:00','2035-03-09 07:00:00','analista',90,23,8),</t>
  </si>
  <si>
    <t xml:space="preserve"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</si>
  <si>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 xml:space="preserve">('2034-01-06 01:00:00','2035-03-12 07:00:00','agente',91,24,8),</t>
  </si>
  <si>
    <t xml:space="preserve"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</si>
  <si>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 xml:space="preserve">('2034-01-06 01:00:00','2035-03-12 07:00:00','analista',92,24,8),</t>
  </si>
  <si>
    <t xml:space="preserve"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</si>
  <si>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 xml:space="preserve">('2034-01-05 01:00:00','2035-03-09 07:00:00','agente',93,24,8),</t>
  </si>
  <si>
    <t xml:space="preserve"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</si>
  <si>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 xml:space="preserve">('2034-01-05 01:00:00','2035-03-09 07:00:00','analista',94,25,9),</t>
  </si>
  <si>
    <t xml:space="preserve"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</si>
  <si>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 xml:space="preserve">('2034-01-06 01:00:00','2035-03-12 07:00:00','agente',95,25,9),</t>
  </si>
  <si>
    <t xml:space="preserve"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</si>
  <si>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 xml:space="preserve">('2034-01-06 01:00:00','2035-03-12 07:00:00','analista',96,25,9),</t>
  </si>
  <si>
    <t xml:space="preserve"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</si>
  <si>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 xml:space="preserve">('2034-01-05 01:00:00','2035-03-09 07:00:00','agente',97,26,9),</t>
  </si>
  <si>
    <t xml:space="preserve"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</si>
  <si>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 xml:space="preserve">('2034-01-05 01:00:00','2035-03-09 07:00:00','analista',98,26,9),</t>
  </si>
  <si>
    <t xml:space="preserve"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</si>
  <si>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 xml:space="preserve">('2034-01-06 01:00:00','2035-03-12 07:00:00','agente',99,26,9),</t>
  </si>
  <si>
    <t xml:space="preserve"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</si>
  <si>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 xml:space="preserve">('2034-01-06 01:00:00','2035-03-12 07:00:00','analista',100,27,9),</t>
  </si>
  <si>
    <t xml:space="preserve"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</si>
  <si>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 xml:space="preserve">('2034-01-05 01:00:00','2035-03-09 07:00:00','agente',101,27,9),</t>
  </si>
  <si>
    <t xml:space="preserve">('2034-01-05 01:00:00','2035-03-09 07:00:00','analista',102,27,9),</t>
  </si>
  <si>
    <t xml:space="preserve">('2035-03-09 07:00:00',null,'analista',1,1,1),</t>
  </si>
  <si>
    <t xml:space="preserve">('2035-03-09 07:00:00',null,'agente',2,1,1),</t>
  </si>
  <si>
    <t xml:space="preserve">('2035-03-12 07:00:00',null,'analista',3,1,1),</t>
  </si>
  <si>
    <t xml:space="preserve">('2035-03-12 07:00:00',null,'agente',4,1,1),</t>
  </si>
  <si>
    <t xml:space="preserve">('2035-03-09 07:00:00',null,'analista',5,2,1),</t>
  </si>
  <si>
    <t xml:space="preserve">('2035-03-09 07:00:00',null,'agente',6,2,1),</t>
  </si>
  <si>
    <t xml:space="preserve">('2035-03-12 07:00:00',null,'analista',7,2,1),</t>
  </si>
  <si>
    <t xml:space="preserve">('2035-03-12 07:00:00',null,'agente',8,2,1),</t>
  </si>
  <si>
    <t xml:space="preserve">('2035-03-09 07:00:00',null,'analista',9,3,1),</t>
  </si>
  <si>
    <t xml:space="preserve">('2035-03-09 07:00:00',null,'agente',10,3,1),</t>
  </si>
  <si>
    <t xml:space="preserve">('2035-03-12 07:00:00',null,'analista',11,3,1),</t>
  </si>
  <si>
    <t xml:space="preserve">('2035-03-12 07:00:00',null,'agente',12,3,1),</t>
  </si>
  <si>
    <t xml:space="preserve">('2035-03-09 07:00:00',null,'analista',13,4,2),</t>
  </si>
  <si>
    <t xml:space="preserve">('2035-03-09 07:00:00',null,'agente',14,4,2),</t>
  </si>
  <si>
    <t xml:space="preserve">('2035-03-12 07:00:00',null,'analista',15,4,2),</t>
  </si>
  <si>
    <t xml:space="preserve">('2035-03-12 07:00:00',null,'agente',16,4,2),</t>
  </si>
  <si>
    <t xml:space="preserve">('2035-03-09 07:00:00',null,'analista',17,5,2),</t>
  </si>
  <si>
    <t xml:space="preserve">('2035-03-09 07:00:00',null,'agente',18,5,2),</t>
  </si>
  <si>
    <t xml:space="preserve">('2035-03-12 07:00:00',null,'analista',19,5,2),</t>
  </si>
  <si>
    <t xml:space="preserve">('2035-03-12 07:00:00',null,'agente',20,5,2),</t>
  </si>
  <si>
    <t xml:space="preserve">('2035-03-09 07:00:00',null,'analista',21,6,2),</t>
  </si>
  <si>
    <t xml:space="preserve">('2035-03-09 07:00:00',null,'agente',22,6,2),</t>
  </si>
  <si>
    <t xml:space="preserve">('2035-03-12 07:00:00',null,'analista',23,6,2),</t>
  </si>
  <si>
    <t xml:space="preserve">('2035-03-12 07:00:00',null,'agente',24,6,2),</t>
  </si>
  <si>
    <t xml:space="preserve">('2035-03-09 07:00:00',null,'analista',25,7,3),</t>
  </si>
  <si>
    <t xml:space="preserve">('2035-03-09 07:00:00',null,'agente',26,7,3),</t>
  </si>
  <si>
    <t xml:space="preserve">('2035-03-12 07:00:00',null,'analista',27,7,3),</t>
  </si>
  <si>
    <t xml:space="preserve">('2035-03-12 07:00:00',null,'agente',28,7,3),</t>
  </si>
  <si>
    <t xml:space="preserve">('2035-03-09 07:00:00',null,'analista',29,8,3),</t>
  </si>
  <si>
    <t xml:space="preserve">('2035-03-09 07:00:00',null,'agente',30,8,3),</t>
  </si>
  <si>
    <t xml:space="preserve">('2035-03-12 07:00:00',null,'analista',31,8,3),</t>
  </si>
  <si>
    <t xml:space="preserve">('2035-03-12 07:00:00',null,'agente',32,8,3),</t>
  </si>
  <si>
    <t xml:space="preserve">('2035-03-09 07:00:00',null,'analista',33,9,3),</t>
  </si>
  <si>
    <t xml:space="preserve">('2035-03-09 07:00:00',null,'agente',34,9,3),</t>
  </si>
  <si>
    <t xml:space="preserve">('2035-03-12 07:00:00',null,'analista',35,9,3),</t>
  </si>
  <si>
    <t xml:space="preserve">('2035-03-12 07:00:00',null,'agente',36,9,3),</t>
  </si>
  <si>
    <t xml:space="preserve">('2035-03-09 07:00:00',null,'analista',37,10,4),</t>
  </si>
  <si>
    <t xml:space="preserve">('2035-03-09 07:00:00',null,'agente',38,10,4),</t>
  </si>
  <si>
    <t xml:space="preserve">('2035-03-12 07:00:00',null,'analista',39,10,4),</t>
  </si>
  <si>
    <t xml:space="preserve">('2035-03-12 07:00:00',null,'agente',40,10,4),</t>
  </si>
  <si>
    <t xml:space="preserve">('2035-03-09 07:00:00',null,'analista',41,11,4),</t>
  </si>
  <si>
    <t xml:space="preserve">('2035-03-09 07:00:00',null,'agente',42,11,4),</t>
  </si>
  <si>
    <t xml:space="preserve">('2035-03-12 07:00:00',null,'analista',43,11,4),</t>
  </si>
  <si>
    <t xml:space="preserve">('2035-03-12 07:00:00',null,'agente',44,11,4),</t>
  </si>
  <si>
    <t xml:space="preserve">('2035-03-09 07:00:00',null,'analista',45,12,4),</t>
  </si>
  <si>
    <t xml:space="preserve">('2035-03-09 07:00:00',null,'agente',46,12,4),</t>
  </si>
  <si>
    <t xml:space="preserve">('2035-03-12 07:00:00',null,'analista',47,12,4),</t>
  </si>
  <si>
    <t xml:space="preserve">('2035-03-12 07:00:00',null,'agente',48,12,4),</t>
  </si>
  <si>
    <t xml:space="preserve">('2035-03-09 07:00:00',null,'analista',49,13,5),</t>
  </si>
  <si>
    <t xml:space="preserve">('2035-03-09 07:00:00',null,'agente',50,13,5),</t>
  </si>
  <si>
    <t xml:space="preserve">('2035-03-12 07:00:00',null,'analista',51,13,5),</t>
  </si>
  <si>
    <t xml:space="preserve">('2035-03-12 07:00:00',null,'agente',52,13,5),</t>
  </si>
  <si>
    <t xml:space="preserve">('2035-03-09 07:00:00',null,'analista',53,14,5),</t>
  </si>
  <si>
    <t xml:space="preserve">('2035-03-09 07:00:00',null,'agente',54,14,5),</t>
  </si>
  <si>
    <t xml:space="preserve">('2035-03-12 07:00:00',null,'analista',55,14,5),</t>
  </si>
  <si>
    <t xml:space="preserve">('2035-03-12 07:00:00',null,'agente',56,14,5),</t>
  </si>
  <si>
    <t xml:space="preserve">('2035-03-09 07:00:00',null,'analista',57,15,5),</t>
  </si>
  <si>
    <t xml:space="preserve">('2035-03-09 07:00:00',null,'agente',58,15,5),</t>
  </si>
  <si>
    <t xml:space="preserve">('2035-03-12 07:00:00',null,'analista',59,15,5),</t>
  </si>
  <si>
    <t xml:space="preserve">('2035-03-12 07:00:00',null,'agente',60,15,5),</t>
  </si>
  <si>
    <t xml:space="preserve">('2035-03-09 07:00:00',null,'analista',61,16,6),</t>
  </si>
  <si>
    <t xml:space="preserve">('2035-03-09 07:00:00',null,'agente',62,16,6),</t>
  </si>
  <si>
    <t xml:space="preserve">('2035-03-12 07:00:00',null,'analista',63,16,6),</t>
  </si>
  <si>
    <t xml:space="preserve">('2035-03-12 07:00:00',null,'agente',64,16,6),</t>
  </si>
  <si>
    <t xml:space="preserve">('2035-03-09 07:00:00',null,'analista',65,17,6),</t>
  </si>
  <si>
    <t xml:space="preserve">('2035-03-09 07:00:00',null,'agente',66,17,6),</t>
  </si>
  <si>
    <t xml:space="preserve">('2035-03-12 07:00:00',null,'analista',67,17,6),</t>
  </si>
  <si>
    <t xml:space="preserve">('2035-03-12 07:00:00',null,'agente',68,17,6),</t>
  </si>
  <si>
    <t xml:space="preserve">('2035-03-09 07:00:00',null,'analista',69,18,6),</t>
  </si>
  <si>
    <t xml:space="preserve">('2035-03-09 07:00:00',null,'agente',70,18,6),</t>
  </si>
  <si>
    <t xml:space="preserve">('2035-03-12 07:00:00',null,'analista',71,18,6),</t>
  </si>
  <si>
    <t xml:space="preserve">('2035-03-12 07:00:00',null,'agente',72,18,6),</t>
  </si>
  <si>
    <t xml:space="preserve">('2035-03-09 07:00:00',null,'analista',73,19,7),</t>
  </si>
  <si>
    <t xml:space="preserve">('2035-03-09 07:00:00',null,'agente',74,19,7),</t>
  </si>
  <si>
    <t xml:space="preserve">('2035-03-12 07:00:00',null,'analista',75,19,7),</t>
  </si>
  <si>
    <t xml:space="preserve">('2035-03-12 07:00:00',null,'agente',76,19,7),</t>
  </si>
  <si>
    <t xml:space="preserve">('2035-03-09 07:00:00',null,'analista',77,20,7),</t>
  </si>
  <si>
    <t xml:space="preserve">('2035-03-09 07:00:00',null,'agente',78,20,7),</t>
  </si>
  <si>
    <t xml:space="preserve">('2035-03-12 07:00:00',null,'analista',79,20,7),</t>
  </si>
  <si>
    <t xml:space="preserve">('2035-03-12 07:00:00',null,'agente',80,20,7),</t>
  </si>
  <si>
    <t xml:space="preserve">('2035-03-09 07:00:00',null,'analista',81,21,7),</t>
  </si>
  <si>
    <t xml:space="preserve">('2035-03-09 07:00:00',null,'agente',82,21,7),</t>
  </si>
  <si>
    <t xml:space="preserve">('2035-03-12 07:00:00',null,'analista',83,21,7),</t>
  </si>
  <si>
    <t xml:space="preserve">('2035-03-12 07:00:00',null,'agente',84,21,7),</t>
  </si>
  <si>
    <t xml:space="preserve">('2035-03-09 07:00:00',null,'analista',85,22,8),</t>
  </si>
  <si>
    <t xml:space="preserve">('2035-03-09 07:00:00',null,'agente',86,22,8),</t>
  </si>
  <si>
    <t xml:space="preserve">('2035-03-12 07:00:00',null,'analista',87,22,8),</t>
  </si>
  <si>
    <t xml:space="preserve">('2035-03-12 07:00:00',null,'agente',88,23,8),</t>
  </si>
  <si>
    <t xml:space="preserve">('2035-03-09 07:00:00',null,'analista',89,23,8),</t>
  </si>
  <si>
    <t xml:space="preserve">('2035-03-09 07:00:00',null,'agente',90,23,8),</t>
  </si>
  <si>
    <t xml:space="preserve">('2035-03-12 07:00:00',null,'analista',91,24,8),</t>
  </si>
  <si>
    <t xml:space="preserve">('2035-03-12 07:00:00',null,'agente',92,24,8),</t>
  </si>
  <si>
    <t xml:space="preserve">('2035-03-09 07:00:00',null,'analista',93,24,8),</t>
  </si>
  <si>
    <t xml:space="preserve">('2035-03-09 07:00:00',null,'agente',94,25,9),</t>
  </si>
  <si>
    <t xml:space="preserve">('2035-03-12 07:00:00',null,'analista',95,25,9),</t>
  </si>
  <si>
    <t xml:space="preserve">('2035-03-12 07:00:00',null,'agente',96,25,9),</t>
  </si>
  <si>
    <t xml:space="preserve">('2035-03-09 07:00:00',null,'analista',97,26,9),</t>
  </si>
  <si>
    <t xml:space="preserve">('2035-03-09 07:00:00',null,'agente',98,26,9),</t>
  </si>
  <si>
    <t xml:space="preserve">('2035-03-12 07:00:00',null,'analista',99,26,9),</t>
  </si>
  <si>
    <t xml:space="preserve">('2035-03-12 07:00:00',null,'agente',100,27,9),</t>
  </si>
  <si>
    <t xml:space="preserve">('2035-03-09 07:00:00',null,'analista',101,27,9),</t>
  </si>
  <si>
    <t xml:space="preserve">('2035-03-09 07:00:00',null,'agente',102,27,9);</t>
  </si>
  <si>
    <t xml:space="preserve">CRUDO</t>
  </si>
  <si>
    <t xml:space="preserve"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</si>
  <si>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 xml:space="preserve">INICIAL</t>
  </si>
  <si>
    <t xml:space="preserve">FINAL</t>
  </si>
  <si>
    <t xml:space="preserve">fianl</t>
  </si>
  <si>
    <t xml:space="preserve">INFORMANTE</t>
  </si>
  <si>
    <t xml:space="preserve">Estacion de pertenencia</t>
  </si>
  <si>
    <t xml:space="preserve">Agente encargado</t>
  </si>
  <si>
    <t xml:space="preserve"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</si>
  <si>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</si>
  <si>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</si>
  <si>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</si>
  <si>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</si>
  <si>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</si>
  <si>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</si>
  <si>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</si>
  <si>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</si>
  <si>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</si>
  <si>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</si>
  <si>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</si>
  <si>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</si>
  <si>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</si>
  <si>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</si>
  <si>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</si>
  <si>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</si>
  <si>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</si>
  <si>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 xml:space="preserve">crudo_contenido/imagen.jpg</t>
  </si>
  <si>
    <t xml:space="preserve">imagen</t>
  </si>
  <si>
    <t xml:space="preserve">Problemas politicos en Vitnam I</t>
  </si>
  <si>
    <t xml:space="preserve">secreta</t>
  </si>
  <si>
    <t xml:space="preserve">2034-12-02 17:00:00</t>
  </si>
  <si>
    <t xml:space="preserve">Problemas politicos en Vitnam II</t>
  </si>
  <si>
    <t xml:space="preserve">2034-11-03 07:00:00</t>
  </si>
  <si>
    <t xml:space="preserve">Consecuencias de problemas politicos por territorio</t>
  </si>
  <si>
    <t xml:space="preserve">2034-10-04 02:00:00</t>
  </si>
  <si>
    <t xml:space="preserve">crudo_contenido/imagen4.jpg</t>
  </si>
  <si>
    <t xml:space="preserve">Manifestaciones por cambio de leyes</t>
  </si>
  <si>
    <t xml:space="preserve">2035-01-06 01:00:00</t>
  </si>
  <si>
    <t xml:space="preserve">crudo_contenido/imagen2.jpg</t>
  </si>
  <si>
    <t xml:space="preserve">Consecuencias de problemas politicos por petroleo en otros territorios</t>
  </si>
  <si>
    <t xml:space="preserve">2035-01-05 01:00:00</t>
  </si>
  <si>
    <t xml:space="preserve">Resultado de guerras entre paises </t>
  </si>
  <si>
    <t xml:space="preserve">2034-07-07 05:00:00</t>
  </si>
  <si>
    <t xml:space="preserve">Consecuencias de problemas politicos </t>
  </si>
  <si>
    <t xml:space="preserve">Manifestaciones por digustos de una población por el abuso de poder</t>
  </si>
  <si>
    <t xml:space="preserve">crudo_contenido/texto2.txt</t>
  </si>
  <si>
    <t xml:space="preserve">texto</t>
  </si>
  <si>
    <t xml:space="preserve">Conflictos entre paises por poder II</t>
  </si>
  <si>
    <t xml:space="preserve">abierta</t>
  </si>
  <si>
    <t xml:space="preserve">tecnica</t>
  </si>
  <si>
    <t xml:space="preserve">Tension entre paises y sus consecuencias</t>
  </si>
  <si>
    <t xml:space="preserve">2034-02-28 07:00:00</t>
  </si>
  <si>
    <t xml:space="preserve">-----</t>
  </si>
  <si>
    <t xml:space="preserve">Resultados de los conflictos I</t>
  </si>
  <si>
    <t xml:space="preserve">crudo_contenido/texto.txt</t>
  </si>
  <si>
    <t xml:space="preserve">Resultados de los conflictos II</t>
  </si>
  <si>
    <t xml:space="preserve">Resultados de conflictos entre grupo de personas</t>
  </si>
  <si>
    <t xml:space="preserve">Resultados de conflictos entre grupo de personas II</t>
  </si>
  <si>
    <t xml:space="preserve">crudo_contenido/audio.mp3</t>
  </si>
  <si>
    <t xml:space="preserve">sonido</t>
  </si>
  <si>
    <t xml:space="preserve">Agresion de grupo de personas en la via publica</t>
  </si>
  <si>
    <t xml:space="preserve">2035-03-10 06:00:00</t>
  </si>
  <si>
    <t xml:space="preserve">Conflictos en calle con individuos</t>
  </si>
  <si>
    <t xml:space="preserve">crudo_contenido/formulas.mp4</t>
  </si>
  <si>
    <t xml:space="preserve">video</t>
  </si>
  <si>
    <t xml:space="preserve">Formulas para las empresas</t>
  </si>
  <si>
    <t xml:space="preserve">crudo_contenido/imagen3.png</t>
  </si>
  <si>
    <t xml:space="preserve">Planificacin de marketing</t>
  </si>
  <si>
    <t xml:space="preserve">crudo_contenido/planos.png</t>
  </si>
  <si>
    <t xml:space="preserve">Investigacion de planos para construcción</t>
  </si>
  <si>
    <t xml:space="preserve">Planificacion de marketing</t>
  </si>
  <si>
    <t xml:space="preserve">Organizacion de marketing</t>
  </si>
  <si>
    <t xml:space="preserve">2034-07-04 02:00:00</t>
  </si>
  <si>
    <t xml:space="preserve">2034-05-19 07:00:00</t>
  </si>
  <si>
    <t xml:space="preserve">crudo_contenido/images.png</t>
  </si>
  <si>
    <t xml:space="preserve">Empresa en quiebra por problemas economicos</t>
  </si>
  <si>
    <t xml:space="preserve">2036-01-06 01:00:00</t>
  </si>
  <si>
    <t xml:space="preserve">Empresa en quiebra por malas decisiones del directivo part I</t>
  </si>
  <si>
    <t xml:space="preserve">Empresa en quiebra por malas decisiones del directivo part II</t>
  </si>
  <si>
    <t xml:space="preserve">2036-01-05 01:00:00</t>
  </si>
  <si>
    <t xml:space="preserve">hist_cargo</t>
  </si>
  <si>
    <t xml:space="preserve">fecha_hora</t>
  </si>
  <si>
    <t xml:space="preserve">nivel_confiabilidad</t>
  </si>
  <si>
    <t xml:space="preserve">fk_crudo</t>
  </si>
  <si>
    <t xml:space="preserve">fk_fecha_inicio_analista</t>
  </si>
  <si>
    <t xml:space="preserve">fk_personal_inteligencia_analista</t>
  </si>
  <si>
    <t xml:space="preserve">fk_estacion_analista</t>
  </si>
  <si>
    <t xml:space="preserve">fk_oficina_principal_analista</t>
  </si>
  <si>
    <t xml:space="preserve">INSERT INTO analista_crudo (fecha_hora, nivel_confiabilidad, fk_crudo, fk_fecha_inicio_analista, fk_personal_inteligencia_analista, fk_estacion_analista, fk_oficina_principal_analista) VALUES</t>
  </si>
  <si>
    <t xml:space="preserve">2034-03-05 01:00:00</t>
  </si>
  <si>
    <t xml:space="preserve">monto_pago</t>
  </si>
  <si>
    <t xml:space="preserve">fk_informante</t>
  </si>
  <si>
    <t xml:space="preserve">INSERT INTO transaccion_pago (fecha_hora, monto_pago, fk_crudo, fk_informante) VALUES</t>
  </si>
  <si>
    <t xml:space="preserve">2034-01-08 01:00:00</t>
  </si>
  <si>
    <t xml:space="preserve">2034-01-09 01:00:00</t>
  </si>
  <si>
    <t xml:space="preserve">2034-01-10 01:00:00</t>
  </si>
  <si>
    <t xml:space="preserve">2034-01-11 01:00:00</t>
  </si>
  <si>
    <t xml:space="preserve">2034-02-10 01:00:00</t>
  </si>
  <si>
    <t xml:space="preserve">2034-06-05 01:00:00</t>
  </si>
  <si>
    <t xml:space="preserve">2034-01-20 01:00:00</t>
  </si>
  <si>
    <t xml:space="preserve">2034-03-12 01:00:00</t>
  </si>
  <si>
    <t xml:space="preserve">fk_fecha_inicio_confidente, fk_personal_inteligencia_confidente, fk_estacion_confidente, fk_oficina_principal_confidente)=(2034-01-06 01:00:00, 17, 5, 2)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</si>
</sst>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yyyy\-mm\-dd;@"/>
    <numFmt numFmtId="167" formatCode="dd/mm/yyyy"/>
    <numFmt numFmtId="168" formatCode="&quot;.or&quot;g&quot;.v&quot;e"/>
    <numFmt numFmtId="169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666666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4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7" activeCellId="0" sqref="B37"/>
    </sheetView>
  </sheetViews>
  <sheetFormatPr defaultColWidth="10.58984375" defaultRowHeight="15" zeroHeight="false" outlineLevelRow="0" outlineLevelCol="0"/>
  <cols>
    <col collapsed="false" customWidth="true" hidden="false" outlineLevel="0" max="2" min="2" style="0" width="18.42"/>
    <col collapsed="false" customWidth="true" hidden="false" outlineLevel="0" max="4" min="4" style="0" width="11.99"/>
    <col collapsed="false" customWidth="true" hidden="false" outlineLevel="0" max="6" min="6" style="0" width="11.86"/>
  </cols>
  <sheetData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3.8" hidden="false" customHeight="false" outlineLevel="0" collapsed="false">
      <c r="A4" s="0" t="n">
        <v>1</v>
      </c>
      <c r="B4" s="0" t="s">
        <v>6</v>
      </c>
      <c r="C4" s="0" t="s">
        <v>7</v>
      </c>
      <c r="D4" s="0" t="s">
        <v>8</v>
      </c>
      <c r="E4" s="0" t="s">
        <v>9</v>
      </c>
      <c r="F4" s="0" t="str">
        <f aca="false">CONCATENATE("('",B4,"', '",C4,"','",D4,"', ",E4,"),")</f>
        <v>('Irlanda', 'Pais','europa', null),</v>
      </c>
    </row>
    <row r="5" customFormat="false" ht="13.8" hidden="false" customHeight="false" outlineLevel="0" collapsed="false">
      <c r="A5" s="0" t="n">
        <f aca="false">A4+1</f>
        <v>2</v>
      </c>
      <c r="B5" s="0" t="s">
        <v>10</v>
      </c>
      <c r="C5" s="0" t="s">
        <v>7</v>
      </c>
      <c r="D5" s="0" t="s">
        <v>8</v>
      </c>
      <c r="E5" s="0" t="s">
        <v>9</v>
      </c>
      <c r="F5" s="0" t="str">
        <f aca="false">CONCATENATE("('",B5,"', '",C5,"','",D5,"', ",E5,"),")</f>
        <v>('Holanda', 'Pais','europa', null),</v>
      </c>
    </row>
    <row r="6" customFormat="false" ht="13.8" hidden="false" customHeight="false" outlineLevel="0" collapsed="false">
      <c r="A6" s="0" t="n">
        <f aca="false">A5+1</f>
        <v>3</v>
      </c>
      <c r="B6" s="0" t="s">
        <v>11</v>
      </c>
      <c r="C6" s="0" t="s">
        <v>7</v>
      </c>
      <c r="D6" s="0" t="s">
        <v>12</v>
      </c>
      <c r="E6" s="0" t="s">
        <v>9</v>
      </c>
      <c r="F6" s="0" t="str">
        <f aca="false">CONCATENATE("('",B6,"', '",C6,"','",D6,"', ",E6,"),")</f>
        <v>('Groenlandia', 'Pais','america_norte', null),</v>
      </c>
    </row>
    <row r="7" customFormat="false" ht="13.8" hidden="false" customHeight="false" outlineLevel="0" collapsed="false">
      <c r="A7" s="0" t="n">
        <f aca="false">A6+1</f>
        <v>4</v>
      </c>
      <c r="B7" s="0" t="s">
        <v>13</v>
      </c>
      <c r="C7" s="0" t="s">
        <v>7</v>
      </c>
      <c r="D7" s="0" t="s">
        <v>14</v>
      </c>
      <c r="E7" s="0" t="s">
        <v>9</v>
      </c>
      <c r="F7" s="0" t="str">
        <f aca="false">CONCATENATE("('",B7,"', '",C7,"','",D7,"', ",E7,"),")</f>
        <v>('Argentina', 'Pais','america_sur', null),</v>
      </c>
    </row>
    <row r="8" customFormat="false" ht="13.8" hidden="false" customHeight="false" outlineLevel="0" collapsed="false">
      <c r="A8" s="0" t="n">
        <f aca="false">A7+1</f>
        <v>5</v>
      </c>
      <c r="B8" s="0" t="s">
        <v>15</v>
      </c>
      <c r="C8" s="0" t="s">
        <v>7</v>
      </c>
      <c r="D8" s="0" t="s">
        <v>16</v>
      </c>
      <c r="E8" s="0" t="s">
        <v>9</v>
      </c>
      <c r="F8" s="0" t="str">
        <f aca="false">CONCATENATE("('",B8,"', '",C8,"','",D8,"', ",E8,"),")</f>
        <v>('Taiwán', 'Pais','asia', null),</v>
      </c>
    </row>
    <row r="9" customFormat="false" ht="13.8" hidden="false" customHeight="false" outlineLevel="0" collapsed="false">
      <c r="A9" s="0" t="n">
        <f aca="false">A8+1</f>
        <v>6</v>
      </c>
      <c r="B9" s="0" t="s">
        <v>17</v>
      </c>
      <c r="C9" s="0" t="s">
        <v>7</v>
      </c>
      <c r="D9" s="0" t="s">
        <v>16</v>
      </c>
      <c r="E9" s="0" t="s">
        <v>9</v>
      </c>
      <c r="F9" s="0" t="str">
        <f aca="false">CONCATENATE("('",B9,"', '",C9,"','",D9,"', ",E9,"),")</f>
        <v>('Malasia', 'Pais','asia', null),</v>
      </c>
    </row>
    <row r="10" customFormat="false" ht="13.8" hidden="false" customHeight="false" outlineLevel="0" collapsed="false">
      <c r="A10" s="0" t="n">
        <f aca="false">A9+1</f>
        <v>7</v>
      </c>
      <c r="B10" s="0" t="s">
        <v>18</v>
      </c>
      <c r="C10" s="0" t="s">
        <v>7</v>
      </c>
      <c r="D10" s="0" t="s">
        <v>19</v>
      </c>
      <c r="E10" s="0" t="s">
        <v>9</v>
      </c>
      <c r="F10" s="0" t="str">
        <f aca="false">CONCATENATE("('",B10,"', '",C10,"','",D10,"', ",E10,"),")</f>
        <v>('Uganda', 'Pais','africa', null),</v>
      </c>
    </row>
    <row r="11" customFormat="false" ht="13.8" hidden="false" customHeight="false" outlineLevel="0" collapsed="false">
      <c r="A11" s="0" t="n">
        <f aca="false">A10+1</f>
        <v>8</v>
      </c>
      <c r="B11" s="0" t="s">
        <v>20</v>
      </c>
      <c r="C11" s="0" t="s">
        <v>7</v>
      </c>
      <c r="D11" s="0" t="s">
        <v>19</v>
      </c>
      <c r="E11" s="0" t="s">
        <v>9</v>
      </c>
      <c r="F11" s="0" t="str">
        <f aca="false">CONCATENATE("('",B11,"', '",C11,"','",D11,"', ",E11,"),")</f>
        <v>('Zimbabue', 'Pais','africa', null),</v>
      </c>
    </row>
    <row r="12" customFormat="false" ht="13.8" hidden="false" customHeight="false" outlineLevel="0" collapsed="false">
      <c r="A12" s="0" t="n">
        <f aca="false">A11+1</f>
        <v>9</v>
      </c>
      <c r="B12" s="0" t="s">
        <v>21</v>
      </c>
      <c r="C12" s="0" t="s">
        <v>7</v>
      </c>
      <c r="D12" s="0" t="s">
        <v>22</v>
      </c>
      <c r="E12" s="0" t="s">
        <v>9</v>
      </c>
      <c r="F12" s="0" t="str">
        <f aca="false">CONCATENATE("('",B12,"', '",C12,"','",D12,"', ",E12,"),")</f>
        <v>('Australia', 'Pais','oceania', null),</v>
      </c>
    </row>
    <row r="13" customFormat="false" ht="13.8" hidden="false" customHeight="false" outlineLevel="0" collapsed="false">
      <c r="A13" s="0" t="n">
        <f aca="false">A12+1</f>
        <v>10</v>
      </c>
      <c r="B13" s="0" t="s">
        <v>23</v>
      </c>
      <c r="C13" s="0" t="s">
        <v>24</v>
      </c>
      <c r="D13" s="0" t="s">
        <v>9</v>
      </c>
      <c r="E13" s="0" t="n">
        <v>1</v>
      </c>
      <c r="F13" s="0" t="str">
        <f aca="false">CONCATENATE("('",B13,"', '",C13,"','",D13,"', ",E13,"),")</f>
        <v>('Dublin', 'Ciudad','null', 1),</v>
      </c>
      <c r="J13" s="0" t="s">
        <v>6</v>
      </c>
    </row>
    <row r="14" customFormat="false" ht="15" hidden="false" customHeight="false" outlineLevel="0" collapsed="false">
      <c r="A14" s="0" t="n">
        <f aca="false">A13+1</f>
        <v>11</v>
      </c>
      <c r="B14" s="0" t="s">
        <v>25</v>
      </c>
      <c r="C14" s="0" t="s">
        <v>24</v>
      </c>
      <c r="D14" s="0" t="s">
        <v>9</v>
      </c>
      <c r="E14" s="0" t="n">
        <v>1</v>
      </c>
      <c r="F14" s="0" t="str">
        <f aca="false">CONCATENATE("('",B14,"', '",C14,"','",D14,"', ",E14,"),")</f>
        <v>('Cork', 'Ciudad','null', 1),</v>
      </c>
      <c r="J14" s="0" t="s">
        <v>6</v>
      </c>
    </row>
    <row r="15" customFormat="false" ht="15" hidden="false" customHeight="false" outlineLevel="0" collapsed="false">
      <c r="A15" s="0" t="n">
        <f aca="false">A14+1</f>
        <v>12</v>
      </c>
      <c r="B15" s="0" t="s">
        <v>26</v>
      </c>
      <c r="C15" s="0" t="s">
        <v>24</v>
      </c>
      <c r="D15" s="0" t="s">
        <v>9</v>
      </c>
      <c r="E15" s="0" t="n">
        <v>1</v>
      </c>
      <c r="F15" s="0" t="str">
        <f aca="false">CONCATENATE("('",B15,"', '",C15,"','",D15,"', ",E15,"),")</f>
        <v>('Galway', 'Ciudad','null', 1),</v>
      </c>
      <c r="J15" s="0" t="s">
        <v>6</v>
      </c>
    </row>
    <row r="16" customFormat="false" ht="15" hidden="false" customHeight="false" outlineLevel="0" collapsed="false">
      <c r="A16" s="0" t="n">
        <f aca="false">A15+1</f>
        <v>13</v>
      </c>
      <c r="B16" s="0" t="s">
        <v>27</v>
      </c>
      <c r="C16" s="0" t="s">
        <v>24</v>
      </c>
      <c r="D16" s="0" t="s">
        <v>9</v>
      </c>
      <c r="E16" s="0" t="n">
        <v>2</v>
      </c>
      <c r="F16" s="0" t="str">
        <f aca="false">CONCATENATE("('",B16,"', '",C16,"','",D16,"', ",E16,"),")</f>
        <v>('Amsterdam', 'Ciudad','null', 2),</v>
      </c>
      <c r="J16" s="0" t="s">
        <v>10</v>
      </c>
    </row>
    <row r="17" customFormat="false" ht="15" hidden="false" customHeight="false" outlineLevel="0" collapsed="false">
      <c r="A17" s="0" t="n">
        <f aca="false">A16+1</f>
        <v>14</v>
      </c>
      <c r="B17" s="0" t="s">
        <v>28</v>
      </c>
      <c r="C17" s="0" t="s">
        <v>24</v>
      </c>
      <c r="D17" s="0" t="s">
        <v>9</v>
      </c>
      <c r="E17" s="0" t="n">
        <v>2</v>
      </c>
      <c r="F17" s="0" t="str">
        <f aca="false">CONCATENATE("('",B17,"', '",C17,"','",D17,"', ",E17,"),")</f>
        <v>('Roterdam', 'Ciudad','null', 2),</v>
      </c>
      <c r="J17" s="0" t="s">
        <v>10</v>
      </c>
    </row>
    <row r="18" customFormat="false" ht="15" hidden="false" customHeight="false" outlineLevel="0" collapsed="false">
      <c r="A18" s="0" t="n">
        <f aca="false">A17+1</f>
        <v>15</v>
      </c>
      <c r="B18" s="0" t="s">
        <v>29</v>
      </c>
      <c r="C18" s="0" t="s">
        <v>24</v>
      </c>
      <c r="D18" s="0" t="s">
        <v>9</v>
      </c>
      <c r="E18" s="0" t="n">
        <v>2</v>
      </c>
      <c r="F18" s="0" t="str">
        <f aca="false">CONCATENATE("('",B18,"', '",C18,"','",D18,"', ",E18,"),")</f>
        <v>('Haarlam', 'Ciudad','null', 2),</v>
      </c>
      <c r="J18" s="0" t="s">
        <v>10</v>
      </c>
    </row>
    <row r="19" customFormat="false" ht="15" hidden="false" customHeight="false" outlineLevel="0" collapsed="false">
      <c r="A19" s="0" t="n">
        <f aca="false">A18+1</f>
        <v>16</v>
      </c>
      <c r="B19" s="0" t="s">
        <v>30</v>
      </c>
      <c r="C19" s="0" t="s">
        <v>24</v>
      </c>
      <c r="D19" s="0" t="s">
        <v>9</v>
      </c>
      <c r="E19" s="0" t="n">
        <v>3</v>
      </c>
      <c r="F19" s="0" t="str">
        <f aca="false">CONCATENATE("('",B19,"', '",C19,"','",D19,"', ",E19,"),")</f>
        <v>('Nuuk', 'Ciudad','null', 3),</v>
      </c>
      <c r="J19" s="0" t="s">
        <v>11</v>
      </c>
    </row>
    <row r="20" customFormat="false" ht="15" hidden="false" customHeight="false" outlineLevel="0" collapsed="false">
      <c r="A20" s="0" t="n">
        <f aca="false">A19+1</f>
        <v>17</v>
      </c>
      <c r="B20" s="0" t="s">
        <v>31</v>
      </c>
      <c r="C20" s="0" t="s">
        <v>24</v>
      </c>
      <c r="D20" s="0" t="s">
        <v>9</v>
      </c>
      <c r="E20" s="0" t="n">
        <v>3</v>
      </c>
      <c r="F20" s="0" t="str">
        <f aca="false">CONCATENATE("('",B20,"', '",C20,"','",D20,"', ",E20,"),")</f>
        <v>('Qaqortoq', 'Ciudad','null', 3),</v>
      </c>
      <c r="J20" s="0" t="s">
        <v>11</v>
      </c>
    </row>
    <row r="21" customFormat="false" ht="15" hidden="false" customHeight="false" outlineLevel="0" collapsed="false">
      <c r="A21" s="0" t="n">
        <f aca="false">A20+1</f>
        <v>18</v>
      </c>
      <c r="B21" s="0" t="s">
        <v>32</v>
      </c>
      <c r="C21" s="0" t="s">
        <v>24</v>
      </c>
      <c r="D21" s="0" t="s">
        <v>9</v>
      </c>
      <c r="E21" s="0" t="n">
        <v>3</v>
      </c>
      <c r="F21" s="0" t="str">
        <f aca="false">CONCATENATE("('",B21,"', '",C21,"','",D21,"', ",E21,"),")</f>
        <v>('Sisimiut ', 'Ciudad','null', 3),</v>
      </c>
      <c r="J21" s="0" t="s">
        <v>11</v>
      </c>
    </row>
    <row r="22" customFormat="false" ht="15" hidden="false" customHeight="false" outlineLevel="0" collapsed="false">
      <c r="A22" s="0" t="n">
        <f aca="false">A21+1</f>
        <v>19</v>
      </c>
      <c r="B22" s="0" t="s">
        <v>33</v>
      </c>
      <c r="C22" s="0" t="s">
        <v>24</v>
      </c>
      <c r="D22" s="0" t="s">
        <v>9</v>
      </c>
      <c r="E22" s="0" t="n">
        <v>4</v>
      </c>
      <c r="F22" s="0" t="str">
        <f aca="false">CONCATENATE("('",B22,"', '",C22,"','",D22,"', ",E22,"),")</f>
        <v>('Buenos Aires', 'Ciudad','null', 4),</v>
      </c>
      <c r="J22" s="0" t="s">
        <v>13</v>
      </c>
    </row>
    <row r="23" customFormat="false" ht="15" hidden="false" customHeight="false" outlineLevel="0" collapsed="false">
      <c r="A23" s="0" t="n">
        <f aca="false">A22+1</f>
        <v>20</v>
      </c>
      <c r="B23" s="0" t="s">
        <v>34</v>
      </c>
      <c r="C23" s="0" t="s">
        <v>24</v>
      </c>
      <c r="D23" s="0" t="s">
        <v>9</v>
      </c>
      <c r="E23" s="0" t="n">
        <v>4</v>
      </c>
      <c r="F23" s="0" t="str">
        <f aca="false">CONCATENATE("('",B23,"', '",C23,"','",D23,"', ",E23,"),")</f>
        <v>('Ciudad de Cordoba', 'Ciudad','null', 4),</v>
      </c>
      <c r="J23" s="0" t="s">
        <v>13</v>
      </c>
    </row>
    <row r="24" customFormat="false" ht="15" hidden="false" customHeight="false" outlineLevel="0" collapsed="false">
      <c r="A24" s="0" t="n">
        <f aca="false">A23+1</f>
        <v>21</v>
      </c>
      <c r="B24" s="0" t="s">
        <v>35</v>
      </c>
      <c r="C24" s="0" t="s">
        <v>24</v>
      </c>
      <c r="D24" s="0" t="s">
        <v>9</v>
      </c>
      <c r="E24" s="0" t="n">
        <v>4</v>
      </c>
      <c r="F24" s="0" t="str">
        <f aca="false">CONCATENATE("('",B24,"', '",C24,"','",D24,"', ",E24,"),")</f>
        <v>('Rosario', 'Ciudad','null', 4),</v>
      </c>
      <c r="J24" s="0" t="s">
        <v>13</v>
      </c>
    </row>
    <row r="25" customFormat="false" ht="15" hidden="false" customHeight="false" outlineLevel="0" collapsed="false">
      <c r="A25" s="0" t="n">
        <f aca="false">A24+1</f>
        <v>22</v>
      </c>
      <c r="B25" s="0" t="s">
        <v>36</v>
      </c>
      <c r="C25" s="0" t="s">
        <v>24</v>
      </c>
      <c r="D25" s="0" t="s">
        <v>9</v>
      </c>
      <c r="E25" s="0" t="n">
        <v>5</v>
      </c>
      <c r="F25" s="0" t="str">
        <f aca="false">CONCATENATE("('",B25,"', '",C25,"','",D25,"', ",E25,"),")</f>
        <v>('Taipei', 'Ciudad','null', 5),</v>
      </c>
      <c r="J25" s="0" t="s">
        <v>15</v>
      </c>
    </row>
    <row r="26" customFormat="false" ht="15" hidden="false" customHeight="false" outlineLevel="0" collapsed="false">
      <c r="A26" s="0" t="n">
        <f aca="false">A25+1</f>
        <v>23</v>
      </c>
      <c r="B26" s="0" t="s">
        <v>37</v>
      </c>
      <c r="C26" s="0" t="s">
        <v>24</v>
      </c>
      <c r="D26" s="0" t="s">
        <v>9</v>
      </c>
      <c r="E26" s="0" t="n">
        <v>5</v>
      </c>
      <c r="F26" s="0" t="str">
        <f aca="false">CONCATENATE("('",B26,"', '",C26,"','",D26,"', ",E26,"),")</f>
        <v>('Tainan', 'Ciudad','null', 5),</v>
      </c>
      <c r="J26" s="0" t="s">
        <v>15</v>
      </c>
    </row>
    <row r="27" customFormat="false" ht="15.75" hidden="false" customHeight="false" outlineLevel="0" collapsed="false">
      <c r="A27" s="0" t="n">
        <f aca="false">A26+1</f>
        <v>24</v>
      </c>
      <c r="B27" s="1" t="s">
        <v>38</v>
      </c>
      <c r="C27" s="0" t="s">
        <v>24</v>
      </c>
      <c r="D27" s="0" t="s">
        <v>9</v>
      </c>
      <c r="E27" s="0" t="n">
        <v>5</v>
      </c>
      <c r="F27" s="0" t="str">
        <f aca="false">CONCATENATE("('",B27,"', '",C27,"','",D27,"', ",E27,"),")</f>
        <v>('Kaohsiung', 'Ciudad','null', 5),</v>
      </c>
      <c r="J27" s="0" t="s">
        <v>15</v>
      </c>
    </row>
    <row r="28" customFormat="false" ht="15.75" hidden="false" customHeight="false" outlineLevel="0" collapsed="false">
      <c r="A28" s="0" t="n">
        <f aca="false">A27+1</f>
        <v>25</v>
      </c>
      <c r="B28" s="1" t="s">
        <v>39</v>
      </c>
      <c r="C28" s="0" t="s">
        <v>24</v>
      </c>
      <c r="D28" s="0" t="s">
        <v>9</v>
      </c>
      <c r="E28" s="0" t="n">
        <v>6</v>
      </c>
      <c r="F28" s="0" t="str">
        <f aca="false">CONCATENATE("('",B28,"', '",C28,"','",D28,"', ",E28,"),")</f>
        <v>('Kuala Lumpur', 'Ciudad','null', 6),</v>
      </c>
      <c r="J28" s="0" t="s">
        <v>17</v>
      </c>
    </row>
    <row r="29" customFormat="false" ht="15.75" hidden="false" customHeight="false" outlineLevel="0" collapsed="false">
      <c r="A29" s="0" t="n">
        <f aca="false">A28+1</f>
        <v>26</v>
      </c>
      <c r="B29" s="1" t="s">
        <v>40</v>
      </c>
      <c r="C29" s="0" t="s">
        <v>24</v>
      </c>
      <c r="D29" s="0" t="s">
        <v>9</v>
      </c>
      <c r="E29" s="0" t="n">
        <v>6</v>
      </c>
      <c r="F29" s="0" t="str">
        <f aca="false">CONCATENATE("('",B29,"', '",C29,"','",D29,"', ",E29,"),")</f>
        <v>('Malaca', 'Ciudad','null', 6),</v>
      </c>
      <c r="J29" s="0" t="s">
        <v>17</v>
      </c>
    </row>
    <row r="30" customFormat="false" ht="15.75" hidden="false" customHeight="false" outlineLevel="0" collapsed="false">
      <c r="A30" s="0" t="n">
        <f aca="false">A29+1</f>
        <v>27</v>
      </c>
      <c r="B30" s="1" t="s">
        <v>41</v>
      </c>
      <c r="C30" s="0" t="s">
        <v>24</v>
      </c>
      <c r="D30" s="0" t="s">
        <v>9</v>
      </c>
      <c r="E30" s="0" t="n">
        <v>6</v>
      </c>
      <c r="F30" s="0" t="str">
        <f aca="false">CONCATENATE("('",B30,"', '",C30,"','",D30,"', ",E30,"),")</f>
        <v>('Pulau Pinang', 'Ciudad','null', 6),</v>
      </c>
      <c r="J30" s="0" t="s">
        <v>17</v>
      </c>
    </row>
    <row r="31" customFormat="false" ht="15.75" hidden="false" customHeight="false" outlineLevel="0" collapsed="false">
      <c r="A31" s="0" t="n">
        <f aca="false">A30+1</f>
        <v>28</v>
      </c>
      <c r="B31" s="1" t="s">
        <v>42</v>
      </c>
      <c r="C31" s="0" t="s">
        <v>24</v>
      </c>
      <c r="D31" s="0" t="s">
        <v>9</v>
      </c>
      <c r="E31" s="0" t="n">
        <v>7</v>
      </c>
      <c r="F31" s="0" t="str">
        <f aca="false">CONCATENATE("('",B31,"', '",C31,"','",D31,"', ",E31,"),")</f>
        <v>('Kampala', 'Ciudad','null', 7),</v>
      </c>
      <c r="J31" s="0" t="s">
        <v>18</v>
      </c>
    </row>
    <row r="32" customFormat="false" ht="15" hidden="false" customHeight="false" outlineLevel="0" collapsed="false">
      <c r="A32" s="0" t="n">
        <f aca="false">A31+1</f>
        <v>29</v>
      </c>
      <c r="B32" s="0" t="s">
        <v>43</v>
      </c>
      <c r="C32" s="0" t="s">
        <v>24</v>
      </c>
      <c r="D32" s="0" t="s">
        <v>9</v>
      </c>
      <c r="E32" s="0" t="n">
        <v>7</v>
      </c>
      <c r="F32" s="0" t="str">
        <f aca="false">CONCATENATE("('",B32,"', '",C32,"','",D32,"', ",E32,"),")</f>
        <v>('Entebbe', 'Ciudad','null', 7),</v>
      </c>
      <c r="J32" s="0" t="s">
        <v>18</v>
      </c>
    </row>
    <row r="33" customFormat="false" ht="15.75" hidden="false" customHeight="false" outlineLevel="0" collapsed="false">
      <c r="A33" s="0" t="n">
        <f aca="false">A32+1</f>
        <v>30</v>
      </c>
      <c r="B33" s="1" t="s">
        <v>44</v>
      </c>
      <c r="C33" s="0" t="s">
        <v>24</v>
      </c>
      <c r="D33" s="0" t="s">
        <v>9</v>
      </c>
      <c r="E33" s="0" t="n">
        <v>7</v>
      </c>
      <c r="F33" s="0" t="str">
        <f aca="false">CONCATENATE("('",B33,"', '",C33,"','",D33,"', ",E33,"),")</f>
        <v>('Kasese', 'Ciudad','null', 7),</v>
      </c>
      <c r="J33" s="0" t="s">
        <v>18</v>
      </c>
    </row>
    <row r="34" customFormat="false" ht="15.75" hidden="false" customHeight="false" outlineLevel="0" collapsed="false">
      <c r="A34" s="0" t="n">
        <f aca="false">A33+1</f>
        <v>31</v>
      </c>
      <c r="B34" s="1" t="s">
        <v>45</v>
      </c>
      <c r="C34" s="0" t="s">
        <v>24</v>
      </c>
      <c r="D34" s="0" t="s">
        <v>9</v>
      </c>
      <c r="E34" s="0" t="n">
        <v>8</v>
      </c>
      <c r="F34" s="0" t="str">
        <f aca="false">CONCATENATE("('",B34,"', '",C34,"','",D34,"', ",E34,"),")</f>
        <v>('Harare', 'Ciudad','null', 8),</v>
      </c>
      <c r="J34" s="0" t="s">
        <v>20</v>
      </c>
    </row>
    <row r="35" customFormat="false" ht="15" hidden="false" customHeight="false" outlineLevel="0" collapsed="false">
      <c r="A35" s="0" t="n">
        <f aca="false">A34+1</f>
        <v>32</v>
      </c>
      <c r="B35" s="0" t="s">
        <v>46</v>
      </c>
      <c r="C35" s="0" t="s">
        <v>24</v>
      </c>
      <c r="D35" s="0" t="s">
        <v>9</v>
      </c>
      <c r="E35" s="0" t="n">
        <v>8</v>
      </c>
      <c r="F35" s="0" t="str">
        <f aca="false">CONCATENATE("('",B35,"', '",C35,"','",D35,"', ",E35,"),")</f>
        <v>('Bulawayo', 'Ciudad','null', 8),</v>
      </c>
      <c r="J35" s="0" t="s">
        <v>20</v>
      </c>
    </row>
    <row r="36" customFormat="false" ht="15" hidden="false" customHeight="false" outlineLevel="0" collapsed="false">
      <c r="A36" s="0" t="n">
        <f aca="false">A35+1</f>
        <v>33</v>
      </c>
      <c r="B36" s="0" t="s">
        <v>47</v>
      </c>
      <c r="C36" s="0" t="s">
        <v>24</v>
      </c>
      <c r="D36" s="0" t="s">
        <v>9</v>
      </c>
      <c r="E36" s="0" t="n">
        <v>8</v>
      </c>
      <c r="F36" s="0" t="str">
        <f aca="false">CONCATENATE("('",B36,"', '",C36,"','",D36,"', ",E36,"),")</f>
        <v>('Chitungwiza', 'Ciudad','null', 8),</v>
      </c>
      <c r="J36" s="0" t="s">
        <v>20</v>
      </c>
    </row>
    <row r="37" customFormat="false" ht="15" hidden="false" customHeight="false" outlineLevel="0" collapsed="false">
      <c r="A37" s="0" t="n">
        <f aca="false">A36+1</f>
        <v>34</v>
      </c>
      <c r="B37" s="0" t="s">
        <v>48</v>
      </c>
      <c r="C37" s="0" t="s">
        <v>24</v>
      </c>
      <c r="D37" s="0" t="s">
        <v>9</v>
      </c>
      <c r="E37" s="0" t="n">
        <v>9</v>
      </c>
      <c r="F37" s="0" t="str">
        <f aca="false">CONCATENATE("('",B37,"', '",C37,"','",D37,"', ",E37,"),")</f>
        <v>('Sidney', 'Ciudad','null', 9),</v>
      </c>
      <c r="J37" s="0" t="s">
        <v>21</v>
      </c>
    </row>
    <row r="38" customFormat="false" ht="15" hidden="false" customHeight="false" outlineLevel="0" collapsed="false">
      <c r="A38" s="0" t="n">
        <f aca="false">A37+1</f>
        <v>35</v>
      </c>
      <c r="B38" s="0" t="s">
        <v>49</v>
      </c>
      <c r="C38" s="0" t="s">
        <v>24</v>
      </c>
      <c r="D38" s="0" t="s">
        <v>9</v>
      </c>
      <c r="E38" s="0" t="n">
        <v>9</v>
      </c>
      <c r="F38" s="0" t="str">
        <f aca="false">CONCATENATE("('",B38,"', '",C38,"','",D38,"', ",E38,"),")</f>
        <v>('Perth', 'Ciudad','null', 9),</v>
      </c>
      <c r="J38" s="0" t="s">
        <v>21</v>
      </c>
    </row>
    <row r="39" customFormat="false" ht="15" hidden="false" customHeight="false" outlineLevel="0" collapsed="false">
      <c r="A39" s="0" t="n">
        <f aca="false">A38+1</f>
        <v>36</v>
      </c>
      <c r="B39" s="0" t="s">
        <v>50</v>
      </c>
      <c r="C39" s="0" t="s">
        <v>24</v>
      </c>
      <c r="D39" s="0" t="s">
        <v>9</v>
      </c>
      <c r="E39" s="0" t="n">
        <v>9</v>
      </c>
      <c r="F39" s="0" t="str">
        <f aca="false">CONCATENATE("('",B39,"', '",C39,"','",D39,"', ",E39,"),")</f>
        <v>('Gold Coast', 'Ciudad','null', 9),</v>
      </c>
      <c r="J39" s="0" t="s">
        <v>21</v>
      </c>
    </row>
    <row r="40" customFormat="false" ht="15" hidden="false" customHeight="false" outlineLevel="0" collapsed="false">
      <c r="A40" s="0" t="n">
        <v>37</v>
      </c>
      <c r="B40" s="0" t="s">
        <v>51</v>
      </c>
      <c r="C40" s="0" t="s">
        <v>7</v>
      </c>
      <c r="D40" s="0" t="s">
        <v>8</v>
      </c>
      <c r="E40" s="0" t="s">
        <v>9</v>
      </c>
      <c r="F40" s="0" t="str">
        <f aca="false">CONCATENATE("('",B40,"', '",C40,"','",D40,"', ",E40,"),")</f>
        <v>('Suiza', 'Pais','europa', null),</v>
      </c>
    </row>
    <row r="41" customFormat="false" ht="15" hidden="false" customHeight="false" outlineLevel="0" collapsed="false">
      <c r="A41" s="0" t="n">
        <v>38</v>
      </c>
      <c r="B41" s="0" t="s">
        <v>52</v>
      </c>
      <c r="C41" s="0" t="s">
        <v>24</v>
      </c>
      <c r="D41" s="0" t="s">
        <v>9</v>
      </c>
      <c r="E41" s="0" t="n">
        <v>37</v>
      </c>
      <c r="F41" s="0" t="str">
        <f aca="false">CONCATENATE("('",B41,"', '",C41,"','",D41,"', ",E41,"),")</f>
        <v>('Ginebra', 'Ciudad','null', 37),</v>
      </c>
      <c r="J4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4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F6" activeCellId="0" sqref="F6"/>
    </sheetView>
  </sheetViews>
  <sheetFormatPr defaultColWidth="10.58984375" defaultRowHeight="15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14.43"/>
    <col collapsed="false" customWidth="true" hidden="false" outlineLevel="0" max="3" min="3" style="0" width="20.14"/>
    <col collapsed="false" customWidth="true" hidden="false" outlineLevel="0" max="4" min="4" style="0" width="24.57"/>
    <col collapsed="false" customWidth="true" hidden="false" outlineLevel="0" max="5" min="5" style="0" width="13.01"/>
    <col collapsed="false" customWidth="true" hidden="false" outlineLevel="0" max="6" min="6" style="0" width="14.15"/>
    <col collapsed="false" customWidth="true" hidden="false" outlineLevel="0" max="7" min="7" style="0" width="14.7"/>
    <col collapsed="false" customWidth="true" hidden="false" outlineLevel="0" max="8" min="8" style="0" width="15"/>
    <col collapsed="false" customWidth="true" hidden="false" outlineLevel="0" max="9" min="9" style="0" width="19.42"/>
    <col collapsed="false" customWidth="true" hidden="false" outlineLevel="0" max="10" min="10" style="0" width="16.29"/>
    <col collapsed="false" customWidth="true" hidden="false" outlineLevel="0" max="11" min="11" style="0" width="18.14"/>
    <col collapsed="false" customWidth="true" hidden="false" outlineLevel="0" max="12" min="12" style="0" width="15.57"/>
  </cols>
  <sheetData>
    <row r="1" customFormat="false" ht="15" hidden="false" customHeight="false" outlineLevel="0" collapsed="false">
      <c r="B1" s="0" t="s">
        <v>2471</v>
      </c>
    </row>
    <row r="2" customFormat="false" ht="15" hidden="false" customHeight="false" outlineLevel="0" collapsed="false">
      <c r="H2" s="0" t="s">
        <v>2472</v>
      </c>
    </row>
    <row r="4" customFormat="false" ht="15" hidden="false" customHeight="false" outlineLevel="0" collapsed="false">
      <c r="D4" s="9" t="s">
        <v>2473</v>
      </c>
      <c r="E4" s="9"/>
      <c r="F4" s="9"/>
      <c r="G4" s="9" t="s">
        <v>2474</v>
      </c>
      <c r="H4" s="9"/>
      <c r="I4" s="9"/>
      <c r="J4" s="9"/>
      <c r="K4" s="9"/>
      <c r="L4" s="10"/>
    </row>
    <row r="5" customFormat="false" ht="15" hidden="false" customHeight="false" outlineLevel="0" collapsed="false">
      <c r="A5" s="0" t="s">
        <v>0</v>
      </c>
      <c r="B5" s="0" t="s">
        <v>2475</v>
      </c>
      <c r="C5" s="0" t="s">
        <v>2476</v>
      </c>
      <c r="D5" s="0" t="s">
        <v>2477</v>
      </c>
      <c r="E5" s="0" t="s">
        <v>2478</v>
      </c>
      <c r="F5" s="0" t="s">
        <v>2479</v>
      </c>
      <c r="G5" s="0" t="s">
        <v>2480</v>
      </c>
      <c r="H5" s="0" t="s">
        <v>2481</v>
      </c>
      <c r="I5" s="0" t="s">
        <v>2482</v>
      </c>
      <c r="J5" s="0" t="s">
        <v>2483</v>
      </c>
      <c r="K5" s="0" t="s">
        <v>2484</v>
      </c>
      <c r="O5" s="0" t="s">
        <v>2485</v>
      </c>
    </row>
    <row r="6" customFormat="false" ht="15" hidden="false" customHeight="false" outlineLevel="0" collapsed="false">
      <c r="A6" s="0" t="n">
        <v>1</v>
      </c>
      <c r="B6" s="0" t="s">
        <v>2486</v>
      </c>
      <c r="C6" s="0" t="n">
        <v>1</v>
      </c>
      <c r="D6" s="11" t="s">
        <v>2487</v>
      </c>
      <c r="E6" s="4" t="n">
        <v>1</v>
      </c>
      <c r="F6" s="4" t="n">
        <v>1</v>
      </c>
      <c r="G6" s="12" t="n">
        <v>11</v>
      </c>
      <c r="H6" s="0" t="s">
        <v>9</v>
      </c>
      <c r="I6" s="0" t="s">
        <v>9</v>
      </c>
      <c r="J6" s="0" t="s">
        <v>9</v>
      </c>
      <c r="K6" s="0" t="s">
        <v>9</v>
      </c>
      <c r="O6" s="0" t="str">
        <f aca="false">CONCATENATE("('",B6,"', ",C6,", '",D6,"', ",E6,", ",F6,", ",G6,", ",H6,", ",I6,", ",J6,", ",K6,"),")</f>
        <v>('Ameamezersali', 1, '2034-01-05 01:00:00', 1, 1, 11, null, null, null, null),</v>
      </c>
    </row>
    <row r="7" customFormat="false" ht="15" hidden="false" customHeight="false" outlineLevel="0" collapsed="false">
      <c r="A7" s="0" t="n">
        <f aca="false">A6+1</f>
        <v>2</v>
      </c>
      <c r="B7" s="0" t="s">
        <v>2488</v>
      </c>
      <c r="C7" s="12" t="n">
        <f aca="false">C6+2</f>
        <v>3</v>
      </c>
      <c r="D7" s="11" t="s">
        <v>2489</v>
      </c>
      <c r="E7" s="4" t="n">
        <v>1</v>
      </c>
      <c r="F7" s="4" t="n">
        <v>1</v>
      </c>
      <c r="G7" s="12" t="n">
        <v>11</v>
      </c>
      <c r="H7" s="0" t="s">
        <v>9</v>
      </c>
      <c r="I7" s="0" t="s">
        <v>9</v>
      </c>
      <c r="J7" s="0" t="s">
        <v>9</v>
      </c>
      <c r="K7" s="0" t="s">
        <v>9</v>
      </c>
      <c r="O7" s="0" t="str">
        <f aca="false">CONCATENATE("('",B7,"', ",C7,", '",D7,"', ",E7,", ",F7,", ",G7,", ",H7,", ",I7,", ",J7,", ",K7,"),")</f>
        <v>('Cuente', 3, '2034-01-06 01:00:00', 1, 1, 11, null, null, null, null),</v>
      </c>
    </row>
    <row r="8" customFormat="false" ht="15" hidden="false" customHeight="false" outlineLevel="0" collapsed="false">
      <c r="A8" s="0" t="n">
        <f aca="false">A7+1</f>
        <v>3</v>
      </c>
      <c r="B8" s="0" t="s">
        <v>2490</v>
      </c>
      <c r="C8" s="12" t="n">
        <f aca="false">C7+2</f>
        <v>5</v>
      </c>
      <c r="D8" s="11" t="s">
        <v>2487</v>
      </c>
      <c r="E8" s="4" t="n">
        <v>2</v>
      </c>
      <c r="F8" s="4" t="n">
        <v>1</v>
      </c>
      <c r="G8" s="0" t="n">
        <f aca="false">G7+1</f>
        <v>12</v>
      </c>
      <c r="H8" s="0" t="s">
        <v>9</v>
      </c>
      <c r="I8" s="0" t="s">
        <v>9</v>
      </c>
      <c r="J8" s="0" t="s">
        <v>9</v>
      </c>
      <c r="K8" s="0" t="s">
        <v>9</v>
      </c>
      <c r="O8" s="0" t="str">
        <f aca="false">CONCATENATE("('",B8,"', ",C8,", '",D8,"', ",E8,", ",F8,", ",G8,", ",H8,", ",I8,", ",J8,", ",K8,"),")</f>
        <v>('Tipini', 5, '2034-01-05 01:00:00', 2, 1, 12, null, null, null, null),</v>
      </c>
    </row>
    <row r="9" customFormat="false" ht="15" hidden="false" customHeight="false" outlineLevel="0" collapsed="false">
      <c r="A9" s="0" t="n">
        <f aca="false">A8+1</f>
        <v>4</v>
      </c>
      <c r="B9" s="0" t="s">
        <v>2491</v>
      </c>
      <c r="C9" s="12" t="n">
        <f aca="false">C8+2</f>
        <v>7</v>
      </c>
      <c r="D9" s="11" t="s">
        <v>2489</v>
      </c>
      <c r="E9" s="4" t="n">
        <v>2</v>
      </c>
      <c r="F9" s="4" t="n">
        <v>1</v>
      </c>
      <c r="G9" s="0" t="n">
        <f aca="false">G7+1</f>
        <v>12</v>
      </c>
      <c r="H9" s="0" t="s">
        <v>9</v>
      </c>
      <c r="I9" s="0" t="s">
        <v>9</v>
      </c>
      <c r="J9" s="0" t="s">
        <v>9</v>
      </c>
      <c r="K9" s="0" t="s">
        <v>9</v>
      </c>
      <c r="O9" s="0" t="str">
        <f aca="false">CONCATENATE("('",B9,"', ",C9,", '",D9,"', ",E9,", ",F9,", ",G9,", ",H9,", ",I9,", ",J9,", ",K9,"),")</f>
        <v>('Matella', 7, '2034-01-06 01:00:00', 2, 1, 12, null, null, null, null),</v>
      </c>
    </row>
    <row r="10" customFormat="false" ht="15" hidden="false" customHeight="false" outlineLevel="0" collapsed="false">
      <c r="A10" s="0" t="n">
        <f aca="false">A9+1</f>
        <v>5</v>
      </c>
      <c r="B10" s="0" t="s">
        <v>2492</v>
      </c>
      <c r="C10" s="12" t="n">
        <f aca="false">C9+2</f>
        <v>9</v>
      </c>
      <c r="D10" s="11" t="s">
        <v>2487</v>
      </c>
      <c r="E10" s="4" t="n">
        <v>3</v>
      </c>
      <c r="F10" s="4" t="n">
        <v>1</v>
      </c>
      <c r="G10" s="0" t="n">
        <f aca="false">G9+1</f>
        <v>13</v>
      </c>
      <c r="H10" s="0" t="s">
        <v>9</v>
      </c>
      <c r="I10" s="0" t="s">
        <v>9</v>
      </c>
      <c r="J10" s="0" t="s">
        <v>9</v>
      </c>
      <c r="K10" s="0" t="s">
        <v>9</v>
      </c>
      <c r="O10" s="0" t="str">
        <f aca="false">CONCATENATE("('",B10,"', ",C10,", '",D10,"', ",E10,", ",F10,", ",G10,", ",H10,", ",I10,", ",J10,", ",K10,"),")</f>
        <v>('Criola', 9, '2034-01-05 01:00:00', 3, 1, 13, null, null, null, null),</v>
      </c>
    </row>
    <row r="11" customFormat="false" ht="15" hidden="false" customHeight="false" outlineLevel="0" collapsed="false">
      <c r="A11" s="0" t="n">
        <f aca="false">A10+1</f>
        <v>6</v>
      </c>
      <c r="B11" s="0" t="s">
        <v>2493</v>
      </c>
      <c r="C11" s="12" t="n">
        <f aca="false">C10+2</f>
        <v>11</v>
      </c>
      <c r="D11" s="11" t="s">
        <v>2489</v>
      </c>
      <c r="E11" s="4" t="n">
        <v>3</v>
      </c>
      <c r="F11" s="4" t="n">
        <v>1</v>
      </c>
      <c r="G11" s="0" t="n">
        <f aca="false">G9+1</f>
        <v>13</v>
      </c>
      <c r="H11" s="0" t="s">
        <v>9</v>
      </c>
      <c r="I11" s="0" t="s">
        <v>9</v>
      </c>
      <c r="J11" s="0" t="s">
        <v>9</v>
      </c>
      <c r="K11" s="0" t="s">
        <v>9</v>
      </c>
      <c r="O11" s="0" t="str">
        <f aca="false">CONCATENATE("('",B11,"', ",C11,", '",D11,"', ",E11,", ",F11,", ",G11,", ",H11,", ",I11,", ",J11,", ",K11,"),")</f>
        <v>('Mentino', 11, '2034-01-06 01:00:00', 3, 1, 13, null, null, null, null),</v>
      </c>
    </row>
    <row r="12" customFormat="false" ht="15" hidden="false" customHeight="false" outlineLevel="0" collapsed="false">
      <c r="A12" s="0" t="n">
        <f aca="false">A11+1</f>
        <v>7</v>
      </c>
      <c r="B12" s="0" t="s">
        <v>2494</v>
      </c>
      <c r="C12" s="12" t="n">
        <f aca="false">C11+2</f>
        <v>13</v>
      </c>
      <c r="D12" s="11" t="s">
        <v>2487</v>
      </c>
      <c r="E12" s="4" t="n">
        <v>4</v>
      </c>
      <c r="F12" s="4" t="n">
        <v>2</v>
      </c>
      <c r="G12" s="0" t="n">
        <f aca="false">G11+1</f>
        <v>14</v>
      </c>
      <c r="H12" s="0" t="s">
        <v>9</v>
      </c>
      <c r="I12" s="0" t="s">
        <v>9</v>
      </c>
      <c r="J12" s="0" t="s">
        <v>9</v>
      </c>
      <c r="K12" s="0" t="s">
        <v>9</v>
      </c>
      <c r="O12" s="0" t="str">
        <f aca="false">CONCATENATE("('",B12,"', ",C12,", '",D12,"', ",E12,", ",F12,", ",G12,", ",H12,", ",I12,", ",J12,", ",K12,"),")</f>
        <v>('Traccion', 13, '2034-01-05 01:00:00', 4, 2, 14, null, null, null, null),</v>
      </c>
    </row>
    <row r="13" customFormat="false" ht="15" hidden="false" customHeight="false" outlineLevel="0" collapsed="false">
      <c r="A13" s="0" t="n">
        <f aca="false">A12+1</f>
        <v>8</v>
      </c>
      <c r="B13" s="0" t="s">
        <v>2495</v>
      </c>
      <c r="C13" s="12" t="n">
        <f aca="false">C12+2</f>
        <v>15</v>
      </c>
      <c r="D13" s="11" t="s">
        <v>2489</v>
      </c>
      <c r="E13" s="4" t="n">
        <v>4</v>
      </c>
      <c r="F13" s="4" t="n">
        <v>2</v>
      </c>
      <c r="G13" s="0" t="n">
        <f aca="false">G11+1</f>
        <v>14</v>
      </c>
      <c r="H13" s="0" t="s">
        <v>9</v>
      </c>
      <c r="I13" s="0" t="s">
        <v>9</v>
      </c>
      <c r="J13" s="0" t="s">
        <v>9</v>
      </c>
      <c r="K13" s="0" t="s">
        <v>9</v>
      </c>
      <c r="L13" s="0" t="s">
        <v>2496</v>
      </c>
      <c r="M13" s="0" t="s">
        <v>2497</v>
      </c>
      <c r="O13" s="0" t="str">
        <f aca="false">CONCATENATE("('",B13,"', ",C13,", '",D13,"', ",E13,", ",F13,", ",G13,", ",H13,", ",I13,", ",J13,", ",K13,"),")</f>
        <v>('Oversta', 15, '2034-01-06 01:00:00', 4, 2, 14, null, null, null, null),</v>
      </c>
    </row>
    <row r="14" customFormat="false" ht="15" hidden="false" customHeight="false" outlineLevel="0" collapsed="false">
      <c r="A14" s="0" t="n">
        <f aca="false">A13+1</f>
        <v>9</v>
      </c>
      <c r="B14" s="0" t="s">
        <v>2498</v>
      </c>
      <c r="C14" s="12" t="n">
        <f aca="false">C13+2</f>
        <v>17</v>
      </c>
      <c r="D14" s="11" t="s">
        <v>2487</v>
      </c>
      <c r="E14" s="4" t="n">
        <v>5</v>
      </c>
      <c r="F14" s="4" t="n">
        <v>2</v>
      </c>
      <c r="G14" s="0" t="s">
        <v>9</v>
      </c>
      <c r="H14" s="0" t="n">
        <v>15</v>
      </c>
      <c r="I14" s="11" t="s">
        <v>2489</v>
      </c>
      <c r="J14" s="0" t="n">
        <v>4</v>
      </c>
      <c r="K14" s="12" t="n">
        <v>2</v>
      </c>
      <c r="L14" s="0" t="n">
        <v>1</v>
      </c>
      <c r="M14" s="13" t="s">
        <v>2499</v>
      </c>
      <c r="O14" s="0" t="str">
        <f aca="false">CONCATENATE("('",B14,"', ",C14,", '",D14,"', ",E14,", ",F14,", ",G14,", ",H14,", '",I14,"', ",J14,", ",K14,"),")</f>
        <v>('Inforaza', 17, '2034-01-05 01:00:00', 5, 2, null, 15, '2034-01-06 01:00:00', 4, 2),</v>
      </c>
    </row>
    <row r="15" customFormat="false" ht="15" hidden="false" customHeight="false" outlineLevel="0" collapsed="false">
      <c r="A15" s="0" t="n">
        <f aca="false">A14+1</f>
        <v>10</v>
      </c>
      <c r="B15" s="0" t="s">
        <v>2500</v>
      </c>
      <c r="C15" s="12" t="n">
        <f aca="false">C14+2</f>
        <v>19</v>
      </c>
      <c r="D15" s="11" t="s">
        <v>2489</v>
      </c>
      <c r="E15" s="4" t="n">
        <v>5</v>
      </c>
      <c r="F15" s="4" t="n">
        <v>2</v>
      </c>
      <c r="G15" s="0" t="s">
        <v>9</v>
      </c>
      <c r="H15" s="12" t="n">
        <f aca="false">H14+2</f>
        <v>17</v>
      </c>
      <c r="I15" s="11" t="s">
        <v>2487</v>
      </c>
      <c r="J15" s="0" t="n">
        <v>5</v>
      </c>
      <c r="K15" s="12" t="n">
        <v>2</v>
      </c>
      <c r="L15" s="0" t="n">
        <f aca="false">L14+1</f>
        <v>2</v>
      </c>
      <c r="M15" s="13" t="s">
        <v>2501</v>
      </c>
      <c r="O15" s="0" t="str">
        <f aca="false">CONCATENATE("('",B15,"', ",C15,", '",D15,"', ",E15,", ",F15,", ",G15,", ",H15,", '",I15,"', ",J15,", ",K15,"),")</f>
        <v>('Endora', 19, '2034-01-06 01:00:00', 5, 2, null, 17, '2034-01-05 01:00:00', 5, 2),</v>
      </c>
    </row>
    <row r="16" customFormat="false" ht="15" hidden="false" customHeight="false" outlineLevel="0" collapsed="false">
      <c r="A16" s="0" t="n">
        <f aca="false">A15+1</f>
        <v>11</v>
      </c>
      <c r="B16" s="0" t="s">
        <v>2502</v>
      </c>
      <c r="C16" s="12" t="n">
        <f aca="false">C15+2</f>
        <v>21</v>
      </c>
      <c r="D16" s="11" t="s">
        <v>2487</v>
      </c>
      <c r="E16" s="4" t="n">
        <v>6</v>
      </c>
      <c r="F16" s="4" t="n">
        <v>2</v>
      </c>
      <c r="G16" s="0" t="s">
        <v>9</v>
      </c>
      <c r="H16" s="12" t="n">
        <f aca="false">H15+2</f>
        <v>19</v>
      </c>
      <c r="I16" s="11" t="s">
        <v>2489</v>
      </c>
      <c r="J16" s="0" t="n">
        <v>5</v>
      </c>
      <c r="K16" s="12" t="n">
        <v>2</v>
      </c>
      <c r="L16" s="0" t="n">
        <f aca="false">L15+1</f>
        <v>3</v>
      </c>
      <c r="M16" s="13" t="s">
        <v>2503</v>
      </c>
      <c r="O16" s="0" t="str">
        <f aca="false">CONCATENATE("('",B16,"', ",C16,", '",D16,"', ",E16,", ",F16,", ",G16,", ",H16,", '",I16,"', ",J16,", ",K16,"),")</f>
        <v>('Chalida', 21, '2034-01-05 01:00:00', 6, 2, null, 19, '2034-01-06 01:00:00', 5, 2),</v>
      </c>
    </row>
    <row r="17" customFormat="false" ht="15" hidden="false" customHeight="false" outlineLevel="0" collapsed="false">
      <c r="A17" s="0" t="n">
        <f aca="false">A16+1</f>
        <v>12</v>
      </c>
      <c r="B17" s="0" t="s">
        <v>2504</v>
      </c>
      <c r="C17" s="14" t="n">
        <v>101</v>
      </c>
      <c r="D17" s="11" t="s">
        <v>2487</v>
      </c>
      <c r="E17" s="0" t="n">
        <v>27</v>
      </c>
      <c r="F17" s="12" t="n">
        <v>9</v>
      </c>
      <c r="G17" s="0" t="s">
        <v>9</v>
      </c>
      <c r="H17" s="15" t="n">
        <v>99</v>
      </c>
      <c r="I17" s="11" t="s">
        <v>2489</v>
      </c>
      <c r="J17" s="0" t="n">
        <v>26</v>
      </c>
      <c r="K17" s="12" t="n">
        <v>9</v>
      </c>
      <c r="L17" s="0" t="n">
        <f aca="false">L16+1</f>
        <v>4</v>
      </c>
      <c r="M17" s="13" t="s">
        <v>2505</v>
      </c>
      <c r="O17" s="0" t="str">
        <f aca="false">CONCATENATE("('",B17,"', ",C17,", '",D17,"', ",E17,", ",F17,", ",G17,", ",H17,", '",I17,"', ",J17,", ",K17,"),")</f>
        <v>('Trustora', 101, '2034-01-05 01:00:00', 27, 9, null, 99, '2034-01-06 01:00:00', 26, 9),</v>
      </c>
    </row>
    <row r="18" customFormat="false" ht="15" hidden="false" customHeight="false" outlineLevel="0" collapsed="false">
      <c r="A18" s="0" t="n">
        <f aca="false">A17+1</f>
        <v>13</v>
      </c>
      <c r="B18" s="0" t="s">
        <v>2506</v>
      </c>
      <c r="C18" s="0" t="n">
        <v>1</v>
      </c>
      <c r="D18" s="11" t="s">
        <v>2487</v>
      </c>
      <c r="E18" s="4" t="n">
        <v>1</v>
      </c>
      <c r="F18" s="4" t="n">
        <v>1</v>
      </c>
      <c r="G18" s="0" t="s">
        <v>9</v>
      </c>
      <c r="H18" s="12" t="n">
        <v>17</v>
      </c>
      <c r="I18" s="11" t="s">
        <v>2487</v>
      </c>
      <c r="J18" s="0" t="n">
        <v>5</v>
      </c>
      <c r="K18" s="12" t="n">
        <v>2</v>
      </c>
      <c r="L18" s="0" t="n">
        <f aca="false">L17+1</f>
        <v>5</v>
      </c>
      <c r="M18" s="13" t="s">
        <v>2507</v>
      </c>
      <c r="O18" s="0" t="str">
        <f aca="false">CONCATENATE("('",B18,"', ",C18,", '",D18,"', ",E18,", ",F18,", ",G18,", ",H18,", '",I18,"', ",J18,", ",K18,"),")</f>
        <v>('Impaza', 1, '2034-01-05 01:00:00', 1, 1, null, 17, '2034-01-05 01:00:00', 5, 2),</v>
      </c>
    </row>
    <row r="19" customFormat="false" ht="15" hidden="false" customHeight="false" outlineLevel="0" collapsed="false">
      <c r="A19" s="0" t="n">
        <f aca="false">A18+1</f>
        <v>14</v>
      </c>
      <c r="B19" s="0" t="s">
        <v>2508</v>
      </c>
      <c r="C19" s="12" t="n">
        <f aca="false">C18+2</f>
        <v>3</v>
      </c>
      <c r="D19" s="11" t="s">
        <v>2489</v>
      </c>
      <c r="E19" s="4" t="n">
        <v>1</v>
      </c>
      <c r="F19" s="4" t="n">
        <v>1</v>
      </c>
      <c r="G19" s="0" t="s">
        <v>9</v>
      </c>
      <c r="H19" s="12" t="n">
        <v>15</v>
      </c>
      <c r="I19" s="11" t="s">
        <v>2489</v>
      </c>
      <c r="J19" s="0" t="n">
        <v>4</v>
      </c>
      <c r="K19" s="12" t="n">
        <v>2</v>
      </c>
      <c r="L19" s="0" t="n">
        <f aca="false">L18+1</f>
        <v>6</v>
      </c>
      <c r="M19" s="13" t="s">
        <v>2509</v>
      </c>
      <c r="O19" s="0" t="str">
        <f aca="false">CONCATENATE("('",B19,"', ",C19,", '",D19,"', ",E19,", ",F19,", ",G19,", ",H19,", '",I19,"', ",J19,", ",K19,"),")</f>
        <v>('Clari', 3, '2034-01-06 01:00:00', 1, 1, null, 15, '2034-01-06 01:00:00', 4, 2),</v>
      </c>
    </row>
    <row r="20" customFormat="false" ht="15" hidden="false" customHeight="false" outlineLevel="0" collapsed="false">
      <c r="A20" s="0" t="n">
        <f aca="false">A19+1</f>
        <v>15</v>
      </c>
      <c r="B20" s="0" t="s">
        <v>2510</v>
      </c>
      <c r="C20" s="12" t="n">
        <f aca="false">C19+2</f>
        <v>5</v>
      </c>
      <c r="D20" s="11" t="s">
        <v>2487</v>
      </c>
      <c r="E20" s="4" t="n">
        <v>2</v>
      </c>
      <c r="F20" s="4" t="n">
        <v>1</v>
      </c>
      <c r="G20" s="0" t="s">
        <v>9</v>
      </c>
      <c r="H20" s="12" t="n">
        <v>13</v>
      </c>
      <c r="I20" s="11" t="s">
        <v>2487</v>
      </c>
      <c r="J20" s="0" t="n">
        <v>4</v>
      </c>
      <c r="K20" s="12" t="n">
        <v>2</v>
      </c>
      <c r="L20" s="0" t="n">
        <f aca="false">L19+1</f>
        <v>7</v>
      </c>
      <c r="M20" s="13" t="s">
        <v>2511</v>
      </c>
      <c r="O20" s="0" t="str">
        <f aca="false">CONCATENATE("('",B20,"', ",C20,", '",D20,"', ",E20,", ",F20,", ",G20,", ",H20,", '",I20,"', ",J20,", ",K20,"),")</f>
        <v>('Monerte', 5, '2034-01-05 01:00:00', 2, 1, null, 13, '2034-01-05 01:00:00', 4, 2),</v>
      </c>
    </row>
    <row r="21" customFormat="false" ht="15" hidden="false" customHeight="false" outlineLevel="0" collapsed="false">
      <c r="A21" s="0" t="n">
        <f aca="false">A20+1</f>
        <v>16</v>
      </c>
      <c r="B21" s="0" t="s">
        <v>2512</v>
      </c>
      <c r="C21" s="12" t="n">
        <f aca="false">C20+2</f>
        <v>7</v>
      </c>
      <c r="D21" s="11" t="s">
        <v>2489</v>
      </c>
      <c r="E21" s="4" t="n">
        <v>2</v>
      </c>
      <c r="F21" s="4" t="n">
        <v>1</v>
      </c>
      <c r="G21" s="0" t="s">
        <v>9</v>
      </c>
      <c r="H21" s="12" t="n">
        <v>11</v>
      </c>
      <c r="I21" s="11" t="s">
        <v>2489</v>
      </c>
      <c r="J21" s="0" t="n">
        <v>3</v>
      </c>
      <c r="K21" s="12" t="n">
        <v>1</v>
      </c>
      <c r="L21" s="0" t="n">
        <f aca="false">L20+1</f>
        <v>8</v>
      </c>
      <c r="M21" s="13" t="s">
        <v>2513</v>
      </c>
      <c r="O21" s="0" t="str">
        <f aca="false">CONCATENATE("('",B21,"', ",C21,", '",D21,"', ",E21,", ",F21,", ",G21,", ",H21,", '",I21,"', ",J21,", ",K21,"),")</f>
        <v>('Accuenti', 7, '2034-01-06 01:00:00', 2, 1, null, 11, '2034-01-06 01:00:00', 3, 1),</v>
      </c>
    </row>
    <row r="22" customFormat="false" ht="15" hidden="false" customHeight="false" outlineLevel="0" collapsed="false">
      <c r="A22" s="0" t="n">
        <f aca="false">A21+1</f>
        <v>17</v>
      </c>
      <c r="B22" s="0" t="s">
        <v>2514</v>
      </c>
      <c r="C22" s="12" t="n">
        <f aca="false">C21+2</f>
        <v>9</v>
      </c>
      <c r="D22" s="11" t="s">
        <v>2487</v>
      </c>
      <c r="E22" s="4" t="n">
        <v>3</v>
      </c>
      <c r="F22" s="4" t="n">
        <v>1</v>
      </c>
      <c r="G22" s="0" t="s">
        <v>9</v>
      </c>
      <c r="H22" s="12" t="n">
        <v>9</v>
      </c>
      <c r="I22" s="11" t="s">
        <v>2487</v>
      </c>
      <c r="J22" s="0" t="n">
        <v>3</v>
      </c>
      <c r="K22" s="12" t="n">
        <v>1</v>
      </c>
      <c r="L22" s="0" t="n">
        <f aca="false">L21+1</f>
        <v>9</v>
      </c>
      <c r="M22" s="13" t="s">
        <v>2515</v>
      </c>
      <c r="O22" s="0" t="str">
        <f aca="false">CONCATENATE("('",B22,"', ",C22,", '",D22,"', ",E22,", ",F22,", ",G22,", ",H22,", '",I22,"', ",J22,", ",K22,"),")</f>
        <v>('Advazon', 9, '2034-01-05 01:00:00', 3, 1, null, 9, '2034-01-05 01:00:00', 3, 1),</v>
      </c>
    </row>
    <row r="23" customFormat="false" ht="15" hidden="false" customHeight="false" outlineLevel="0" collapsed="false">
      <c r="A23" s="0" t="n">
        <f aca="false">A22+1</f>
        <v>18</v>
      </c>
      <c r="B23" s="0" t="s">
        <v>2516</v>
      </c>
      <c r="C23" s="12" t="n">
        <f aca="false">C22+2</f>
        <v>11</v>
      </c>
      <c r="D23" s="11" t="s">
        <v>2489</v>
      </c>
      <c r="E23" s="4" t="n">
        <v>3</v>
      </c>
      <c r="F23" s="4" t="n">
        <v>1</v>
      </c>
      <c r="G23" s="0" t="s">
        <v>9</v>
      </c>
      <c r="H23" s="12" t="n">
        <v>7</v>
      </c>
      <c r="I23" s="11" t="s">
        <v>2489</v>
      </c>
      <c r="J23" s="0" t="n">
        <v>2</v>
      </c>
      <c r="K23" s="12" t="n">
        <v>1</v>
      </c>
      <c r="O23" s="0" t="str">
        <f aca="false">CONCATENATE("('",B23,"', ",C23,", '",D23,"', ",E23,", ",F23,", ",G23,", ",H23,", '",I23,"', ",J23,", ",K23,"),")</f>
        <v>('Promante', 11, '2034-01-06 01:00:00', 3, 1, null, 7, '2034-01-06 01:00:00', 2, 1),</v>
      </c>
    </row>
    <row r="24" customFormat="false" ht="15" hidden="false" customHeight="false" outlineLevel="0" collapsed="false">
      <c r="A24" s="0" t="n">
        <f aca="false">A23+1</f>
        <v>19</v>
      </c>
      <c r="B24" s="0" t="s">
        <v>2517</v>
      </c>
      <c r="C24" s="12" t="n">
        <f aca="false">C23+2</f>
        <v>13</v>
      </c>
      <c r="D24" s="11" t="s">
        <v>2487</v>
      </c>
      <c r="E24" s="4" t="n">
        <v>4</v>
      </c>
      <c r="F24" s="4" t="n">
        <v>2</v>
      </c>
      <c r="G24" s="0" t="s">
        <v>9</v>
      </c>
      <c r="H24" s="12" t="n">
        <v>5</v>
      </c>
      <c r="I24" s="11" t="s">
        <v>2487</v>
      </c>
      <c r="J24" s="0" t="n">
        <v>2</v>
      </c>
      <c r="K24" s="12" t="n">
        <v>1</v>
      </c>
      <c r="O24" s="0" t="str">
        <f aca="false">CONCATENATE("('",B24,"', ",C24,", '",D24,"', ",E24,", ",F24,", ",G24,", ",H24,", '",I24,"', ",J24,", ",K24,"),")</f>
        <v>('Evantino', 13, '2034-01-05 01:00:00', 4, 2, null, 5, '2034-01-05 01:00:00', 2, 1),</v>
      </c>
    </row>
    <row r="25" customFormat="false" ht="15" hidden="false" customHeight="false" outlineLevel="0" collapsed="false">
      <c r="A25" s="0" t="n">
        <f aca="false">A24+1</f>
        <v>20</v>
      </c>
      <c r="B25" s="0" t="s">
        <v>2518</v>
      </c>
      <c r="C25" s="12" t="n">
        <f aca="false">C24+2</f>
        <v>15</v>
      </c>
      <c r="D25" s="11" t="s">
        <v>2489</v>
      </c>
      <c r="E25" s="4" t="n">
        <v>4</v>
      </c>
      <c r="F25" s="4" t="n">
        <v>2</v>
      </c>
      <c r="G25" s="0" t="s">
        <v>9</v>
      </c>
      <c r="H25" s="12" t="n">
        <v>3</v>
      </c>
      <c r="I25" s="11" t="s">
        <v>2489</v>
      </c>
      <c r="J25" s="0" t="n">
        <v>1</v>
      </c>
      <c r="K25" s="12" t="n">
        <v>1</v>
      </c>
      <c r="O25" s="0" t="str">
        <f aca="false">CONCATENATE("('",B25,"', ",C25,", '",D25,"', ",E25,", ",F25,", ",G25,", ",H25,", '",I25,"', ",J25,", ",K25,"),")</f>
        <v>('Advinco', 15, '2034-01-06 01:00:00', 4, 2, null, 3, '2034-01-06 01:00:00', 1, 1),</v>
      </c>
    </row>
    <row r="26" customFormat="false" ht="15" hidden="false" customHeight="false" outlineLevel="0" collapsed="false">
      <c r="A26" s="0" t="n">
        <f aca="false">A25+1</f>
        <v>21</v>
      </c>
      <c r="B26" s="0" t="s">
        <v>2519</v>
      </c>
      <c r="C26" s="12" t="n">
        <f aca="false">C25+2</f>
        <v>17</v>
      </c>
      <c r="D26" s="11" t="s">
        <v>2487</v>
      </c>
      <c r="E26" s="4" t="n">
        <v>5</v>
      </c>
      <c r="F26" s="4" t="n">
        <v>2</v>
      </c>
      <c r="G26" s="0" t="s">
        <v>9</v>
      </c>
      <c r="H26" s="12" t="n">
        <v>1</v>
      </c>
      <c r="I26" s="11" t="s">
        <v>2487</v>
      </c>
      <c r="J26" s="0" t="n">
        <v>1</v>
      </c>
      <c r="K26" s="12" t="n">
        <v>1</v>
      </c>
      <c r="O26" s="0" t="str">
        <f aca="false">CONCATENATE("('",B26,"', ",C26,", '",D26,"', ",E26,", ",F26,", ",G26,", ",H26,", '",I26,"', ",J26,", ",K26,"),")</f>
        <v>('Inforwer', 17, '2034-01-05 01:00:00', 5, 2, null, 1, '2034-01-05 01:00:00', 1, 1),</v>
      </c>
    </row>
    <row r="27" customFormat="false" ht="15" hidden="false" customHeight="false" outlineLevel="0" collapsed="false">
      <c r="A27" s="0" t="n">
        <f aca="false">A26+1</f>
        <v>22</v>
      </c>
      <c r="C27" s="12"/>
      <c r="D27" s="11"/>
      <c r="E27" s="4"/>
      <c r="F27" s="4"/>
    </row>
    <row r="28" customFormat="false" ht="15" hidden="false" customHeight="false" outlineLevel="0" collapsed="false">
      <c r="A28" s="0" t="n">
        <f aca="false">A27+1</f>
        <v>23</v>
      </c>
      <c r="I28" s="0" t="s">
        <v>2520</v>
      </c>
    </row>
    <row r="29" customFormat="false" ht="15" hidden="false" customHeight="false" outlineLevel="0" collapsed="false">
      <c r="A29" s="0" t="n">
        <f aca="false">A28+1</f>
        <v>24</v>
      </c>
      <c r="C29" s="0" t="s">
        <v>2521</v>
      </c>
      <c r="H29" s="0" t="n">
        <v>1</v>
      </c>
      <c r="I29" s="0" t="s">
        <v>2522</v>
      </c>
    </row>
    <row r="30" customFormat="false" ht="15" hidden="false" customHeight="false" outlineLevel="0" collapsed="false">
      <c r="A30" s="0" t="n">
        <f aca="false">A29+1</f>
        <v>25</v>
      </c>
      <c r="C30" s="0" t="s">
        <v>2523</v>
      </c>
      <c r="H30" s="0" t="n">
        <f aca="false">H29+1</f>
        <v>2</v>
      </c>
      <c r="I30" s="0" t="s">
        <v>2524</v>
      </c>
    </row>
    <row r="31" customFormat="false" ht="15" hidden="false" customHeight="false" outlineLevel="0" collapsed="false">
      <c r="A31" s="0" t="n">
        <f aca="false">A30+1</f>
        <v>26</v>
      </c>
      <c r="C31" s="0" t="s">
        <v>2525</v>
      </c>
      <c r="H31" s="0" t="n">
        <f aca="false">H30+1</f>
        <v>3</v>
      </c>
      <c r="I31" s="0" t="s">
        <v>2526</v>
      </c>
    </row>
    <row r="32" customFormat="false" ht="15" hidden="false" customHeight="false" outlineLevel="0" collapsed="false">
      <c r="A32" s="0" t="n">
        <f aca="false">A31+1</f>
        <v>27</v>
      </c>
      <c r="C32" s="0" t="s">
        <v>2527</v>
      </c>
      <c r="H32" s="0" t="n">
        <f aca="false">H31+1</f>
        <v>4</v>
      </c>
      <c r="I32" s="0" t="s">
        <v>2528</v>
      </c>
    </row>
    <row r="33" customFormat="false" ht="15" hidden="false" customHeight="false" outlineLevel="0" collapsed="false">
      <c r="A33" s="0" t="n">
        <f aca="false">A32+1</f>
        <v>28</v>
      </c>
      <c r="C33" s="0" t="s">
        <v>2529</v>
      </c>
      <c r="H33" s="0" t="n">
        <f aca="false">H32+1</f>
        <v>5</v>
      </c>
      <c r="I33" s="0" t="s">
        <v>2530</v>
      </c>
    </row>
    <row r="34" customFormat="false" ht="15" hidden="false" customHeight="false" outlineLevel="0" collapsed="false">
      <c r="C34" s="0" t="s">
        <v>2531</v>
      </c>
      <c r="H34" s="0" t="n">
        <f aca="false">H33+1</f>
        <v>6</v>
      </c>
      <c r="I34" s="0" t="s">
        <v>2532</v>
      </c>
    </row>
    <row r="35" customFormat="false" ht="15" hidden="false" customHeight="false" outlineLevel="0" collapsed="false">
      <c r="C35" s="0" t="s">
        <v>2533</v>
      </c>
      <c r="H35" s="0" t="n">
        <f aca="false">H34+1</f>
        <v>7</v>
      </c>
      <c r="I35" s="0" t="s">
        <v>2534</v>
      </c>
    </row>
    <row r="36" customFormat="false" ht="15" hidden="false" customHeight="false" outlineLevel="0" collapsed="false">
      <c r="C36" s="0" t="s">
        <v>2535</v>
      </c>
      <c r="H36" s="0" t="n">
        <f aca="false">H35+1</f>
        <v>8</v>
      </c>
      <c r="I36" s="0" t="s">
        <v>2536</v>
      </c>
    </row>
    <row r="37" customFormat="false" ht="15" hidden="false" customHeight="false" outlineLevel="0" collapsed="false">
      <c r="C37" s="0" t="s">
        <v>2537</v>
      </c>
      <c r="H37" s="0" t="n">
        <f aca="false">H36+1</f>
        <v>9</v>
      </c>
      <c r="I37" s="0" t="s">
        <v>2538</v>
      </c>
    </row>
    <row r="38" customFormat="false" ht="15" hidden="false" customHeight="false" outlineLevel="0" collapsed="false">
      <c r="C38" s="0" t="s">
        <v>2539</v>
      </c>
      <c r="H38" s="0" t="n">
        <f aca="false">H37+1</f>
        <v>10</v>
      </c>
      <c r="I38" s="0" t="s">
        <v>2540</v>
      </c>
    </row>
    <row r="39" customFormat="false" ht="15" hidden="false" customHeight="false" outlineLevel="0" collapsed="false">
      <c r="C39" s="0" t="s">
        <v>2541</v>
      </c>
      <c r="H39" s="0" t="n">
        <f aca="false">H38+1</f>
        <v>11</v>
      </c>
      <c r="I39" s="0" t="s">
        <v>2542</v>
      </c>
    </row>
    <row r="40" customFormat="false" ht="15" hidden="false" customHeight="false" outlineLevel="0" collapsed="false">
      <c r="C40" s="0" t="s">
        <v>2543</v>
      </c>
      <c r="H40" s="0" t="n">
        <f aca="false">H39+1</f>
        <v>12</v>
      </c>
      <c r="I40" s="0" t="s">
        <v>2544</v>
      </c>
    </row>
    <row r="41" customFormat="false" ht="15" hidden="false" customHeight="false" outlineLevel="0" collapsed="false">
      <c r="C41" s="0" t="s">
        <v>2545</v>
      </c>
      <c r="H41" s="0" t="n">
        <f aca="false">H40+1</f>
        <v>13</v>
      </c>
      <c r="I41" s="0" t="s">
        <v>2546</v>
      </c>
    </row>
    <row r="42" customFormat="false" ht="15" hidden="false" customHeight="false" outlineLevel="0" collapsed="false">
      <c r="C42" s="0" t="s">
        <v>2547</v>
      </c>
      <c r="H42" s="0" t="n">
        <f aca="false">H41+1</f>
        <v>14</v>
      </c>
      <c r="I42" s="0" t="s">
        <v>2548</v>
      </c>
    </row>
    <row r="43" customFormat="false" ht="15" hidden="false" customHeight="false" outlineLevel="0" collapsed="false">
      <c r="C43" s="0" t="s">
        <v>2549</v>
      </c>
      <c r="H43" s="0" t="n">
        <f aca="false">H42+1</f>
        <v>15</v>
      </c>
      <c r="I43" s="0" t="s">
        <v>2550</v>
      </c>
    </row>
    <row r="44" customFormat="false" ht="15" hidden="false" customHeight="false" outlineLevel="0" collapsed="false">
      <c r="C44" s="0" t="s">
        <v>2551</v>
      </c>
      <c r="H44" s="0" t="n">
        <f aca="false">H43+1</f>
        <v>16</v>
      </c>
      <c r="I44" s="0" t="s">
        <v>2552</v>
      </c>
    </row>
    <row r="45" customFormat="false" ht="15" hidden="false" customHeight="false" outlineLevel="0" collapsed="false">
      <c r="C45" s="0" t="s">
        <v>2553</v>
      </c>
      <c r="H45" s="0" t="n">
        <f aca="false">H44+1</f>
        <v>17</v>
      </c>
      <c r="I45" s="0" t="s">
        <v>2554</v>
      </c>
    </row>
    <row r="46" customFormat="false" ht="15" hidden="false" customHeight="false" outlineLevel="0" collapsed="false">
      <c r="C46" s="0" t="s">
        <v>2555</v>
      </c>
      <c r="H46" s="0" t="n">
        <f aca="false">H45+1</f>
        <v>18</v>
      </c>
      <c r="I46" s="0" t="s">
        <v>2556</v>
      </c>
    </row>
    <row r="47" customFormat="false" ht="15" hidden="false" customHeight="false" outlineLevel="0" collapsed="false">
      <c r="C47" s="0" t="s">
        <v>2557</v>
      </c>
      <c r="H47" s="0" t="n">
        <f aca="false">H46+1</f>
        <v>19</v>
      </c>
      <c r="I47" s="0" t="s">
        <v>2558</v>
      </c>
    </row>
    <row r="48" customFormat="false" ht="15" hidden="false" customHeight="false" outlineLevel="0" collapsed="false">
      <c r="C48" s="0" t="s">
        <v>2559</v>
      </c>
      <c r="H48" s="0" t="n">
        <f aca="false">H47+1</f>
        <v>20</v>
      </c>
      <c r="I48" s="0" t="s">
        <v>2560</v>
      </c>
    </row>
    <row r="49" customFormat="false" ht="15" hidden="false" customHeight="false" outlineLevel="0" collapsed="false">
      <c r="C49" s="0" t="s">
        <v>2561</v>
      </c>
      <c r="H49" s="0" t="n">
        <f aca="false">H48+1</f>
        <v>21</v>
      </c>
      <c r="I49" s="0" t="s">
        <v>2562</v>
      </c>
    </row>
    <row r="50" customFormat="false" ht="15" hidden="false" customHeight="false" outlineLevel="0" collapsed="false">
      <c r="C50" s="0" t="s">
        <v>2563</v>
      </c>
      <c r="H50" s="0" t="n">
        <f aca="false">H49+1</f>
        <v>22</v>
      </c>
      <c r="I50" s="0" t="s">
        <v>2564</v>
      </c>
    </row>
    <row r="51" customFormat="false" ht="15" hidden="false" customHeight="false" outlineLevel="0" collapsed="false">
      <c r="C51" s="0" t="s">
        <v>2565</v>
      </c>
      <c r="H51" s="0" t="n">
        <f aca="false">H50+1</f>
        <v>23</v>
      </c>
      <c r="I51" s="0" t="s">
        <v>2566</v>
      </c>
    </row>
    <row r="52" customFormat="false" ht="15" hidden="false" customHeight="false" outlineLevel="0" collapsed="false">
      <c r="C52" s="0" t="s">
        <v>2567</v>
      </c>
      <c r="H52" s="0" t="n">
        <f aca="false">H51+1</f>
        <v>24</v>
      </c>
      <c r="I52" s="0" t="s">
        <v>2568</v>
      </c>
    </row>
    <row r="53" customFormat="false" ht="15" hidden="false" customHeight="false" outlineLevel="0" collapsed="false">
      <c r="C53" s="0" t="s">
        <v>2569</v>
      </c>
      <c r="H53" s="0" t="n">
        <f aca="false">H52+1</f>
        <v>25</v>
      </c>
      <c r="I53" s="0" t="s">
        <v>2570</v>
      </c>
    </row>
    <row r="54" customFormat="false" ht="15" hidden="false" customHeight="false" outlineLevel="0" collapsed="false">
      <c r="C54" s="0" t="s">
        <v>2571</v>
      </c>
      <c r="H54" s="0" t="n">
        <f aca="false">H53+1</f>
        <v>26</v>
      </c>
      <c r="I54" s="0" t="s">
        <v>2572</v>
      </c>
    </row>
    <row r="55" customFormat="false" ht="15" hidden="false" customHeight="false" outlineLevel="0" collapsed="false">
      <c r="C55" s="0" t="s">
        <v>2573</v>
      </c>
      <c r="H55" s="0" t="n">
        <f aca="false">H54+1</f>
        <v>27</v>
      </c>
      <c r="I55" s="0" t="s">
        <v>2574</v>
      </c>
    </row>
    <row r="56" customFormat="false" ht="15" hidden="false" customHeight="false" outlineLevel="0" collapsed="false">
      <c r="C56" s="0" t="s">
        <v>2575</v>
      </c>
      <c r="H56" s="0" t="n">
        <f aca="false">H55+1</f>
        <v>28</v>
      </c>
      <c r="I56" s="0" t="s">
        <v>2576</v>
      </c>
    </row>
    <row r="57" customFormat="false" ht="15" hidden="false" customHeight="false" outlineLevel="0" collapsed="false">
      <c r="C57" s="0" t="s">
        <v>2577</v>
      </c>
      <c r="H57" s="0" t="n">
        <f aca="false">H56+1</f>
        <v>29</v>
      </c>
      <c r="I57" s="0" t="s">
        <v>2578</v>
      </c>
    </row>
    <row r="58" customFormat="false" ht="15" hidden="false" customHeight="false" outlineLevel="0" collapsed="false">
      <c r="C58" s="0" t="s">
        <v>2579</v>
      </c>
      <c r="H58" s="0" t="n">
        <f aca="false">H57+1</f>
        <v>30</v>
      </c>
      <c r="I58" s="0" t="s">
        <v>2580</v>
      </c>
    </row>
    <row r="59" customFormat="false" ht="15" hidden="false" customHeight="false" outlineLevel="0" collapsed="false">
      <c r="C59" s="0" t="s">
        <v>2581</v>
      </c>
      <c r="H59" s="0" t="n">
        <f aca="false">H58+1</f>
        <v>31</v>
      </c>
      <c r="I59" s="0" t="s">
        <v>2582</v>
      </c>
    </row>
    <row r="60" customFormat="false" ht="15" hidden="false" customHeight="false" outlineLevel="0" collapsed="false">
      <c r="C60" s="0" t="s">
        <v>2583</v>
      </c>
      <c r="H60" s="0" t="n">
        <f aca="false">H59+1</f>
        <v>32</v>
      </c>
      <c r="I60" s="0" t="s">
        <v>2584</v>
      </c>
    </row>
    <row r="61" customFormat="false" ht="15" hidden="false" customHeight="false" outlineLevel="0" collapsed="false">
      <c r="C61" s="0" t="s">
        <v>2585</v>
      </c>
      <c r="H61" s="0" t="n">
        <f aca="false">H60+1</f>
        <v>33</v>
      </c>
      <c r="I61" s="0" t="s">
        <v>2586</v>
      </c>
    </row>
    <row r="62" customFormat="false" ht="15" hidden="false" customHeight="false" outlineLevel="0" collapsed="false">
      <c r="C62" s="0" t="s">
        <v>2587</v>
      </c>
      <c r="H62" s="0" t="n">
        <f aca="false">H61+1</f>
        <v>34</v>
      </c>
      <c r="I62" s="0" t="s">
        <v>2588</v>
      </c>
    </row>
    <row r="63" customFormat="false" ht="15" hidden="false" customHeight="false" outlineLevel="0" collapsed="false">
      <c r="C63" s="0" t="s">
        <v>2589</v>
      </c>
      <c r="H63" s="0" t="n">
        <f aca="false">H62+1</f>
        <v>35</v>
      </c>
      <c r="I63" s="0" t="s">
        <v>2590</v>
      </c>
    </row>
    <row r="64" customFormat="false" ht="15" hidden="false" customHeight="false" outlineLevel="0" collapsed="false">
      <c r="C64" s="0" t="s">
        <v>2591</v>
      </c>
      <c r="H64" s="0" t="n">
        <f aca="false">H63+1</f>
        <v>36</v>
      </c>
      <c r="I64" s="0" t="s">
        <v>2592</v>
      </c>
    </row>
    <row r="65" customFormat="false" ht="15" hidden="false" customHeight="false" outlineLevel="0" collapsed="false">
      <c r="C65" s="0" t="s">
        <v>2593</v>
      </c>
      <c r="H65" s="0" t="n">
        <f aca="false">H64+1</f>
        <v>37</v>
      </c>
      <c r="I65" s="0" t="s">
        <v>2594</v>
      </c>
    </row>
    <row r="66" customFormat="false" ht="15" hidden="false" customHeight="false" outlineLevel="0" collapsed="false">
      <c r="C66" s="0" t="s">
        <v>2595</v>
      </c>
      <c r="H66" s="0" t="n">
        <f aca="false">H65+1</f>
        <v>38</v>
      </c>
      <c r="I66" s="0" t="s">
        <v>2596</v>
      </c>
    </row>
    <row r="67" customFormat="false" ht="15" hidden="false" customHeight="false" outlineLevel="0" collapsed="false">
      <c r="C67" s="0" t="s">
        <v>2597</v>
      </c>
      <c r="H67" s="0" t="n">
        <f aca="false">H66+1</f>
        <v>39</v>
      </c>
      <c r="I67" s="0" t="s">
        <v>2598</v>
      </c>
    </row>
    <row r="68" customFormat="false" ht="15" hidden="false" customHeight="false" outlineLevel="0" collapsed="false">
      <c r="C68" s="0" t="s">
        <v>2599</v>
      </c>
      <c r="H68" s="0" t="n">
        <f aca="false">H67+1</f>
        <v>40</v>
      </c>
      <c r="I68" s="0" t="s">
        <v>2600</v>
      </c>
    </row>
    <row r="69" customFormat="false" ht="15" hidden="false" customHeight="false" outlineLevel="0" collapsed="false">
      <c r="C69" s="0" t="s">
        <v>2601</v>
      </c>
      <c r="H69" s="0" t="n">
        <f aca="false">H68+1</f>
        <v>41</v>
      </c>
      <c r="I69" s="0" t="s">
        <v>2602</v>
      </c>
    </row>
    <row r="70" customFormat="false" ht="15" hidden="false" customHeight="false" outlineLevel="0" collapsed="false">
      <c r="C70" s="0" t="s">
        <v>2603</v>
      </c>
      <c r="H70" s="0" t="n">
        <f aca="false">H69+1</f>
        <v>42</v>
      </c>
      <c r="I70" s="0" t="s">
        <v>2604</v>
      </c>
    </row>
    <row r="71" customFormat="false" ht="15" hidden="false" customHeight="false" outlineLevel="0" collapsed="false">
      <c r="C71" s="0" t="s">
        <v>2605</v>
      </c>
      <c r="H71" s="0" t="n">
        <f aca="false">H70+1</f>
        <v>43</v>
      </c>
      <c r="I71" s="0" t="s">
        <v>2606</v>
      </c>
    </row>
    <row r="72" customFormat="false" ht="15" hidden="false" customHeight="false" outlineLevel="0" collapsed="false">
      <c r="C72" s="0" t="s">
        <v>2607</v>
      </c>
      <c r="H72" s="0" t="n">
        <f aca="false">H71+1</f>
        <v>44</v>
      </c>
      <c r="I72" s="0" t="s">
        <v>2608</v>
      </c>
    </row>
    <row r="73" customFormat="false" ht="15" hidden="false" customHeight="false" outlineLevel="0" collapsed="false">
      <c r="C73" s="0" t="s">
        <v>2609</v>
      </c>
      <c r="H73" s="0" t="n">
        <f aca="false">H72+1</f>
        <v>45</v>
      </c>
      <c r="I73" s="0" t="s">
        <v>2610</v>
      </c>
    </row>
    <row r="74" customFormat="false" ht="15" hidden="false" customHeight="false" outlineLevel="0" collapsed="false">
      <c r="C74" s="0" t="s">
        <v>2611</v>
      </c>
      <c r="H74" s="0" t="n">
        <f aca="false">H73+1</f>
        <v>46</v>
      </c>
      <c r="I74" s="0" t="s">
        <v>2612</v>
      </c>
    </row>
    <row r="75" customFormat="false" ht="15" hidden="false" customHeight="false" outlineLevel="0" collapsed="false">
      <c r="C75" s="0" t="s">
        <v>2613</v>
      </c>
      <c r="H75" s="0" t="n">
        <f aca="false">H74+1</f>
        <v>47</v>
      </c>
      <c r="I75" s="0" t="s">
        <v>2614</v>
      </c>
    </row>
    <row r="76" customFormat="false" ht="15" hidden="false" customHeight="false" outlineLevel="0" collapsed="false">
      <c r="C76" s="0" t="s">
        <v>2615</v>
      </c>
      <c r="H76" s="0" t="n">
        <f aca="false">H75+1</f>
        <v>48</v>
      </c>
      <c r="I76" s="0" t="s">
        <v>2616</v>
      </c>
    </row>
    <row r="77" customFormat="false" ht="15" hidden="false" customHeight="false" outlineLevel="0" collapsed="false">
      <c r="C77" s="0" t="s">
        <v>2617</v>
      </c>
      <c r="H77" s="0" t="n">
        <f aca="false">H76+1</f>
        <v>49</v>
      </c>
      <c r="I77" s="0" t="s">
        <v>2618</v>
      </c>
    </row>
    <row r="78" customFormat="false" ht="15" hidden="false" customHeight="false" outlineLevel="0" collapsed="false">
      <c r="C78" s="0" t="s">
        <v>2619</v>
      </c>
      <c r="H78" s="0" t="n">
        <f aca="false">H77+1</f>
        <v>50</v>
      </c>
      <c r="I78" s="0" t="s">
        <v>2620</v>
      </c>
    </row>
    <row r="79" customFormat="false" ht="15" hidden="false" customHeight="false" outlineLevel="0" collapsed="false">
      <c r="C79" s="0" t="s">
        <v>2621</v>
      </c>
      <c r="H79" s="0" t="n">
        <f aca="false">H78+1</f>
        <v>51</v>
      </c>
      <c r="I79" s="0" t="s">
        <v>2622</v>
      </c>
    </row>
    <row r="80" customFormat="false" ht="15" hidden="false" customHeight="false" outlineLevel="0" collapsed="false">
      <c r="C80" s="0" t="s">
        <v>2623</v>
      </c>
      <c r="H80" s="0" t="n">
        <f aca="false">H79+1</f>
        <v>52</v>
      </c>
      <c r="I80" s="0" t="s">
        <v>2624</v>
      </c>
    </row>
    <row r="81" customFormat="false" ht="15" hidden="false" customHeight="false" outlineLevel="0" collapsed="false">
      <c r="C81" s="0" t="s">
        <v>2625</v>
      </c>
      <c r="H81" s="0" t="n">
        <f aca="false">H80+1</f>
        <v>53</v>
      </c>
      <c r="I81" s="0" t="s">
        <v>2626</v>
      </c>
    </row>
    <row r="82" customFormat="false" ht="15" hidden="false" customHeight="false" outlineLevel="0" collapsed="false">
      <c r="C82" s="0" t="s">
        <v>2627</v>
      </c>
      <c r="H82" s="0" t="n">
        <f aca="false">H81+1</f>
        <v>54</v>
      </c>
      <c r="I82" s="0" t="s">
        <v>2628</v>
      </c>
    </row>
    <row r="83" customFormat="false" ht="15" hidden="false" customHeight="false" outlineLevel="0" collapsed="false">
      <c r="C83" s="0" t="s">
        <v>2629</v>
      </c>
      <c r="H83" s="0" t="n">
        <f aca="false">H82+1</f>
        <v>55</v>
      </c>
      <c r="I83" s="0" t="s">
        <v>2630</v>
      </c>
    </row>
    <row r="84" customFormat="false" ht="15" hidden="false" customHeight="false" outlineLevel="0" collapsed="false">
      <c r="C84" s="0" t="s">
        <v>2631</v>
      </c>
      <c r="H84" s="0" t="n">
        <f aca="false">H83+1</f>
        <v>56</v>
      </c>
      <c r="I84" s="0" t="s">
        <v>2632</v>
      </c>
    </row>
    <row r="85" customFormat="false" ht="15" hidden="false" customHeight="false" outlineLevel="0" collapsed="false">
      <c r="C85" s="0" t="s">
        <v>2633</v>
      </c>
      <c r="H85" s="0" t="n">
        <f aca="false">H84+1</f>
        <v>57</v>
      </c>
      <c r="I85" s="0" t="s">
        <v>2634</v>
      </c>
    </row>
    <row r="86" customFormat="false" ht="15" hidden="false" customHeight="false" outlineLevel="0" collapsed="false">
      <c r="C86" s="0" t="s">
        <v>2635</v>
      </c>
      <c r="H86" s="0" t="n">
        <f aca="false">H85+1</f>
        <v>58</v>
      </c>
      <c r="I86" s="0" t="s">
        <v>2636</v>
      </c>
    </row>
    <row r="87" customFormat="false" ht="15" hidden="false" customHeight="false" outlineLevel="0" collapsed="false">
      <c r="C87" s="0" t="s">
        <v>2637</v>
      </c>
      <c r="H87" s="0" t="n">
        <f aca="false">H86+1</f>
        <v>59</v>
      </c>
      <c r="I87" s="0" t="s">
        <v>2638</v>
      </c>
    </row>
    <row r="88" customFormat="false" ht="15" hidden="false" customHeight="false" outlineLevel="0" collapsed="false">
      <c r="C88" s="0" t="s">
        <v>2639</v>
      </c>
      <c r="H88" s="0" t="n">
        <f aca="false">H87+1</f>
        <v>60</v>
      </c>
      <c r="I88" s="0" t="s">
        <v>2640</v>
      </c>
    </row>
    <row r="89" customFormat="false" ht="15" hidden="false" customHeight="false" outlineLevel="0" collapsed="false">
      <c r="C89" s="0" t="s">
        <v>2641</v>
      </c>
      <c r="H89" s="0" t="n">
        <f aca="false">H88+1</f>
        <v>61</v>
      </c>
      <c r="I89" s="0" t="s">
        <v>2642</v>
      </c>
    </row>
    <row r="90" customFormat="false" ht="15" hidden="false" customHeight="false" outlineLevel="0" collapsed="false">
      <c r="C90" s="0" t="s">
        <v>2643</v>
      </c>
      <c r="H90" s="0" t="n">
        <f aca="false">H89+1</f>
        <v>62</v>
      </c>
      <c r="I90" s="0" t="s">
        <v>2644</v>
      </c>
    </row>
    <row r="91" customFormat="false" ht="15" hidden="false" customHeight="false" outlineLevel="0" collapsed="false">
      <c r="C91" s="0" t="s">
        <v>2645</v>
      </c>
      <c r="H91" s="0" t="n">
        <f aca="false">H90+1</f>
        <v>63</v>
      </c>
      <c r="I91" s="0" t="s">
        <v>2646</v>
      </c>
    </row>
    <row r="92" customFormat="false" ht="15" hidden="false" customHeight="false" outlineLevel="0" collapsed="false">
      <c r="C92" s="0" t="s">
        <v>2647</v>
      </c>
      <c r="H92" s="0" t="n">
        <f aca="false">H91+1</f>
        <v>64</v>
      </c>
      <c r="I92" s="0" t="s">
        <v>2648</v>
      </c>
    </row>
    <row r="93" customFormat="false" ht="15" hidden="false" customHeight="false" outlineLevel="0" collapsed="false">
      <c r="C93" s="0" t="s">
        <v>2649</v>
      </c>
      <c r="H93" s="0" t="n">
        <f aca="false">H92+1</f>
        <v>65</v>
      </c>
      <c r="I93" s="0" t="s">
        <v>2650</v>
      </c>
    </row>
    <row r="94" customFormat="false" ht="15" hidden="false" customHeight="false" outlineLevel="0" collapsed="false">
      <c r="C94" s="0" t="s">
        <v>2651</v>
      </c>
      <c r="H94" s="0" t="n">
        <f aca="false">H93+1</f>
        <v>66</v>
      </c>
      <c r="I94" s="0" t="s">
        <v>2652</v>
      </c>
    </row>
    <row r="95" customFormat="false" ht="15" hidden="false" customHeight="false" outlineLevel="0" collapsed="false">
      <c r="C95" s="0" t="s">
        <v>2653</v>
      </c>
      <c r="H95" s="0" t="n">
        <f aca="false">H94+1</f>
        <v>67</v>
      </c>
      <c r="I95" s="0" t="s">
        <v>2654</v>
      </c>
    </row>
    <row r="96" customFormat="false" ht="15" hidden="false" customHeight="false" outlineLevel="0" collapsed="false">
      <c r="C96" s="0" t="s">
        <v>2655</v>
      </c>
      <c r="H96" s="0" t="n">
        <f aca="false">H95+1</f>
        <v>68</v>
      </c>
      <c r="I96" s="0" t="s">
        <v>2656</v>
      </c>
    </row>
    <row r="97" customFormat="false" ht="15" hidden="false" customHeight="false" outlineLevel="0" collapsed="false">
      <c r="C97" s="0" t="s">
        <v>2657</v>
      </c>
      <c r="H97" s="0" t="n">
        <f aca="false">H96+1</f>
        <v>69</v>
      </c>
      <c r="I97" s="0" t="s">
        <v>2658</v>
      </c>
    </row>
    <row r="98" customFormat="false" ht="15" hidden="false" customHeight="false" outlineLevel="0" collapsed="false">
      <c r="C98" s="0" t="s">
        <v>2659</v>
      </c>
      <c r="H98" s="0" t="n">
        <f aca="false">H97+1</f>
        <v>70</v>
      </c>
      <c r="I98" s="0" t="s">
        <v>2660</v>
      </c>
    </row>
    <row r="99" customFormat="false" ht="15" hidden="false" customHeight="false" outlineLevel="0" collapsed="false">
      <c r="C99" s="0" t="s">
        <v>2661</v>
      </c>
      <c r="H99" s="0" t="n">
        <f aca="false">H98+1</f>
        <v>71</v>
      </c>
      <c r="I99" s="0" t="s">
        <v>2662</v>
      </c>
    </row>
    <row r="100" customFormat="false" ht="15" hidden="false" customHeight="false" outlineLevel="0" collapsed="false">
      <c r="C100" s="0" t="s">
        <v>2663</v>
      </c>
      <c r="H100" s="0" t="n">
        <f aca="false">H99+1</f>
        <v>72</v>
      </c>
      <c r="I100" s="0" t="s">
        <v>2664</v>
      </c>
    </row>
    <row r="101" customFormat="false" ht="15" hidden="false" customHeight="false" outlineLevel="0" collapsed="false">
      <c r="C101" s="0" t="s">
        <v>2665</v>
      </c>
      <c r="H101" s="0" t="n">
        <f aca="false">H100+1</f>
        <v>73</v>
      </c>
      <c r="I101" s="0" t="s">
        <v>2666</v>
      </c>
    </row>
    <row r="102" customFormat="false" ht="15" hidden="false" customHeight="false" outlineLevel="0" collapsed="false">
      <c r="C102" s="0" t="s">
        <v>2667</v>
      </c>
      <c r="H102" s="0" t="n">
        <f aca="false">H101+1</f>
        <v>74</v>
      </c>
      <c r="I102" s="0" t="s">
        <v>2668</v>
      </c>
    </row>
    <row r="103" customFormat="false" ht="15" hidden="false" customHeight="false" outlineLevel="0" collapsed="false">
      <c r="C103" s="0" t="s">
        <v>2669</v>
      </c>
      <c r="H103" s="0" t="n">
        <f aca="false">H102+1</f>
        <v>75</v>
      </c>
      <c r="I103" s="0" t="s">
        <v>2670</v>
      </c>
    </row>
    <row r="104" customFormat="false" ht="15" hidden="false" customHeight="false" outlineLevel="0" collapsed="false">
      <c r="C104" s="0" t="s">
        <v>2671</v>
      </c>
      <c r="H104" s="0" t="n">
        <f aca="false">H103+1</f>
        <v>76</v>
      </c>
      <c r="I104" s="0" t="s">
        <v>2672</v>
      </c>
    </row>
    <row r="105" customFormat="false" ht="15" hidden="false" customHeight="false" outlineLevel="0" collapsed="false">
      <c r="C105" s="0" t="s">
        <v>2673</v>
      </c>
      <c r="H105" s="0" t="n">
        <f aca="false">H104+1</f>
        <v>77</v>
      </c>
      <c r="I105" s="0" t="s">
        <v>2674</v>
      </c>
    </row>
    <row r="106" customFormat="false" ht="15" hidden="false" customHeight="false" outlineLevel="0" collapsed="false">
      <c r="C106" s="0" t="s">
        <v>2675</v>
      </c>
      <c r="H106" s="0" t="n">
        <f aca="false">H105+1</f>
        <v>78</v>
      </c>
      <c r="I106" s="0" t="s">
        <v>2676</v>
      </c>
    </row>
    <row r="107" customFormat="false" ht="15" hidden="false" customHeight="false" outlineLevel="0" collapsed="false">
      <c r="C107" s="0" t="s">
        <v>2677</v>
      </c>
      <c r="H107" s="0" t="n">
        <f aca="false">H106+1</f>
        <v>79</v>
      </c>
      <c r="I107" s="0" t="s">
        <v>2678</v>
      </c>
    </row>
    <row r="108" customFormat="false" ht="15" hidden="false" customHeight="false" outlineLevel="0" collapsed="false">
      <c r="C108" s="0" t="s">
        <v>2679</v>
      </c>
      <c r="H108" s="0" t="n">
        <f aca="false">H107+1</f>
        <v>80</v>
      </c>
      <c r="I108" s="0" t="s">
        <v>2680</v>
      </c>
    </row>
    <row r="109" customFormat="false" ht="15" hidden="false" customHeight="false" outlineLevel="0" collapsed="false">
      <c r="C109" s="0" t="s">
        <v>2681</v>
      </c>
      <c r="H109" s="0" t="n">
        <f aca="false">H108+1</f>
        <v>81</v>
      </c>
      <c r="I109" s="0" t="s">
        <v>2682</v>
      </c>
    </row>
    <row r="110" customFormat="false" ht="15" hidden="false" customHeight="false" outlineLevel="0" collapsed="false">
      <c r="C110" s="0" t="s">
        <v>2683</v>
      </c>
      <c r="H110" s="0" t="n">
        <f aca="false">H109+1</f>
        <v>82</v>
      </c>
      <c r="I110" s="0" t="s">
        <v>2684</v>
      </c>
    </row>
    <row r="111" customFormat="false" ht="15" hidden="false" customHeight="false" outlineLevel="0" collapsed="false">
      <c r="C111" s="0" t="s">
        <v>2685</v>
      </c>
      <c r="H111" s="0" t="n">
        <f aca="false">H110+1</f>
        <v>83</v>
      </c>
      <c r="I111" s="0" t="s">
        <v>2686</v>
      </c>
    </row>
    <row r="112" customFormat="false" ht="15" hidden="false" customHeight="false" outlineLevel="0" collapsed="false">
      <c r="C112" s="0" t="s">
        <v>2687</v>
      </c>
      <c r="H112" s="0" t="n">
        <f aca="false">H111+1</f>
        <v>84</v>
      </c>
      <c r="I112" s="0" t="s">
        <v>2688</v>
      </c>
    </row>
    <row r="113" customFormat="false" ht="15" hidden="false" customHeight="false" outlineLevel="0" collapsed="false">
      <c r="C113" s="0" t="s">
        <v>2689</v>
      </c>
      <c r="H113" s="0" t="n">
        <f aca="false">H112+1</f>
        <v>85</v>
      </c>
      <c r="I113" s="0" t="s">
        <v>2690</v>
      </c>
    </row>
    <row r="114" customFormat="false" ht="15" hidden="false" customHeight="false" outlineLevel="0" collapsed="false">
      <c r="C114" s="0" t="s">
        <v>2691</v>
      </c>
      <c r="H114" s="0" t="n">
        <f aca="false">H113+1</f>
        <v>86</v>
      </c>
      <c r="I114" s="0" t="s">
        <v>2692</v>
      </c>
    </row>
    <row r="115" customFormat="false" ht="15" hidden="false" customHeight="false" outlineLevel="0" collapsed="false">
      <c r="C115" s="0" t="s">
        <v>2693</v>
      </c>
      <c r="H115" s="0" t="n">
        <f aca="false">H114+1</f>
        <v>87</v>
      </c>
      <c r="I115" s="0" t="s">
        <v>2694</v>
      </c>
    </row>
    <row r="116" customFormat="false" ht="15" hidden="false" customHeight="false" outlineLevel="0" collapsed="false">
      <c r="C116" s="0" t="s">
        <v>2695</v>
      </c>
      <c r="H116" s="0" t="n">
        <f aca="false">H115+1</f>
        <v>88</v>
      </c>
      <c r="I116" s="0" t="s">
        <v>2696</v>
      </c>
    </row>
    <row r="117" customFormat="false" ht="15" hidden="false" customHeight="false" outlineLevel="0" collapsed="false">
      <c r="C117" s="0" t="s">
        <v>2697</v>
      </c>
      <c r="H117" s="0" t="n">
        <f aca="false">H116+1</f>
        <v>89</v>
      </c>
      <c r="I117" s="0" t="s">
        <v>2698</v>
      </c>
    </row>
    <row r="118" customFormat="false" ht="15" hidden="false" customHeight="false" outlineLevel="0" collapsed="false">
      <c r="C118" s="0" t="s">
        <v>2699</v>
      </c>
      <c r="H118" s="0" t="n">
        <f aca="false">H117+1</f>
        <v>90</v>
      </c>
      <c r="I118" s="0" t="s">
        <v>2700</v>
      </c>
    </row>
    <row r="119" customFormat="false" ht="15" hidden="false" customHeight="false" outlineLevel="0" collapsed="false">
      <c r="C119" s="0" t="s">
        <v>2701</v>
      </c>
      <c r="H119" s="0" t="n">
        <f aca="false">H118+1</f>
        <v>91</v>
      </c>
      <c r="I119" s="0" t="s">
        <v>2702</v>
      </c>
    </row>
    <row r="120" customFormat="false" ht="15" hidden="false" customHeight="false" outlineLevel="0" collapsed="false">
      <c r="C120" s="0" t="s">
        <v>2703</v>
      </c>
      <c r="H120" s="0" t="n">
        <f aca="false">H119+1</f>
        <v>92</v>
      </c>
      <c r="I120" s="0" t="s">
        <v>2704</v>
      </c>
    </row>
    <row r="121" customFormat="false" ht="15" hidden="false" customHeight="false" outlineLevel="0" collapsed="false">
      <c r="C121" s="0" t="s">
        <v>2705</v>
      </c>
      <c r="H121" s="0" t="n">
        <f aca="false">H120+1</f>
        <v>93</v>
      </c>
      <c r="I121" s="0" t="s">
        <v>2706</v>
      </c>
    </row>
    <row r="122" customFormat="false" ht="15" hidden="false" customHeight="false" outlineLevel="0" collapsed="false">
      <c r="C122" s="0" t="s">
        <v>2707</v>
      </c>
      <c r="H122" s="0" t="n">
        <f aca="false">H121+1</f>
        <v>94</v>
      </c>
      <c r="I122" s="0" t="s">
        <v>2708</v>
      </c>
    </row>
    <row r="123" customFormat="false" ht="15" hidden="false" customHeight="false" outlineLevel="0" collapsed="false">
      <c r="C123" s="0" t="s">
        <v>2709</v>
      </c>
      <c r="H123" s="0" t="n">
        <f aca="false">H122+1</f>
        <v>95</v>
      </c>
      <c r="I123" s="0" t="s">
        <v>2710</v>
      </c>
    </row>
    <row r="124" customFormat="false" ht="15" hidden="false" customHeight="false" outlineLevel="0" collapsed="false">
      <c r="C124" s="0" t="s">
        <v>2711</v>
      </c>
      <c r="H124" s="0" t="n">
        <f aca="false">H123+1</f>
        <v>96</v>
      </c>
      <c r="I124" s="0" t="s">
        <v>2712</v>
      </c>
    </row>
    <row r="125" customFormat="false" ht="15" hidden="false" customHeight="false" outlineLevel="0" collapsed="false">
      <c r="C125" s="0" t="s">
        <v>2713</v>
      </c>
      <c r="H125" s="0" t="n">
        <f aca="false">H124+1</f>
        <v>97</v>
      </c>
      <c r="I125" s="0" t="s">
        <v>2714</v>
      </c>
    </row>
    <row r="126" customFormat="false" ht="15" hidden="false" customHeight="false" outlineLevel="0" collapsed="false">
      <c r="C126" s="0" t="s">
        <v>2715</v>
      </c>
      <c r="H126" s="0" t="n">
        <f aca="false">H125+1</f>
        <v>98</v>
      </c>
      <c r="I126" s="0" t="s">
        <v>2716</v>
      </c>
    </row>
    <row r="127" customFormat="false" ht="15" hidden="false" customHeight="false" outlineLevel="0" collapsed="false">
      <c r="C127" s="0" t="s">
        <v>2717</v>
      </c>
      <c r="H127" s="0" t="n">
        <f aca="false">H126+1</f>
        <v>99</v>
      </c>
      <c r="I127" s="0" t="s">
        <v>2718</v>
      </c>
    </row>
    <row r="128" customFormat="false" ht="15" hidden="false" customHeight="false" outlineLevel="0" collapsed="false">
      <c r="C128" s="0" t="s">
        <v>2719</v>
      </c>
      <c r="H128" s="0" t="n">
        <f aca="false">H127+1</f>
        <v>100</v>
      </c>
      <c r="I128" s="0" t="s">
        <v>2720</v>
      </c>
    </row>
    <row r="129" customFormat="false" ht="15" hidden="false" customHeight="false" outlineLevel="0" collapsed="false">
      <c r="C129" s="0" t="s">
        <v>2721</v>
      </c>
      <c r="H129" s="0" t="n">
        <f aca="false">H128+1</f>
        <v>101</v>
      </c>
      <c r="I129" s="0" t="s">
        <v>2722</v>
      </c>
    </row>
    <row r="130" customFormat="false" ht="15" hidden="false" customHeight="false" outlineLevel="0" collapsed="false">
      <c r="C130" s="0" t="s">
        <v>2723</v>
      </c>
      <c r="H130" s="0" t="n">
        <f aca="false">H129+1</f>
        <v>102</v>
      </c>
      <c r="I130" s="0" t="s">
        <v>2724</v>
      </c>
    </row>
    <row r="131" customFormat="false" ht="15" hidden="false" customHeight="false" outlineLevel="0" collapsed="false">
      <c r="C131" s="0" t="s">
        <v>2725</v>
      </c>
    </row>
    <row r="132" customFormat="false" ht="15" hidden="false" customHeight="false" outlineLevel="0" collapsed="false">
      <c r="C132" s="0" t="s">
        <v>2726</v>
      </c>
    </row>
    <row r="133" customFormat="false" ht="15" hidden="false" customHeight="false" outlineLevel="0" collapsed="false">
      <c r="C133" s="0" t="s">
        <v>2727</v>
      </c>
    </row>
    <row r="134" customFormat="false" ht="15" hidden="false" customHeight="false" outlineLevel="0" collapsed="false">
      <c r="C134" s="0" t="s">
        <v>2728</v>
      </c>
    </row>
    <row r="135" customFormat="false" ht="15" hidden="false" customHeight="false" outlineLevel="0" collapsed="false">
      <c r="C135" s="0" t="s">
        <v>2729</v>
      </c>
    </row>
    <row r="136" customFormat="false" ht="15" hidden="false" customHeight="false" outlineLevel="0" collapsed="false">
      <c r="C136" s="0" t="s">
        <v>2730</v>
      </c>
    </row>
    <row r="137" customFormat="false" ht="15" hidden="false" customHeight="false" outlineLevel="0" collapsed="false">
      <c r="C137" s="0" t="s">
        <v>2731</v>
      </c>
    </row>
    <row r="138" customFormat="false" ht="15" hidden="false" customHeight="false" outlineLevel="0" collapsed="false">
      <c r="C138" s="0" t="s">
        <v>2732</v>
      </c>
    </row>
    <row r="139" customFormat="false" ht="15" hidden="false" customHeight="false" outlineLevel="0" collapsed="false">
      <c r="C139" s="0" t="s">
        <v>2733</v>
      </c>
    </row>
    <row r="140" customFormat="false" ht="15" hidden="false" customHeight="false" outlineLevel="0" collapsed="false">
      <c r="C140" s="0" t="s">
        <v>2734</v>
      </c>
    </row>
    <row r="141" customFormat="false" ht="15" hidden="false" customHeight="false" outlineLevel="0" collapsed="false">
      <c r="C141" s="0" t="s">
        <v>2735</v>
      </c>
    </row>
    <row r="142" customFormat="false" ht="15" hidden="false" customHeight="false" outlineLevel="0" collapsed="false">
      <c r="C142" s="0" t="s">
        <v>2736</v>
      </c>
    </row>
    <row r="143" customFormat="false" ht="15" hidden="false" customHeight="false" outlineLevel="0" collapsed="false">
      <c r="C143" s="0" t="s">
        <v>2737</v>
      </c>
    </row>
    <row r="144" customFormat="false" ht="15" hidden="false" customHeight="false" outlineLevel="0" collapsed="false">
      <c r="C144" s="0" t="s">
        <v>2738</v>
      </c>
    </row>
    <row r="145" customFormat="false" ht="15" hidden="false" customHeight="false" outlineLevel="0" collapsed="false">
      <c r="C145" s="0" t="s">
        <v>2739</v>
      </c>
    </row>
    <row r="146" customFormat="false" ht="15" hidden="false" customHeight="false" outlineLevel="0" collapsed="false">
      <c r="C146" s="0" t="s">
        <v>2740</v>
      </c>
    </row>
    <row r="147" customFormat="false" ht="15" hidden="false" customHeight="false" outlineLevel="0" collapsed="false">
      <c r="C147" s="0" t="s">
        <v>2741</v>
      </c>
    </row>
    <row r="148" customFormat="false" ht="15" hidden="false" customHeight="false" outlineLevel="0" collapsed="false">
      <c r="C148" s="0" t="s">
        <v>2742</v>
      </c>
    </row>
    <row r="149" customFormat="false" ht="15" hidden="false" customHeight="false" outlineLevel="0" collapsed="false">
      <c r="C149" s="0" t="s">
        <v>2743</v>
      </c>
    </row>
    <row r="150" customFormat="false" ht="15" hidden="false" customHeight="false" outlineLevel="0" collapsed="false">
      <c r="C150" s="0" t="s">
        <v>2744</v>
      </c>
    </row>
    <row r="151" customFormat="false" ht="15" hidden="false" customHeight="false" outlineLevel="0" collapsed="false">
      <c r="C151" s="0" t="s">
        <v>2745</v>
      </c>
    </row>
    <row r="152" customFormat="false" ht="15" hidden="false" customHeight="false" outlineLevel="0" collapsed="false">
      <c r="C152" s="0" t="s">
        <v>2746</v>
      </c>
    </row>
    <row r="153" customFormat="false" ht="15" hidden="false" customHeight="false" outlineLevel="0" collapsed="false">
      <c r="C153" s="0" t="s">
        <v>2747</v>
      </c>
    </row>
    <row r="154" customFormat="false" ht="15" hidden="false" customHeight="false" outlineLevel="0" collapsed="false">
      <c r="C154" s="0" t="s">
        <v>2748</v>
      </c>
    </row>
    <row r="155" customFormat="false" ht="15" hidden="false" customHeight="false" outlineLevel="0" collapsed="false">
      <c r="C155" s="0" t="s">
        <v>2749</v>
      </c>
    </row>
    <row r="156" customFormat="false" ht="15" hidden="false" customHeight="false" outlineLevel="0" collapsed="false">
      <c r="C156" s="0" t="s">
        <v>2750</v>
      </c>
    </row>
    <row r="157" customFormat="false" ht="15" hidden="false" customHeight="false" outlineLevel="0" collapsed="false">
      <c r="C157" s="0" t="s">
        <v>2751</v>
      </c>
    </row>
    <row r="158" customFormat="false" ht="15" hidden="false" customHeight="false" outlineLevel="0" collapsed="false">
      <c r="C158" s="0" t="s">
        <v>2752</v>
      </c>
    </row>
    <row r="159" customFormat="false" ht="15" hidden="false" customHeight="false" outlineLevel="0" collapsed="false">
      <c r="C159" s="0" t="s">
        <v>2753</v>
      </c>
    </row>
    <row r="160" customFormat="false" ht="15" hidden="false" customHeight="false" outlineLevel="0" collapsed="false">
      <c r="C160" s="0" t="s">
        <v>2754</v>
      </c>
    </row>
    <row r="161" customFormat="false" ht="15" hidden="false" customHeight="false" outlineLevel="0" collapsed="false">
      <c r="C161" s="0" t="s">
        <v>2755</v>
      </c>
    </row>
    <row r="162" customFormat="false" ht="15" hidden="false" customHeight="false" outlineLevel="0" collapsed="false">
      <c r="C162" s="0" t="s">
        <v>2756</v>
      </c>
    </row>
    <row r="163" customFormat="false" ht="15" hidden="false" customHeight="false" outlineLevel="0" collapsed="false">
      <c r="C163" s="0" t="s">
        <v>2757</v>
      </c>
    </row>
    <row r="164" customFormat="false" ht="15" hidden="false" customHeight="false" outlineLevel="0" collapsed="false">
      <c r="C164" s="0" t="s">
        <v>2758</v>
      </c>
    </row>
    <row r="165" customFormat="false" ht="15" hidden="false" customHeight="false" outlineLevel="0" collapsed="false">
      <c r="C165" s="0" t="s">
        <v>2759</v>
      </c>
    </row>
    <row r="166" customFormat="false" ht="15" hidden="false" customHeight="false" outlineLevel="0" collapsed="false">
      <c r="C166" s="0" t="s">
        <v>2760</v>
      </c>
    </row>
    <row r="167" customFormat="false" ht="15" hidden="false" customHeight="false" outlineLevel="0" collapsed="false">
      <c r="C167" s="0" t="s">
        <v>2761</v>
      </c>
    </row>
    <row r="168" customFormat="false" ht="15" hidden="false" customHeight="false" outlineLevel="0" collapsed="false">
      <c r="C168" s="0" t="s">
        <v>2762</v>
      </c>
    </row>
    <row r="169" customFormat="false" ht="15" hidden="false" customHeight="false" outlineLevel="0" collapsed="false">
      <c r="C169" s="0" t="s">
        <v>2763</v>
      </c>
    </row>
    <row r="170" customFormat="false" ht="15" hidden="false" customHeight="false" outlineLevel="0" collapsed="false">
      <c r="C170" s="0" t="s">
        <v>2764</v>
      </c>
    </row>
    <row r="171" customFormat="false" ht="15" hidden="false" customHeight="false" outlineLevel="0" collapsed="false">
      <c r="C171" s="0" t="s">
        <v>2765</v>
      </c>
    </row>
    <row r="172" customFormat="false" ht="15" hidden="false" customHeight="false" outlineLevel="0" collapsed="false">
      <c r="C172" s="0" t="s">
        <v>2766</v>
      </c>
    </row>
    <row r="173" customFormat="false" ht="15" hidden="false" customHeight="false" outlineLevel="0" collapsed="false">
      <c r="C173" s="0" t="s">
        <v>2767</v>
      </c>
    </row>
    <row r="174" customFormat="false" ht="15" hidden="false" customHeight="false" outlineLevel="0" collapsed="false">
      <c r="C174" s="0" t="s">
        <v>2768</v>
      </c>
    </row>
    <row r="175" customFormat="false" ht="15" hidden="false" customHeight="false" outlineLevel="0" collapsed="false">
      <c r="C175" s="0" t="s">
        <v>2769</v>
      </c>
    </row>
    <row r="176" customFormat="false" ht="15" hidden="false" customHeight="false" outlineLevel="0" collapsed="false">
      <c r="C176" s="0" t="s">
        <v>2770</v>
      </c>
    </row>
    <row r="177" customFormat="false" ht="15" hidden="false" customHeight="false" outlineLevel="0" collapsed="false">
      <c r="C177" s="0" t="s">
        <v>2771</v>
      </c>
    </row>
    <row r="178" customFormat="false" ht="15" hidden="false" customHeight="false" outlineLevel="0" collapsed="false">
      <c r="C178" s="0" t="s">
        <v>2772</v>
      </c>
    </row>
    <row r="179" customFormat="false" ht="15" hidden="false" customHeight="false" outlineLevel="0" collapsed="false">
      <c r="C179" s="0" t="s">
        <v>2773</v>
      </c>
    </row>
    <row r="180" customFormat="false" ht="15" hidden="false" customHeight="false" outlineLevel="0" collapsed="false">
      <c r="C180" s="0" t="s">
        <v>2774</v>
      </c>
    </row>
    <row r="181" customFormat="false" ht="15" hidden="false" customHeight="false" outlineLevel="0" collapsed="false">
      <c r="C181" s="0" t="s">
        <v>2775</v>
      </c>
    </row>
    <row r="182" customFormat="false" ht="15" hidden="false" customHeight="false" outlineLevel="0" collapsed="false">
      <c r="C182" s="0" t="s">
        <v>2776</v>
      </c>
    </row>
    <row r="183" customFormat="false" ht="15" hidden="false" customHeight="false" outlineLevel="0" collapsed="false">
      <c r="C183" s="0" t="s">
        <v>2777</v>
      </c>
    </row>
    <row r="184" customFormat="false" ht="15" hidden="false" customHeight="false" outlineLevel="0" collapsed="false">
      <c r="C184" s="0" t="s">
        <v>2778</v>
      </c>
    </row>
    <row r="185" customFormat="false" ht="15" hidden="false" customHeight="false" outlineLevel="0" collapsed="false">
      <c r="C185" s="0" t="s">
        <v>2779</v>
      </c>
    </row>
    <row r="186" customFormat="false" ht="15" hidden="false" customHeight="false" outlineLevel="0" collapsed="false">
      <c r="C186" s="0" t="s">
        <v>2780</v>
      </c>
    </row>
    <row r="187" customFormat="false" ht="15" hidden="false" customHeight="false" outlineLevel="0" collapsed="false">
      <c r="C187" s="0" t="s">
        <v>2781</v>
      </c>
    </row>
    <row r="188" customFormat="false" ht="15" hidden="false" customHeight="false" outlineLevel="0" collapsed="false">
      <c r="C188" s="0" t="s">
        <v>2782</v>
      </c>
    </row>
    <row r="189" customFormat="false" ht="15" hidden="false" customHeight="false" outlineLevel="0" collapsed="false">
      <c r="C189" s="0" t="s">
        <v>2783</v>
      </c>
    </row>
    <row r="190" customFormat="false" ht="15" hidden="false" customHeight="false" outlineLevel="0" collapsed="false">
      <c r="C190" s="0" t="s">
        <v>2784</v>
      </c>
    </row>
    <row r="191" customFormat="false" ht="15" hidden="false" customHeight="false" outlineLevel="0" collapsed="false">
      <c r="C191" s="0" t="s">
        <v>2785</v>
      </c>
    </row>
    <row r="192" customFormat="false" ht="15" hidden="false" customHeight="false" outlineLevel="0" collapsed="false">
      <c r="C192" s="0" t="s">
        <v>2786</v>
      </c>
    </row>
    <row r="193" customFormat="false" ht="15" hidden="false" customHeight="false" outlineLevel="0" collapsed="false">
      <c r="C193" s="0" t="s">
        <v>2787</v>
      </c>
    </row>
    <row r="194" customFormat="false" ht="15" hidden="false" customHeight="false" outlineLevel="0" collapsed="false">
      <c r="C194" s="0" t="s">
        <v>2788</v>
      </c>
    </row>
    <row r="195" customFormat="false" ht="15" hidden="false" customHeight="false" outlineLevel="0" collapsed="false">
      <c r="C195" s="0" t="s">
        <v>2789</v>
      </c>
    </row>
    <row r="196" customFormat="false" ht="15" hidden="false" customHeight="false" outlineLevel="0" collapsed="false">
      <c r="C196" s="0" t="s">
        <v>2790</v>
      </c>
    </row>
    <row r="197" customFormat="false" ht="15" hidden="false" customHeight="false" outlineLevel="0" collapsed="false">
      <c r="C197" s="0" t="s">
        <v>2791</v>
      </c>
    </row>
    <row r="198" customFormat="false" ht="15" hidden="false" customHeight="false" outlineLevel="0" collapsed="false">
      <c r="C198" s="0" t="s">
        <v>2792</v>
      </c>
    </row>
    <row r="199" customFormat="false" ht="15" hidden="false" customHeight="false" outlineLevel="0" collapsed="false">
      <c r="C199" s="0" t="s">
        <v>2793</v>
      </c>
    </row>
    <row r="200" customFormat="false" ht="15" hidden="false" customHeight="false" outlineLevel="0" collapsed="false">
      <c r="C200" s="0" t="s">
        <v>2794</v>
      </c>
    </row>
    <row r="201" customFormat="false" ht="15" hidden="false" customHeight="false" outlineLevel="0" collapsed="false">
      <c r="C201" s="0" t="s">
        <v>2795</v>
      </c>
    </row>
    <row r="202" customFormat="false" ht="15" hidden="false" customHeight="false" outlineLevel="0" collapsed="false">
      <c r="C202" s="0" t="s">
        <v>2796</v>
      </c>
    </row>
    <row r="203" customFormat="false" ht="15" hidden="false" customHeight="false" outlineLevel="0" collapsed="false">
      <c r="C203" s="0" t="s">
        <v>2797</v>
      </c>
    </row>
    <row r="204" customFormat="false" ht="15" hidden="false" customHeight="false" outlineLevel="0" collapsed="false">
      <c r="C204" s="0" t="s">
        <v>2798</v>
      </c>
    </row>
    <row r="205" customFormat="false" ht="15" hidden="false" customHeight="false" outlineLevel="0" collapsed="false">
      <c r="C205" s="0" t="s">
        <v>2799</v>
      </c>
    </row>
    <row r="206" customFormat="false" ht="15" hidden="false" customHeight="false" outlineLevel="0" collapsed="false">
      <c r="C206" s="0" t="s">
        <v>2800</v>
      </c>
    </row>
    <row r="207" customFormat="false" ht="15" hidden="false" customHeight="false" outlineLevel="0" collapsed="false">
      <c r="C207" s="0" t="s">
        <v>2801</v>
      </c>
    </row>
    <row r="208" customFormat="false" ht="15" hidden="false" customHeight="false" outlineLevel="0" collapsed="false">
      <c r="C208" s="0" t="s">
        <v>2802</v>
      </c>
    </row>
    <row r="209" customFormat="false" ht="15" hidden="false" customHeight="false" outlineLevel="0" collapsed="false">
      <c r="C209" s="0" t="s">
        <v>2803</v>
      </c>
    </row>
    <row r="210" customFormat="false" ht="15" hidden="false" customHeight="false" outlineLevel="0" collapsed="false">
      <c r="C210" s="0" t="s">
        <v>2804</v>
      </c>
    </row>
    <row r="211" customFormat="false" ht="15" hidden="false" customHeight="false" outlineLevel="0" collapsed="false">
      <c r="C211" s="0" t="s">
        <v>2805</v>
      </c>
    </row>
    <row r="212" customFormat="false" ht="15" hidden="false" customHeight="false" outlineLevel="0" collapsed="false">
      <c r="C212" s="0" t="s">
        <v>2806</v>
      </c>
    </row>
    <row r="213" customFormat="false" ht="15" hidden="false" customHeight="false" outlineLevel="0" collapsed="false">
      <c r="C213" s="0" t="s">
        <v>2807</v>
      </c>
    </row>
    <row r="214" customFormat="false" ht="15" hidden="false" customHeight="false" outlineLevel="0" collapsed="false">
      <c r="C214" s="0" t="s">
        <v>2808</v>
      </c>
    </row>
    <row r="215" customFormat="false" ht="15" hidden="false" customHeight="false" outlineLevel="0" collapsed="false">
      <c r="C215" s="0" t="s">
        <v>2809</v>
      </c>
    </row>
    <row r="216" customFormat="false" ht="15" hidden="false" customHeight="false" outlineLevel="0" collapsed="false">
      <c r="C216" s="0" t="s">
        <v>2810</v>
      </c>
    </row>
    <row r="217" customFormat="false" ht="15" hidden="false" customHeight="false" outlineLevel="0" collapsed="false">
      <c r="C217" s="0" t="s">
        <v>2811</v>
      </c>
    </row>
    <row r="218" customFormat="false" ht="15" hidden="false" customHeight="false" outlineLevel="0" collapsed="false">
      <c r="C218" s="0" t="s">
        <v>2812</v>
      </c>
    </row>
    <row r="219" customFormat="false" ht="15" hidden="false" customHeight="false" outlineLevel="0" collapsed="false">
      <c r="C219" s="0" t="s">
        <v>2813</v>
      </c>
    </row>
    <row r="220" customFormat="false" ht="15" hidden="false" customHeight="false" outlineLevel="0" collapsed="false">
      <c r="C220" s="0" t="s">
        <v>2814</v>
      </c>
    </row>
    <row r="221" customFormat="false" ht="15" hidden="false" customHeight="false" outlineLevel="0" collapsed="false">
      <c r="C221" s="0" t="s">
        <v>2815</v>
      </c>
    </row>
    <row r="222" customFormat="false" ht="15" hidden="false" customHeight="false" outlineLevel="0" collapsed="false">
      <c r="C222" s="0" t="s">
        <v>2816</v>
      </c>
    </row>
    <row r="223" customFormat="false" ht="15" hidden="false" customHeight="false" outlineLevel="0" collapsed="false">
      <c r="C223" s="0" t="s">
        <v>2817</v>
      </c>
    </row>
    <row r="224" customFormat="false" ht="15" hidden="false" customHeight="false" outlineLevel="0" collapsed="false">
      <c r="C224" s="0" t="s">
        <v>2818</v>
      </c>
    </row>
    <row r="225" customFormat="false" ht="15" hidden="false" customHeight="false" outlineLevel="0" collapsed="false">
      <c r="C225" s="0" t="s">
        <v>2819</v>
      </c>
    </row>
    <row r="226" customFormat="false" ht="15" hidden="false" customHeight="false" outlineLevel="0" collapsed="false">
      <c r="C226" s="0" t="s">
        <v>2820</v>
      </c>
    </row>
    <row r="227" customFormat="false" ht="15" hidden="false" customHeight="false" outlineLevel="0" collapsed="false">
      <c r="C227" s="0" t="s">
        <v>2821</v>
      </c>
    </row>
    <row r="228" customFormat="false" ht="15" hidden="false" customHeight="false" outlineLevel="0" collapsed="false">
      <c r="C228" s="0" t="s">
        <v>2822</v>
      </c>
    </row>
    <row r="229" customFormat="false" ht="15" hidden="false" customHeight="false" outlineLevel="0" collapsed="false">
      <c r="C229" s="0" t="s">
        <v>2823</v>
      </c>
    </row>
    <row r="230" customFormat="false" ht="15" hidden="false" customHeight="false" outlineLevel="0" collapsed="false">
      <c r="C230" s="0" t="s">
        <v>2824</v>
      </c>
    </row>
    <row r="231" customFormat="false" ht="15" hidden="false" customHeight="false" outlineLevel="0" collapsed="false">
      <c r="C231" s="0" t="s">
        <v>2825</v>
      </c>
    </row>
    <row r="232" customFormat="false" ht="15" hidden="false" customHeight="false" outlineLevel="0" collapsed="false">
      <c r="C232" s="0" t="s">
        <v>2826</v>
      </c>
    </row>
    <row r="233" customFormat="false" ht="15" hidden="false" customHeight="false" outlineLevel="0" collapsed="false">
      <c r="C233" s="0" t="s">
        <v>2827</v>
      </c>
    </row>
    <row r="234" customFormat="false" ht="15" hidden="false" customHeight="false" outlineLevel="0" collapsed="false">
      <c r="C234" s="0" t="s">
        <v>2828</v>
      </c>
    </row>
  </sheetData>
  <mergeCells count="2">
    <mergeCell ref="D4:F4"/>
    <mergeCell ref="G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2" colorId="64" zoomScale="180" zoomScaleNormal="180" zoomScalePageLayoutView="100" workbookViewId="0">
      <selection pane="topLeft" activeCell="A13" activeCellId="0" sqref="A1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4.86"/>
    <col collapsed="false" customWidth="true" hidden="false" outlineLevel="0" max="3" min="3" style="0" width="15.57"/>
    <col collapsed="false" customWidth="true" hidden="false" outlineLevel="0" max="4" min="4" style="0" width="37.57"/>
    <col collapsed="false" customWidth="true" hidden="false" outlineLevel="0" max="6" min="6" style="0" width="14.86"/>
    <col collapsed="false" customWidth="true" hidden="false" outlineLevel="0" max="7" min="7" style="0" width="14.57"/>
    <col collapsed="false" customWidth="true" hidden="false" outlineLevel="0" max="8" min="8" style="0" width="13.86"/>
    <col collapsed="false" customWidth="true" hidden="false" outlineLevel="0" max="9" min="9" style="0" width="19.71"/>
    <col collapsed="false" customWidth="true" hidden="false" outlineLevel="0" max="10" min="10" style="13" width="21.71"/>
    <col collapsed="false" customWidth="true" hidden="false" outlineLevel="0" max="13" min="13" style="0" width="13.01"/>
    <col collapsed="false" customWidth="true" hidden="false" outlineLevel="0" max="15" min="15" style="0" width="14.15"/>
    <col collapsed="false" customWidth="true" hidden="false" outlineLevel="0" max="16" min="16" style="0" width="17.58"/>
    <col collapsed="false" customWidth="true" hidden="false" outlineLevel="0" max="18" min="18" style="0" width="18.42"/>
    <col collapsed="false" customWidth="true" hidden="false" outlineLevel="0" max="19" min="19" style="0" width="15"/>
    <col collapsed="false" customWidth="true" hidden="false" outlineLevel="0" max="21" min="21" style="0" width="11.86"/>
  </cols>
  <sheetData>
    <row r="1" customFormat="false" ht="15" hidden="false" customHeight="false" outlineLevel="0" collapsed="false">
      <c r="C1" s="0" t="s">
        <v>2829</v>
      </c>
    </row>
    <row r="2" customFormat="false" ht="15.75" hidden="false" customHeight="false" outlineLevel="0" collapsed="false">
      <c r="E2" s="0" t="s">
        <v>2830</v>
      </c>
    </row>
    <row r="3" customFormat="false" ht="15.75" hidden="false" customHeight="false" outlineLevel="0" collapsed="false">
      <c r="G3" s="0" t="s">
        <v>2831</v>
      </c>
      <c r="H3" s="0" t="s">
        <v>2832</v>
      </c>
      <c r="J3" s="13" t="s">
        <v>2833</v>
      </c>
      <c r="M3" s="0" t="s">
        <v>2834</v>
      </c>
      <c r="N3" s="16" t="s">
        <v>2835</v>
      </c>
      <c r="O3" s="16"/>
      <c r="P3" s="16" t="s">
        <v>2836</v>
      </c>
      <c r="Q3" s="16"/>
      <c r="R3" s="16"/>
      <c r="S3" s="16"/>
    </row>
    <row r="4" customFormat="false" ht="15" hidden="false" customHeight="false" outlineLevel="0" collapsed="false">
      <c r="A4" s="0" t="s">
        <v>0</v>
      </c>
      <c r="B4" s="0" t="s">
        <v>2837</v>
      </c>
      <c r="C4" s="0" t="s">
        <v>2838</v>
      </c>
      <c r="D4" s="0" t="s">
        <v>2839</v>
      </c>
      <c r="E4" s="0" t="s">
        <v>2840</v>
      </c>
      <c r="F4" s="0" t="s">
        <v>2841</v>
      </c>
      <c r="G4" s="0" t="s">
        <v>2842</v>
      </c>
      <c r="H4" s="0" t="s">
        <v>2843</v>
      </c>
      <c r="I4" s="0" t="s">
        <v>2844</v>
      </c>
      <c r="J4" s="13" t="s">
        <v>2845</v>
      </c>
      <c r="K4" s="0" t="s">
        <v>2846</v>
      </c>
      <c r="L4" s="0" t="s">
        <v>2847</v>
      </c>
      <c r="M4" s="0" t="s">
        <v>2848</v>
      </c>
      <c r="N4" s="0" t="s">
        <v>2849</v>
      </c>
      <c r="O4" s="0" t="s">
        <v>2850</v>
      </c>
      <c r="P4" s="0" t="s">
        <v>2851</v>
      </c>
      <c r="Q4" s="0" t="s">
        <v>2852</v>
      </c>
      <c r="R4" s="0" t="s">
        <v>2853</v>
      </c>
      <c r="S4" s="0" t="s">
        <v>2854</v>
      </c>
      <c r="T4" s="0" t="s">
        <v>207</v>
      </c>
      <c r="U4" s="0" t="s">
        <v>2830</v>
      </c>
    </row>
    <row r="5" customFormat="false" ht="15" hidden="false" customHeight="false" outlineLevel="0" collapsed="false">
      <c r="A5" s="0" t="n">
        <v>1</v>
      </c>
      <c r="B5" s="17" t="s">
        <v>2855</v>
      </c>
      <c r="C5" s="17" t="s">
        <v>2856</v>
      </c>
      <c r="D5" s="17" t="s">
        <v>2857</v>
      </c>
      <c r="E5" s="17" t="s">
        <v>2858</v>
      </c>
      <c r="F5" s="0" t="n">
        <v>500</v>
      </c>
      <c r="G5" s="0" t="n">
        <v>85</v>
      </c>
      <c r="H5" s="0" t="n">
        <v>85</v>
      </c>
      <c r="I5" s="18" t="s">
        <v>2487</v>
      </c>
      <c r="J5" s="19" t="s">
        <v>2859</v>
      </c>
      <c r="K5" s="0" t="n">
        <v>2</v>
      </c>
      <c r="L5" s="0" t="n">
        <v>1</v>
      </c>
      <c r="M5" s="0" t="n">
        <v>1</v>
      </c>
      <c r="N5" s="0" t="n">
        <v>1</v>
      </c>
      <c r="O5" s="0" t="n">
        <v>1</v>
      </c>
      <c r="P5" s="17" t="n">
        <v>1</v>
      </c>
      <c r="Q5" s="20" t="n">
        <v>1</v>
      </c>
      <c r="R5" s="18" t="s">
        <v>2487</v>
      </c>
      <c r="S5" s="0" t="n">
        <v>1</v>
      </c>
      <c r="U5" s="0" t="str">
        <f aca="false"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'2034-01-05 01:00:00', '2034-12-02 17:00:00', 2, 1, 1, 1, 1, 1, 1, '2034-01-05 01:00:00', 1),</v>
      </c>
    </row>
    <row r="6" customFormat="false" ht="15" hidden="false" customHeight="false" outlineLevel="0" collapsed="false">
      <c r="A6" s="0" t="n">
        <f aca="false">A5+1</f>
        <v>2</v>
      </c>
      <c r="B6" s="17" t="s">
        <v>2855</v>
      </c>
      <c r="C6" s="17" t="s">
        <v>2856</v>
      </c>
      <c r="D6" s="17" t="s">
        <v>2860</v>
      </c>
      <c r="E6" s="17" t="s">
        <v>2858</v>
      </c>
      <c r="F6" s="0" t="n">
        <v>550</v>
      </c>
      <c r="G6" s="0" t="n">
        <v>87</v>
      </c>
      <c r="H6" s="0" t="n">
        <v>10</v>
      </c>
      <c r="I6" s="18" t="s">
        <v>2487</v>
      </c>
      <c r="J6" s="19" t="s">
        <v>2861</v>
      </c>
      <c r="K6" s="0" t="n">
        <v>2</v>
      </c>
      <c r="L6" s="0" t="n">
        <v>7</v>
      </c>
      <c r="M6" s="0" t="n">
        <f aca="false">M5+1</f>
        <v>2</v>
      </c>
      <c r="N6" s="0" t="n">
        <v>1</v>
      </c>
      <c r="O6" s="0" t="n">
        <v>1</v>
      </c>
      <c r="P6" s="17" t="n">
        <v>1</v>
      </c>
      <c r="Q6" s="20" t="n">
        <v>1</v>
      </c>
      <c r="R6" s="18" t="s">
        <v>2489</v>
      </c>
      <c r="S6" s="0" t="n">
        <f aca="false">S5+2</f>
        <v>3</v>
      </c>
      <c r="U6" s="0" t="str">
        <f aca="false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87, 10 , '2034-01-05 01:00:00', '2034-11-03 07:00:00', 2, 7, 2, 1, 1, 1, 1, '2034-01-06 01:00:00', 3),</v>
      </c>
    </row>
    <row r="7" customFormat="false" ht="15" hidden="false" customHeight="false" outlineLevel="0" collapsed="false">
      <c r="A7" s="0" t="n">
        <f aca="false">A6+1</f>
        <v>3</v>
      </c>
      <c r="B7" s="17" t="s">
        <v>2855</v>
      </c>
      <c r="C7" s="17" t="s">
        <v>2856</v>
      </c>
      <c r="D7" s="17" t="s">
        <v>2862</v>
      </c>
      <c r="E7" s="17" t="s">
        <v>2858</v>
      </c>
      <c r="F7" s="0" t="n">
        <f aca="false">F6+10</f>
        <v>560</v>
      </c>
      <c r="G7" s="0" t="n">
        <v>88</v>
      </c>
      <c r="H7" s="0" t="n">
        <v>90</v>
      </c>
      <c r="I7" s="18" t="s">
        <v>2489</v>
      </c>
      <c r="J7" s="19" t="s">
        <v>2863</v>
      </c>
      <c r="K7" s="0" t="n">
        <v>2</v>
      </c>
      <c r="L7" s="0" t="n">
        <v>8</v>
      </c>
      <c r="M7" s="0" t="n">
        <f aca="false">M6+1</f>
        <v>3</v>
      </c>
      <c r="N7" s="0" t="n">
        <f aca="false">N6+1</f>
        <v>2</v>
      </c>
      <c r="O7" s="0" t="n">
        <v>1</v>
      </c>
      <c r="P7" s="17" t="n">
        <f aca="false">P5+1</f>
        <v>2</v>
      </c>
      <c r="Q7" s="20" t="n">
        <v>1</v>
      </c>
      <c r="R7" s="18" t="s">
        <v>2487</v>
      </c>
      <c r="S7" s="0" t="n">
        <f aca="false">S6+2</f>
        <v>5</v>
      </c>
      <c r="U7" s="0" t="str">
        <f aca="false">CONCATENATE("('",B7,"', '",C7,"', '",D7,"', '",E7,"', ",F7,", ",G7,", ",H7," , '",I7,"', '",J7,"', ",K7,", ",L7,", ",M7,", ",N7,", ",O7,", ",P7,", ",Q7,", '",R7,"', ",S7,"),")</f>
        <v>('crudo_contenido/imagen.jpg', 'imagen', 'Consecuencias de problemas politicos por territorio', 'secreta', 560, 88, 90 , '2034-01-06 01:00:00', '2034-10-04 02:00:00', 2, 8, 3, 2, 1, 2, 1, '2034-01-05 01:00:00', 5),</v>
      </c>
    </row>
    <row r="8" customFormat="false" ht="15" hidden="false" customHeight="false" outlineLevel="0" collapsed="false">
      <c r="A8" s="0" t="n">
        <f aca="false">A7+1</f>
        <v>4</v>
      </c>
      <c r="B8" s="17" t="s">
        <v>2864</v>
      </c>
      <c r="C8" s="17" t="s">
        <v>2856</v>
      </c>
      <c r="D8" s="17" t="s">
        <v>2865</v>
      </c>
      <c r="E8" s="17" t="s">
        <v>2858</v>
      </c>
      <c r="F8" s="0" t="n">
        <f aca="false">F7+10</f>
        <v>570</v>
      </c>
      <c r="G8" s="0" t="n">
        <v>85</v>
      </c>
      <c r="H8" s="0" t="n">
        <v>85</v>
      </c>
      <c r="I8" s="18" t="s">
        <v>2487</v>
      </c>
      <c r="J8" s="21" t="s">
        <v>2866</v>
      </c>
      <c r="K8" s="0" t="n">
        <v>2</v>
      </c>
      <c r="L8" s="0" t="n">
        <v>9</v>
      </c>
      <c r="M8" s="0" t="n">
        <f aca="false">M7+1</f>
        <v>4</v>
      </c>
      <c r="N8" s="0" t="n">
        <v>2</v>
      </c>
      <c r="O8" s="0" t="n">
        <v>1</v>
      </c>
      <c r="P8" s="17" t="n">
        <f aca="false">P6+1</f>
        <v>2</v>
      </c>
      <c r="Q8" s="20" t="n">
        <v>1</v>
      </c>
      <c r="R8" s="18" t="s">
        <v>2489</v>
      </c>
      <c r="S8" s="0" t="n">
        <f aca="false">S7+2</f>
        <v>7</v>
      </c>
      <c r="U8" s="0" t="str">
        <f aca="false">CONCATENATE("('",B8,"', '",C8,"', '",D8,"', '",E8,"', ",F8,", ",G8,", ",H8," , '",I8,"', '",J8,"', ",K8,", ",L8,", ",M8,", ",N8,", ",O8,", ",P8,", ",Q8,", '",R8,"', ",S8,"),")</f>
        <v>('crudo_contenido/imagen4.jpg', 'imagen', 'Manifestaciones por cambio de leyes', 'secreta', 570, 85, 85 , '2034-01-05 01:00:00', '2035-01-06 01:00:00', 2, 9, 4, 2, 1, 2, 1, '2034-01-06 01:00:00', 7),</v>
      </c>
    </row>
    <row r="9" customFormat="false" ht="15" hidden="false" customHeight="false" outlineLevel="0" collapsed="false">
      <c r="A9" s="0" t="n">
        <f aca="false">A8+1</f>
        <v>5</v>
      </c>
      <c r="B9" s="17" t="s">
        <v>2867</v>
      </c>
      <c r="C9" s="17" t="s">
        <v>2856</v>
      </c>
      <c r="D9" s="17" t="s">
        <v>2868</v>
      </c>
      <c r="E9" s="17" t="s">
        <v>2858</v>
      </c>
      <c r="F9" s="0" t="n">
        <f aca="false">F8+10</f>
        <v>580</v>
      </c>
      <c r="G9" s="0" t="n">
        <v>93</v>
      </c>
      <c r="H9" s="0" t="n">
        <v>90</v>
      </c>
      <c r="I9" s="18" t="s">
        <v>2487</v>
      </c>
      <c r="J9" s="21" t="s">
        <v>2869</v>
      </c>
      <c r="K9" s="0" t="n">
        <v>2</v>
      </c>
      <c r="L9" s="0" t="n">
        <v>9</v>
      </c>
      <c r="M9" s="0" t="n">
        <f aca="false">M8+1</f>
        <v>5</v>
      </c>
      <c r="N9" s="0" t="n">
        <f aca="false">N8+1</f>
        <v>3</v>
      </c>
      <c r="O9" s="0" t="n">
        <v>1</v>
      </c>
      <c r="P9" s="17" t="n">
        <f aca="false">P7+1</f>
        <v>3</v>
      </c>
      <c r="Q9" s="20" t="n">
        <v>1</v>
      </c>
      <c r="R9" s="18" t="s">
        <v>2487</v>
      </c>
      <c r="S9" s="0" t="n">
        <f aca="false">S8+2</f>
        <v>9</v>
      </c>
      <c r="U9" s="0" t="str">
        <f aca="false">CONCATENATE("('",B9,"', '",C9,"', '",D9,"', '",E9,"', ",F9,", ",G9,", ",H9," , '",I9,"', '",J9,"', ",K9,", ",L9,", ",M9,", ",N9,", ",O9,", ",P9,", ",Q9,", '",R9,"', ",S9,"),")</f>
        <v>('crudo_contenido/imagen2.jpg', 'imagen', 'Consecuencias de problemas politicos por petroleo en otros territorios', 'secreta', 580, 93, 90 , '2034-01-05 01:00:00', '2035-01-05 01:00:00', 2, 9, 5, 3, 1, 3, 1, '2034-01-05 01:00:00', 9),</v>
      </c>
    </row>
    <row r="10" customFormat="false" ht="15" hidden="false" customHeight="false" outlineLevel="0" collapsed="false">
      <c r="A10" s="0" t="n">
        <f aca="false">A9+1</f>
        <v>6</v>
      </c>
      <c r="B10" s="17" t="s">
        <v>2867</v>
      </c>
      <c r="C10" s="17" t="s">
        <v>2856</v>
      </c>
      <c r="D10" s="17" t="s">
        <v>2870</v>
      </c>
      <c r="E10" s="17" t="s">
        <v>2858</v>
      </c>
      <c r="F10" s="0" t="n">
        <f aca="false">F9+10</f>
        <v>590</v>
      </c>
      <c r="G10" s="0" t="n">
        <v>85</v>
      </c>
      <c r="H10" s="0" t="n">
        <v>60</v>
      </c>
      <c r="I10" s="18" t="s">
        <v>2489</v>
      </c>
      <c r="J10" s="19" t="s">
        <v>2871</v>
      </c>
      <c r="K10" s="0" t="n">
        <v>2</v>
      </c>
      <c r="L10" s="0" t="n">
        <v>8</v>
      </c>
      <c r="M10" s="0" t="n">
        <f aca="false">M9+1</f>
        <v>6</v>
      </c>
      <c r="N10" s="0" t="n">
        <v>3</v>
      </c>
      <c r="O10" s="0" t="n">
        <v>1</v>
      </c>
      <c r="P10" s="17" t="n">
        <f aca="false">P8+1</f>
        <v>3</v>
      </c>
      <c r="Q10" s="20" t="n">
        <v>1</v>
      </c>
      <c r="R10" s="18" t="s">
        <v>2489</v>
      </c>
      <c r="S10" s="0" t="n">
        <f aca="false">S9+2</f>
        <v>11</v>
      </c>
      <c r="U10" s="0" t="str">
        <f aca="false">CONCATENATE("('",B10,"', '",C10,"', '",D10,"', '",E10,"', ",F10,", ",G10,", ",H10," , '",I10,"', '",J10,"', ",K10,", ",L10,", ",M10,", ",N10,", ",O10,", ",P10,", ",Q10,", '",R10,"', ",S10,"),")</f>
        <v>('crudo_contenido/imagen2.jpg', 'imagen', 'Resultado de guerras entre paises ', 'secreta', 590, 85, 60 , '2034-01-06 01:00:00', '2034-07-07 05:00:00', 2, 8, 6, 3, 1, 3, 1, '2034-01-06 01:00:00', 11),</v>
      </c>
    </row>
    <row r="11" customFormat="false" ht="15" hidden="false" customHeight="false" outlineLevel="0" collapsed="false">
      <c r="A11" s="0" t="n">
        <f aca="false">A10+1</f>
        <v>7</v>
      </c>
      <c r="B11" s="17" t="s">
        <v>2867</v>
      </c>
      <c r="C11" s="17" t="s">
        <v>2856</v>
      </c>
      <c r="D11" s="17" t="s">
        <v>2872</v>
      </c>
      <c r="E11" s="17" t="s">
        <v>2858</v>
      </c>
      <c r="F11" s="0" t="n">
        <f aca="false">F10+10</f>
        <v>600</v>
      </c>
      <c r="G11" s="0" t="n">
        <v>90</v>
      </c>
      <c r="H11" s="0" t="n">
        <v>90</v>
      </c>
      <c r="I11" s="18" t="s">
        <v>2489</v>
      </c>
      <c r="J11" s="19" t="s">
        <v>2861</v>
      </c>
      <c r="K11" s="0" t="n">
        <v>3</v>
      </c>
      <c r="L11" s="0" t="n">
        <v>9</v>
      </c>
      <c r="M11" s="0" t="n">
        <f aca="false">M10+1</f>
        <v>7</v>
      </c>
      <c r="N11" s="0" t="n">
        <f aca="false">N10+1</f>
        <v>4</v>
      </c>
      <c r="O11" s="0" t="n">
        <v>2</v>
      </c>
      <c r="P11" s="17" t="n">
        <f aca="false">P9+1</f>
        <v>4</v>
      </c>
      <c r="Q11" s="20" t="n">
        <v>2</v>
      </c>
      <c r="R11" s="18" t="s">
        <v>2487</v>
      </c>
      <c r="S11" s="0" t="n">
        <f aca="false">S10+2</f>
        <v>13</v>
      </c>
      <c r="U11" s="0" t="str">
        <f aca="false">CONCATENATE("('",B11,"', '",C11,"', '",D11,"', '",E11,"', ",F11,", ",G11,", ",H11," , '",I11,"', '",J11,"', ",K11,", ",L11,", ",M11,", ",N11,", ",O11,", ",P11,", ",Q11,", '",R11,"', ",S11,"),")</f>
        <v>('crudo_contenido/imagen2.jpg', 'imagen', 'Consecuencias de problemas politicos ', 'secreta', 600, 90, 90 , '2034-01-06 01:00:00', '2034-11-03 07:00:00', 3, 9, 7, 4, 2, 4, 2, '2034-01-05 01:00:00', 13),</v>
      </c>
    </row>
    <row r="12" customFormat="false" ht="15" hidden="false" customHeight="false" outlineLevel="0" collapsed="false">
      <c r="A12" s="0" t="n">
        <f aca="false">A11+1</f>
        <v>8</v>
      </c>
      <c r="B12" s="17" t="s">
        <v>2864</v>
      </c>
      <c r="C12" s="17" t="s">
        <v>2856</v>
      </c>
      <c r="D12" s="17" t="s">
        <v>2873</v>
      </c>
      <c r="E12" s="17" t="s">
        <v>2858</v>
      </c>
      <c r="F12" s="0" t="n">
        <f aca="false">F11+10</f>
        <v>610</v>
      </c>
      <c r="G12" s="0" t="n">
        <v>85</v>
      </c>
      <c r="H12" s="0" t="n">
        <v>70</v>
      </c>
      <c r="I12" s="18" t="s">
        <v>2487</v>
      </c>
      <c r="J12" s="19" t="s">
        <v>2863</v>
      </c>
      <c r="K12" s="0" t="n">
        <v>3</v>
      </c>
      <c r="L12" s="0" t="n">
        <v>9</v>
      </c>
      <c r="M12" s="0" t="n">
        <f aca="false">M11+1</f>
        <v>8</v>
      </c>
      <c r="N12" s="0" t="n">
        <v>4</v>
      </c>
      <c r="O12" s="0" t="n">
        <v>2</v>
      </c>
      <c r="P12" s="17" t="n">
        <f aca="false">P10+1</f>
        <v>4</v>
      </c>
      <c r="Q12" s="20" t="n">
        <v>2</v>
      </c>
      <c r="R12" s="18" t="s">
        <v>2489</v>
      </c>
      <c r="S12" s="0" t="n">
        <f aca="false">S11+2</f>
        <v>15</v>
      </c>
      <c r="U12" s="0" t="str">
        <f aca="false">CONCATENATE("('",B12,"', '",C12,"', '",D12,"', '",E12,"', ",F12,", ",G12,", ",H12," , '",I12,"', '",J12,"', ",K12,", ",L12,", ",M12,", ",N12,", ",O12,", ",P12,", ",Q12,", '",R12,"', ",S12,"),")</f>
        <v>('crudo_contenido/imagen4.jpg', 'imagen', 'Manifestaciones por digustos de una población por el abuso de poder', 'secreta', 610, 85, 70 , '2034-01-05 01:00:00', '2034-10-04 02:00:00', 3, 9, 8, 4, 2, 4, 2, '2034-01-06 01:00:00', 15),</v>
      </c>
    </row>
    <row r="13" customFormat="false" ht="15" hidden="false" customHeight="false" outlineLevel="0" collapsed="false">
      <c r="A13" s="0" t="n">
        <f aca="false">A12+1</f>
        <v>9</v>
      </c>
      <c r="B13" s="17" t="s">
        <v>2874</v>
      </c>
      <c r="C13" s="0" t="s">
        <v>2875</v>
      </c>
      <c r="D13" s="0" t="s">
        <v>2876</v>
      </c>
      <c r="E13" s="0" t="s">
        <v>2877</v>
      </c>
      <c r="F13" s="0" t="n">
        <f aca="false">F12+10</f>
        <v>620</v>
      </c>
      <c r="G13" s="0" t="n">
        <v>93</v>
      </c>
      <c r="H13" s="0" t="n">
        <v>90</v>
      </c>
      <c r="I13" s="18" t="s">
        <v>2487</v>
      </c>
      <c r="J13" s="21" t="s">
        <v>2869</v>
      </c>
      <c r="K13" s="0" t="n">
        <v>2</v>
      </c>
      <c r="L13" s="0" t="n">
        <v>1</v>
      </c>
      <c r="M13" s="0" t="s">
        <v>9</v>
      </c>
      <c r="N13" s="0" t="n">
        <f aca="false">N12+1</f>
        <v>5</v>
      </c>
      <c r="O13" s="0" t="n">
        <v>2</v>
      </c>
      <c r="P13" s="17" t="n">
        <f aca="false">P11+1</f>
        <v>5</v>
      </c>
      <c r="Q13" s="20" t="n">
        <v>2</v>
      </c>
      <c r="R13" s="18" t="s">
        <v>2487</v>
      </c>
      <c r="S13" s="0" t="n">
        <f aca="false">S12+2</f>
        <v>17</v>
      </c>
      <c r="U13" s="0" t="str">
        <f aca="false">CONCATENATE("('",B13,"', '",C13,"', '",D13,"', '",E13,"', ",F13,", ",G13,", ",H13," , '",I13,"', '",J13,"', ",K13,", ",L13,", ",M13,", ",N13,", ",O13,", ",P13,", ",Q13,", '",R13,"', ",S13,"),")</f>
        <v>('crudo_contenido/texto2.txt', 'texto', 'Conflictos entre paises por poder II', 'abierta', 620, 93, 90 , '2034-01-05 01:00:00', '2035-01-05 01:00:00', 2, 1, null, 5, 2, 5, 2, '2034-01-05 01:00:00', 17),</v>
      </c>
    </row>
    <row r="14" customFormat="false" ht="15" hidden="false" customHeight="false" outlineLevel="0" collapsed="false">
      <c r="A14" s="0" t="n">
        <f aca="false">A13+1</f>
        <v>10</v>
      </c>
      <c r="B14" s="17" t="s">
        <v>2874</v>
      </c>
      <c r="C14" s="0" t="s">
        <v>2875</v>
      </c>
      <c r="D14" s="0" t="s">
        <v>2876</v>
      </c>
      <c r="E14" s="0" t="s">
        <v>2878</v>
      </c>
      <c r="F14" s="0" t="n">
        <f aca="false">F13+10</f>
        <v>630</v>
      </c>
      <c r="G14" s="0" t="n">
        <v>88</v>
      </c>
      <c r="H14" s="0" t="n">
        <v>80</v>
      </c>
      <c r="I14" s="18" t="s">
        <v>2489</v>
      </c>
      <c r="J14" s="21" t="s">
        <v>2869</v>
      </c>
      <c r="K14" s="0" t="n">
        <v>2</v>
      </c>
      <c r="L14" s="0" t="n">
        <v>1</v>
      </c>
      <c r="M14" s="0" t="s">
        <v>9</v>
      </c>
      <c r="N14" s="0" t="n">
        <v>5</v>
      </c>
      <c r="O14" s="0" t="n">
        <v>2</v>
      </c>
      <c r="P14" s="17" t="n">
        <v>5</v>
      </c>
      <c r="Q14" s="20" t="n">
        <v>2</v>
      </c>
      <c r="R14" s="18" t="s">
        <v>2489</v>
      </c>
      <c r="S14" s="0" t="n">
        <f aca="false">S13+2</f>
        <v>19</v>
      </c>
      <c r="U14" s="0" t="str">
        <f aca="false">CONCATENATE("('",B14,"', '",C14,"', '",D14,"', '",E14,"', ",F14,", ",G14,", ",H14," , '",I14,"', '",J14,"', ",K14,", ",L14,", ",M14,", ",N14,", ",O14,", ",P14,", ",Q14,", '",R14,"', ",S14,"),")</f>
        <v>('crudo_contenido/texto2.txt', 'texto', 'Conflictos entre paises por poder II', 'tecnica', 630, 88, 80 , '2034-01-06 01:00:00', '2035-01-05 01:00:00', 2, 1, null, 5, 2, 5, 2, '2034-01-06 01:00:00', 19),</v>
      </c>
    </row>
    <row r="15" customFormat="false" ht="15" hidden="false" customHeight="false" outlineLevel="0" collapsed="false">
      <c r="A15" s="0" t="n">
        <f aca="false">A14+1</f>
        <v>11</v>
      </c>
      <c r="B15" s="17" t="s">
        <v>2874</v>
      </c>
      <c r="C15" s="0" t="s">
        <v>2875</v>
      </c>
      <c r="D15" s="0" t="s">
        <v>2879</v>
      </c>
      <c r="E15" s="17" t="s">
        <v>2858</v>
      </c>
      <c r="F15" s="0" t="n">
        <f aca="false">F14+10</f>
        <v>640</v>
      </c>
      <c r="G15" s="0" t="n">
        <v>90</v>
      </c>
      <c r="H15" s="0" t="n">
        <v>80</v>
      </c>
      <c r="I15" s="18" t="s">
        <v>2487</v>
      </c>
      <c r="J15" s="22" t="s">
        <v>2880</v>
      </c>
      <c r="K15" s="0" t="n">
        <v>2</v>
      </c>
      <c r="L15" s="0" t="n">
        <v>1</v>
      </c>
      <c r="M15" s="0" t="n">
        <v>9</v>
      </c>
      <c r="N15" s="0" t="n">
        <v>6</v>
      </c>
      <c r="O15" s="0" t="n">
        <v>2</v>
      </c>
      <c r="P15" s="17" t="n">
        <f aca="false">P13+1</f>
        <v>6</v>
      </c>
      <c r="Q15" s="20" t="n">
        <v>2</v>
      </c>
      <c r="R15" s="18" t="s">
        <v>2487</v>
      </c>
      <c r="S15" s="0" t="n">
        <f aca="false">S14+2</f>
        <v>21</v>
      </c>
      <c r="T15" s="17" t="s">
        <v>2881</v>
      </c>
      <c r="U15" s="0" t="str">
        <f aca="false">CONCATENATE("('",B15,"', '",C15,"', '",D15,"', '",E15,"', ",F15,", ",G15,", ",H15," , '",I15,"', '",J15,"', ",K15,", ",L15,", ",M15,", ",N15,", ",O15,", ",P15,", ",Q15,", '",R15,"', ",S15,"),")</f>
        <v>('crudo_contenido/texto2.txt', 'texto', 'Tension entre paises y sus consecuencias', 'secreta', 640, 90, 80 , '2034-01-05 01:00:00', '2034-02-28 07:00:00', 2, 1, 9, 6, 2, 6, 2, '2034-01-05 01:00:00', 21),</v>
      </c>
    </row>
    <row r="16" customFormat="false" ht="15" hidden="false" customHeight="false" outlineLevel="0" collapsed="false">
      <c r="A16" s="0" t="n">
        <f aca="false">A15+1</f>
        <v>12</v>
      </c>
      <c r="B16" s="17" t="s">
        <v>2874</v>
      </c>
      <c r="C16" s="0" t="s">
        <v>2875</v>
      </c>
      <c r="D16" s="0" t="s">
        <v>2882</v>
      </c>
      <c r="E16" s="0" t="s">
        <v>2877</v>
      </c>
      <c r="F16" s="0" t="n">
        <f aca="false">F15+10</f>
        <v>650</v>
      </c>
      <c r="G16" s="0" t="n">
        <v>85</v>
      </c>
      <c r="H16" s="0" t="n">
        <v>85</v>
      </c>
      <c r="I16" s="18" t="s">
        <v>2487</v>
      </c>
      <c r="J16" s="21" t="s">
        <v>2866</v>
      </c>
      <c r="K16" s="0" t="n">
        <v>2</v>
      </c>
      <c r="L16" s="0" t="n">
        <v>8</v>
      </c>
      <c r="M16" s="0" t="s">
        <v>9</v>
      </c>
      <c r="N16" s="0" t="n">
        <v>27</v>
      </c>
      <c r="O16" s="0" t="n">
        <v>9</v>
      </c>
      <c r="P16" s="14" t="n">
        <v>27</v>
      </c>
      <c r="Q16" s="0" t="n">
        <v>9</v>
      </c>
      <c r="R16" s="18" t="s">
        <v>2487</v>
      </c>
      <c r="S16" s="14" t="n">
        <v>101</v>
      </c>
      <c r="U16" s="0" t="str">
        <f aca="false">CONCATENATE("('",B16,"', '",C16,"', '",D16,"', '",E16,"', ",F16,", ",G16,", ",H16," , '",I16,"', '",J16,"', ",K16,", ",L16,", ",M16,", ",N16,", ",O16,", ",P16,", ",Q16,", '",R16,"', ",S16,"),")</f>
        <v>('crudo_contenido/texto2.txt', 'texto', 'Resultados de los conflictos I', 'abierta', 650, 85, 85 , '2034-01-05 01:00:00', '2035-01-06 01:00:00', 2, 8, null, 27, 9, 27, 9, '2034-01-05 01:00:00', 101),</v>
      </c>
    </row>
    <row r="17" customFormat="false" ht="15" hidden="false" customHeight="false" outlineLevel="0" collapsed="false">
      <c r="A17" s="0" t="n">
        <f aca="false">A16+1</f>
        <v>13</v>
      </c>
      <c r="B17" s="17" t="s">
        <v>2883</v>
      </c>
      <c r="C17" s="0" t="s">
        <v>2875</v>
      </c>
      <c r="D17" s="0" t="s">
        <v>2884</v>
      </c>
      <c r="E17" s="0" t="s">
        <v>2878</v>
      </c>
      <c r="F17" s="0" t="n">
        <f aca="false">F16+10</f>
        <v>660</v>
      </c>
      <c r="G17" s="0" t="n">
        <v>88</v>
      </c>
      <c r="H17" s="0" t="n">
        <v>95</v>
      </c>
      <c r="I17" s="18" t="s">
        <v>2489</v>
      </c>
      <c r="J17" s="21" t="s">
        <v>2869</v>
      </c>
      <c r="K17" s="0" t="n">
        <v>2</v>
      </c>
      <c r="L17" s="0" t="n">
        <v>8</v>
      </c>
      <c r="M17" s="0" t="s">
        <v>9</v>
      </c>
      <c r="N17" s="17" t="n">
        <v>1</v>
      </c>
      <c r="O17" s="20" t="n">
        <v>1</v>
      </c>
      <c r="P17" s="17" t="n">
        <v>1</v>
      </c>
      <c r="Q17" s="20" t="n">
        <v>1</v>
      </c>
      <c r="R17" s="18" t="s">
        <v>2487</v>
      </c>
      <c r="S17" s="0" t="n">
        <v>1</v>
      </c>
      <c r="U17" s="0" t="str">
        <f aca="false">CONCATENATE("('",B17,"', '",C17,"', '",D17,"', '",E17,"', ",F17,", ",G17,", ",H17," , '",I17,"', '",J17,"', ",K17,", ",L17,", ",M17,", ",N17,", ",O17,", ",P17,", ",Q17,", '",R17,"', ",S17,"),")</f>
        <v>('crudo_contenido/texto.txt', 'texto', 'Resultados de los conflictos II', 'tecnica', 660, 88, 95 , '2034-01-06 01:00:00', '2035-01-05 01:00:00', 2, 8, null, 1, 1, 1, 1, '2034-01-05 01:00:00', 1),</v>
      </c>
    </row>
    <row r="18" customFormat="false" ht="15" hidden="false" customHeight="false" outlineLevel="0" collapsed="false">
      <c r="A18" s="0" t="n">
        <f aca="false">A17+1</f>
        <v>14</v>
      </c>
      <c r="B18" s="17" t="s">
        <v>2883</v>
      </c>
      <c r="C18" s="0" t="s">
        <v>2875</v>
      </c>
      <c r="D18" s="0" t="s">
        <v>2885</v>
      </c>
      <c r="E18" s="17" t="s">
        <v>2858</v>
      </c>
      <c r="F18" s="0" t="n">
        <f aca="false">F17+10</f>
        <v>670</v>
      </c>
      <c r="G18" s="0" t="n">
        <v>94</v>
      </c>
      <c r="H18" s="0" t="n">
        <v>60</v>
      </c>
      <c r="I18" s="18" t="s">
        <v>2489</v>
      </c>
      <c r="J18" s="21" t="s">
        <v>2869</v>
      </c>
      <c r="K18" s="0" t="n">
        <v>2</v>
      </c>
      <c r="L18" s="0" t="n">
        <v>1</v>
      </c>
      <c r="M18" s="0" t="n">
        <v>10</v>
      </c>
      <c r="N18" s="17" t="n">
        <v>1</v>
      </c>
      <c r="O18" s="20" t="n">
        <v>1</v>
      </c>
      <c r="P18" s="17" t="n">
        <v>1</v>
      </c>
      <c r="Q18" s="20" t="n">
        <v>1</v>
      </c>
      <c r="R18" s="18" t="s">
        <v>2489</v>
      </c>
      <c r="S18" s="12" t="n">
        <f aca="false">S17+2</f>
        <v>3</v>
      </c>
      <c r="U18" s="0" t="str">
        <f aca="false">CONCATENATE("('",B18,"', '",C18,"', '",D18,"', '",E18,"', ",F18,", ",G18,", ",H18," , '",I18,"', '",J18,"', ",K18,", ",L18,", ",M18,", ",N18,", ",O18,", ",P18,", ",Q18,", '",R18,"', ",S18,"),")</f>
        <v>('crudo_contenido/texto.txt', 'texto', 'Resultados de conflictos entre grupo de personas', 'secreta', 670, 94, 60 , '2034-01-06 01:00:00', '2035-01-05 01:00:00', 2, 1, 10, 1, 1, 1, 1, '2034-01-06 01:00:00', 3),</v>
      </c>
    </row>
    <row r="19" customFormat="false" ht="15" hidden="false" customHeight="false" outlineLevel="0" collapsed="false">
      <c r="A19" s="0" t="n">
        <f aca="false">A18+1</f>
        <v>15</v>
      </c>
      <c r="B19" s="17" t="s">
        <v>2883</v>
      </c>
      <c r="C19" s="0" t="s">
        <v>2875</v>
      </c>
      <c r="D19" s="0" t="s">
        <v>2886</v>
      </c>
      <c r="E19" s="0" t="s">
        <v>2877</v>
      </c>
      <c r="F19" s="0" t="n">
        <f aca="false">F18+10</f>
        <v>680</v>
      </c>
      <c r="G19" s="0" t="n">
        <v>88</v>
      </c>
      <c r="H19" s="0" t="n">
        <v>60</v>
      </c>
      <c r="I19" s="18" t="s">
        <v>2489</v>
      </c>
      <c r="J19" s="22" t="s">
        <v>2880</v>
      </c>
      <c r="K19" s="0" t="n">
        <v>3</v>
      </c>
      <c r="L19" s="0" t="n">
        <v>8</v>
      </c>
      <c r="M19" s="0" t="s">
        <v>9</v>
      </c>
      <c r="N19" s="17" t="n">
        <f aca="false">N17+1</f>
        <v>2</v>
      </c>
      <c r="O19" s="20" t="n">
        <v>1</v>
      </c>
      <c r="P19" s="17" t="n">
        <f aca="false">P17+1</f>
        <v>2</v>
      </c>
      <c r="Q19" s="20" t="n">
        <v>1</v>
      </c>
      <c r="R19" s="18" t="s">
        <v>2487</v>
      </c>
      <c r="S19" s="12" t="n">
        <f aca="false">S18+2</f>
        <v>5</v>
      </c>
      <c r="U19" s="0" t="str">
        <f aca="false">CONCATENATE("('",B19,"', '",C19,"', '",D19,"', '",E19,"', ",F19,", ",G19,", ",H19," , '",I19,"', '",J19,"', ",K19,", ",L19,", ",M19,", ",N19,", ",O19,", ",P19,", ",Q19,", '",R19,"', ",S19,"),")</f>
        <v>('crudo_contenido/texto.txt', 'texto', 'Resultados de conflictos entre grupo de personas II', 'abierta', 680, 88, 60 , '2034-01-06 01:00:00', '2034-02-28 07:00:00', 3, 8, null, 2, 1, 2, 1, '2034-01-05 01:00:00', 5),</v>
      </c>
    </row>
    <row r="20" customFormat="false" ht="15" hidden="false" customHeight="false" outlineLevel="0" collapsed="false">
      <c r="A20" s="0" t="n">
        <f aca="false">A19+1</f>
        <v>16</v>
      </c>
      <c r="B20" s="17" t="s">
        <v>2887</v>
      </c>
      <c r="C20" s="0" t="s">
        <v>2888</v>
      </c>
      <c r="D20" s="0" t="s">
        <v>2889</v>
      </c>
      <c r="E20" s="0" t="s">
        <v>2878</v>
      </c>
      <c r="F20" s="0" t="n">
        <f aca="false">F19+10</f>
        <v>690</v>
      </c>
      <c r="G20" s="0" t="n">
        <v>90</v>
      </c>
      <c r="H20" s="0" t="n">
        <v>90</v>
      </c>
      <c r="I20" s="18" t="s">
        <v>2487</v>
      </c>
      <c r="J20" s="22" t="s">
        <v>2890</v>
      </c>
      <c r="K20" s="0" t="n">
        <v>3</v>
      </c>
      <c r="L20" s="0" t="n">
        <v>2</v>
      </c>
      <c r="M20" s="0" t="s">
        <v>9</v>
      </c>
      <c r="N20" s="17" t="n">
        <f aca="false">N18+1</f>
        <v>2</v>
      </c>
      <c r="O20" s="20" t="n">
        <v>1</v>
      </c>
      <c r="P20" s="17" t="n">
        <f aca="false">P18+1</f>
        <v>2</v>
      </c>
      <c r="Q20" s="20" t="n">
        <v>1</v>
      </c>
      <c r="R20" s="18" t="s">
        <v>2489</v>
      </c>
      <c r="S20" s="12" t="n">
        <f aca="false">S19+2</f>
        <v>7</v>
      </c>
      <c r="U20" s="0" t="str">
        <f aca="false">CONCATENATE("('",B20,"', '",C20,"', '",D20,"', '",E20,"', ",F20,", ",G20,", ",H20," , '",I20,"', '",J20,"', ",K20,", ",L20,", ",M20,", ",N20,", ",O20,", ",P20,", ",Q20,", '",R20,"', ",S20,"),")</f>
        <v>('crudo_contenido/audio.mp3', 'sonido', 'Agresion de grupo de personas en la via publica', 'tecnica', 690, 90, 90 , '2034-01-05 01:00:00', '2035-03-10 06:00:00', 3, 2, null, 2, 1, 2, 1, '2034-01-06 01:00:00', 7),</v>
      </c>
    </row>
    <row r="21" customFormat="false" ht="15" hidden="false" customHeight="false" outlineLevel="0" collapsed="false">
      <c r="A21" s="0" t="n">
        <f aca="false">A20+1</f>
        <v>17</v>
      </c>
      <c r="B21" s="17" t="s">
        <v>2887</v>
      </c>
      <c r="C21" s="0" t="s">
        <v>2888</v>
      </c>
      <c r="D21" s="0" t="s">
        <v>2889</v>
      </c>
      <c r="E21" s="17" t="s">
        <v>2858</v>
      </c>
      <c r="F21" s="0" t="n">
        <f aca="false">F20+10</f>
        <v>700</v>
      </c>
      <c r="G21" s="0" t="n">
        <v>87</v>
      </c>
      <c r="H21" s="0" t="n">
        <v>85</v>
      </c>
      <c r="I21" s="18" t="s">
        <v>2489</v>
      </c>
      <c r="J21" s="21" t="s">
        <v>2866</v>
      </c>
      <c r="K21" s="0" t="n">
        <v>2</v>
      </c>
      <c r="L21" s="0" t="n">
        <v>2</v>
      </c>
      <c r="M21" s="0" t="n">
        <v>11</v>
      </c>
      <c r="N21" s="17" t="n">
        <f aca="false">N19+1</f>
        <v>3</v>
      </c>
      <c r="O21" s="20" t="n">
        <v>1</v>
      </c>
      <c r="P21" s="17" t="n">
        <f aca="false">P19+1</f>
        <v>3</v>
      </c>
      <c r="Q21" s="20" t="n">
        <v>1</v>
      </c>
      <c r="R21" s="18" t="s">
        <v>2487</v>
      </c>
      <c r="S21" s="12" t="n">
        <f aca="false">S20+2</f>
        <v>9</v>
      </c>
      <c r="U21" s="0" t="str">
        <f aca="false">CONCATENATE("('",B21,"', '",C21,"', '",D21,"', '",E21,"', ",F21,", ",G21,", ",H21," , '",I21,"', '",J21,"', ",K21,", ",L21,", ",M21,", ",N21,", ",O21,", ",P21,", ",Q21,", '",R21,"', ",S21,"),")</f>
        <v>('crudo_contenido/audio.mp3', 'sonido', 'Agresion de grupo de personas en la via publica', 'secreta', 700, 87, 85 , '2034-01-06 01:00:00', '2035-01-06 01:00:00', 2, 2, 11, 3, 1, 3, 1, '2034-01-05 01:00:00', 9),</v>
      </c>
    </row>
    <row r="22" customFormat="false" ht="15" hidden="false" customHeight="false" outlineLevel="0" collapsed="false">
      <c r="A22" s="0" t="n">
        <f aca="false">A21+1</f>
        <v>18</v>
      </c>
      <c r="B22" s="17" t="s">
        <v>2887</v>
      </c>
      <c r="C22" s="0" t="s">
        <v>2888</v>
      </c>
      <c r="D22" s="0" t="s">
        <v>2891</v>
      </c>
      <c r="E22" s="0" t="s">
        <v>2877</v>
      </c>
      <c r="F22" s="0" t="n">
        <f aca="false">F21+10</f>
        <v>710</v>
      </c>
      <c r="G22" s="0" t="n">
        <v>95</v>
      </c>
      <c r="H22" s="0" t="n">
        <v>30</v>
      </c>
      <c r="I22" s="18" t="s">
        <v>2487</v>
      </c>
      <c r="J22" s="21" t="s">
        <v>2866</v>
      </c>
      <c r="K22" s="0" t="n">
        <v>2</v>
      </c>
      <c r="L22" s="0" t="n">
        <v>2</v>
      </c>
      <c r="M22" s="0" t="s">
        <v>9</v>
      </c>
      <c r="N22" s="17" t="n">
        <f aca="false">N20+1</f>
        <v>3</v>
      </c>
      <c r="O22" s="20" t="n">
        <v>1</v>
      </c>
      <c r="P22" s="17" t="n">
        <f aca="false">P20+1</f>
        <v>3</v>
      </c>
      <c r="Q22" s="20" t="n">
        <v>1</v>
      </c>
      <c r="R22" s="18" t="s">
        <v>2489</v>
      </c>
      <c r="S22" s="12" t="n">
        <f aca="false">S21+2</f>
        <v>11</v>
      </c>
      <c r="U22" s="0" t="str">
        <f aca="false">CONCATENATE("('",B22,"', '",C22,"', '",D22,"', '",E22,"', ",F22,", ",G22,", ",H22," , '",I22,"', '",J22,"', ",K22,", ",L22,", ",M22,", ",N22,", ",O22,", ",P22,", ",Q22,", '",R22,"', ",S22,"),")</f>
        <v>('crudo_contenido/audio.mp3', 'sonido', 'Conflictos en calle con individuos', 'abierta', 710, 95, 30 , '2034-01-05 01:00:00', '2035-01-06 01:00:00', 2, 2, null, 3, 1, 3, 1, '2034-01-06 01:00:00', 11),</v>
      </c>
    </row>
    <row r="23" customFormat="false" ht="15" hidden="false" customHeight="false" outlineLevel="0" collapsed="false">
      <c r="A23" s="0" t="n">
        <f aca="false">A22+1</f>
        <v>19</v>
      </c>
      <c r="B23" s="17" t="s">
        <v>2892</v>
      </c>
      <c r="C23" s="0" t="s">
        <v>2893</v>
      </c>
      <c r="D23" s="0" t="s">
        <v>2894</v>
      </c>
      <c r="E23" s="0" t="s">
        <v>2878</v>
      </c>
      <c r="F23" s="0" t="n">
        <f aca="false">F22+10</f>
        <v>720</v>
      </c>
      <c r="G23" s="0" t="n">
        <v>87</v>
      </c>
      <c r="H23" s="0" t="n">
        <v>35</v>
      </c>
      <c r="I23" s="18" t="s">
        <v>2487</v>
      </c>
      <c r="J23" s="21" t="s">
        <v>2866</v>
      </c>
      <c r="K23" s="0" t="n">
        <v>2</v>
      </c>
      <c r="L23" s="0" t="n">
        <v>4</v>
      </c>
      <c r="M23" s="0" t="s">
        <v>9</v>
      </c>
      <c r="N23" s="17" t="n">
        <f aca="false">N21+1</f>
        <v>4</v>
      </c>
      <c r="O23" s="20" t="n">
        <v>2</v>
      </c>
      <c r="P23" s="17" t="n">
        <f aca="false">P21+1</f>
        <v>4</v>
      </c>
      <c r="Q23" s="20" t="n">
        <v>2</v>
      </c>
      <c r="R23" s="18" t="s">
        <v>2487</v>
      </c>
      <c r="S23" s="12" t="n">
        <f aca="false">S22+2</f>
        <v>13</v>
      </c>
      <c r="U23" s="0" t="str">
        <f aca="false">CONCATENATE("('",B23,"', '",C23,"', '",D23,"', '",E23,"', ",F23,", ",G23,", ",H23," , '",I23,"', '",J23,"', ",K23,", ",L23,", ",M23,", ",N23,", ",O23,", ",P23,", ",Q23,", '",R23,"', ",S23,"),")</f>
        <v>('crudo_contenido/formulas.mp4', 'video', 'Formulas para las empresas', 'tecnica', 720, 87, 35 , '2034-01-05 01:00:00', '2035-01-06 01:00:00', 2, 4, null, 4, 2, 4, 2, '2034-01-05 01:00:00', 13),</v>
      </c>
    </row>
    <row r="24" customFormat="false" ht="15" hidden="false" customHeight="false" outlineLevel="0" collapsed="false">
      <c r="A24" s="0" t="n">
        <f aca="false">A23+1</f>
        <v>20</v>
      </c>
      <c r="B24" s="17" t="s">
        <v>2895</v>
      </c>
      <c r="C24" s="0" t="s">
        <v>2856</v>
      </c>
      <c r="D24" s="0" t="s">
        <v>2896</v>
      </c>
      <c r="E24" s="17" t="s">
        <v>2858</v>
      </c>
      <c r="F24" s="0" t="n">
        <f aca="false">F23+10</f>
        <v>730</v>
      </c>
      <c r="G24" s="0" t="n">
        <v>93</v>
      </c>
      <c r="H24" s="0" t="n">
        <v>66</v>
      </c>
      <c r="I24" s="18" t="s">
        <v>2487</v>
      </c>
      <c r="J24" s="21" t="s">
        <v>2866</v>
      </c>
      <c r="K24" s="0" t="n">
        <v>2</v>
      </c>
      <c r="L24" s="0" t="n">
        <v>3</v>
      </c>
      <c r="M24" s="0" t="n">
        <v>12</v>
      </c>
      <c r="N24" s="17" t="n">
        <f aca="false">N22+1</f>
        <v>4</v>
      </c>
      <c r="O24" s="20" t="n">
        <v>2</v>
      </c>
      <c r="P24" s="17" t="n">
        <f aca="false">P22+1</f>
        <v>4</v>
      </c>
      <c r="Q24" s="20" t="n">
        <v>2</v>
      </c>
      <c r="R24" s="18" t="s">
        <v>2489</v>
      </c>
      <c r="S24" s="12" t="n">
        <f aca="false">S23+2</f>
        <v>15</v>
      </c>
      <c r="U24" s="0" t="str">
        <f aca="false">CONCATENATE("('",B24,"', '",C24,"', '",D24,"', '",E24,"', ",F24,", ",G24,", ",H24," , '",I24,"', '",J24,"', ",K24,", ",L24,", ",M24,", ",N24,", ",O24,", ",P24,", ",Q24,", '",R24,"', ",S24,"),")</f>
        <v>('crudo_contenido/imagen3.png', 'imagen', 'Planificacin de marketing', 'secreta', 730, 93, 66 , '2034-01-05 01:00:00', '2035-01-06 01:00:00', 2, 3, 12, 4, 2, 4, 2, '2034-01-06 01:00:00', 15),</v>
      </c>
    </row>
    <row r="25" customFormat="false" ht="15" hidden="false" customHeight="false" outlineLevel="0" collapsed="false">
      <c r="A25" s="0" t="n">
        <f aca="false">A24+1</f>
        <v>21</v>
      </c>
      <c r="B25" s="17" t="s">
        <v>2897</v>
      </c>
      <c r="C25" s="0" t="s">
        <v>2856</v>
      </c>
      <c r="D25" s="0" t="s">
        <v>2898</v>
      </c>
      <c r="E25" s="0" t="s">
        <v>2877</v>
      </c>
      <c r="F25" s="0" t="n">
        <f aca="false">F24+10</f>
        <v>740</v>
      </c>
      <c r="G25" s="0" t="n">
        <v>94</v>
      </c>
      <c r="H25" s="0" t="n">
        <v>45</v>
      </c>
      <c r="I25" s="18" t="s">
        <v>2487</v>
      </c>
      <c r="J25" s="19" t="s">
        <v>2871</v>
      </c>
      <c r="K25" s="0" t="n">
        <v>2</v>
      </c>
      <c r="L25" s="0" t="n">
        <v>8</v>
      </c>
      <c r="M25" s="0" t="s">
        <v>9</v>
      </c>
      <c r="N25" s="17" t="n">
        <f aca="false">N23+1</f>
        <v>5</v>
      </c>
      <c r="O25" s="20" t="n">
        <v>2</v>
      </c>
      <c r="P25" s="17" t="n">
        <f aca="false">P23+1</f>
        <v>5</v>
      </c>
      <c r="Q25" s="20" t="n">
        <v>2</v>
      </c>
      <c r="R25" s="18" t="s">
        <v>2487</v>
      </c>
      <c r="S25" s="12" t="n">
        <f aca="false">S24+2</f>
        <v>17</v>
      </c>
      <c r="U25" s="0" t="str">
        <f aca="false">CONCATENATE("('",B25,"', '",C25,"', '",D25,"', '",E25,"', ",F25,", ",G25,", ",H25," , '",I25,"', '",J25,"', ",K25,", ",L25,", ",M25,", ",N25,", ",O25,", ",P25,", ",Q25,", '",R25,"', ",S25,"),")</f>
        <v>('crudo_contenido/planos.png', 'imagen', 'Investigacion de planos para construcción', 'abierta', 740, 94, 45 , '2034-01-05 01:00:00', '2034-07-07 05:00:00', 2, 8, null, 5, 2, 5, 2, '2034-01-05 01:00:00', 17),</v>
      </c>
    </row>
    <row r="26" customFormat="false" ht="15" hidden="false" customHeight="false" outlineLevel="0" collapsed="false">
      <c r="A26" s="0" t="n">
        <f aca="false">A25+1</f>
        <v>22</v>
      </c>
      <c r="B26" s="17" t="s">
        <v>2897</v>
      </c>
      <c r="C26" s="0" t="s">
        <v>2856</v>
      </c>
      <c r="D26" s="0" t="s">
        <v>2899</v>
      </c>
      <c r="E26" s="0" t="s">
        <v>2878</v>
      </c>
      <c r="F26" s="0" t="n">
        <f aca="false">F25+10</f>
        <v>750</v>
      </c>
      <c r="G26" s="0" t="n">
        <v>96</v>
      </c>
      <c r="H26" s="0" t="n">
        <v>90</v>
      </c>
      <c r="I26" s="18" t="s">
        <v>2489</v>
      </c>
      <c r="J26" s="21" t="s">
        <v>2866</v>
      </c>
      <c r="K26" s="0" t="n">
        <v>2</v>
      </c>
      <c r="L26" s="0" t="n">
        <v>3</v>
      </c>
      <c r="M26" s="0" t="s">
        <v>9</v>
      </c>
      <c r="N26" s="17" t="n">
        <f aca="false">N24+1</f>
        <v>5</v>
      </c>
      <c r="O26" s="20" t="n">
        <v>2</v>
      </c>
      <c r="P26" s="17" t="n">
        <f aca="false">P24+1</f>
        <v>5</v>
      </c>
      <c r="Q26" s="20" t="n">
        <v>2</v>
      </c>
      <c r="R26" s="18" t="s">
        <v>2489</v>
      </c>
      <c r="S26" s="0" t="n">
        <f aca="false">S25+2</f>
        <v>19</v>
      </c>
      <c r="U26" s="0" t="str">
        <f aca="false">CONCATENATE("('",B26,"', '",C26,"', '",D26,"', '",E26,"', ",F26,", ",G26,", ",H26," , '",I26,"', '",J26,"', ",K26,", ",L26,", ",M26,", ",N26,", ",O26,", ",P26,", ",Q26,", '",R26,"', ",S26,"),")</f>
        <v>('crudo_contenido/planos.png', 'imagen', 'Planificacion de marketing', 'tecnica', 750, 96, 90 , '2034-01-06 01:00:00', '2035-01-06 01:00:00', 2, 3, null, 5, 2, 5, 2, '2034-01-06 01:00:00', 19),</v>
      </c>
    </row>
    <row r="27" customFormat="false" ht="15" hidden="false" customHeight="false" outlineLevel="0" collapsed="false">
      <c r="A27" s="0" t="n">
        <f aca="false">A26+1</f>
        <v>23</v>
      </c>
      <c r="B27" s="17" t="s">
        <v>2895</v>
      </c>
      <c r="C27" s="0" t="s">
        <v>2856</v>
      </c>
      <c r="D27" s="0" t="s">
        <v>2900</v>
      </c>
      <c r="E27" s="0" t="s">
        <v>2877</v>
      </c>
      <c r="F27" s="0" t="n">
        <f aca="false">F26+10</f>
        <v>760</v>
      </c>
      <c r="G27" s="0" t="n">
        <v>88</v>
      </c>
      <c r="H27" s="0" t="n">
        <v>89</v>
      </c>
      <c r="I27" s="18" t="s">
        <v>2487</v>
      </c>
      <c r="J27" s="19" t="s">
        <v>2901</v>
      </c>
      <c r="K27" s="0" t="n">
        <v>3</v>
      </c>
      <c r="L27" s="0" t="n">
        <v>3</v>
      </c>
      <c r="M27" s="0" t="s">
        <v>9</v>
      </c>
      <c r="N27" s="17" t="n">
        <f aca="false">N25+1</f>
        <v>6</v>
      </c>
      <c r="O27" s="20" t="n">
        <v>2</v>
      </c>
      <c r="P27" s="17" t="n">
        <f aca="false">P25+1</f>
        <v>6</v>
      </c>
      <c r="Q27" s="20" t="n">
        <v>2</v>
      </c>
      <c r="R27" s="18" t="s">
        <v>2487</v>
      </c>
      <c r="S27" s="0" t="n">
        <f aca="false">S26+2</f>
        <v>21</v>
      </c>
      <c r="U27" s="0" t="str">
        <f aca="false">CONCATENATE("('",B27,"', '",C27,"', '",D27,"', '",E27,"', ",F27,", ",G27,", ",H27," , '",I27,"', '",J27,"', ",K27,", ",L27,", ",M27,", ",N27,", ",O27,", ",P27,", ",Q27,", '",R27,"', ",S27,"),")</f>
        <v>('crudo_contenido/imagen3.png', 'imagen', 'Organizacion de marketing', 'abierta', 760, 88, 89 , '2034-01-05 01:00:00', '2034-07-04 02:00:00', 3, 3, null, 6, 2, 6, 2, '2034-01-05 01:00:00', 21),</v>
      </c>
    </row>
    <row r="28" customFormat="false" ht="15" hidden="false" customHeight="false" outlineLevel="0" collapsed="false">
      <c r="A28" s="0" t="n">
        <f aca="false">A27+1</f>
        <v>24</v>
      </c>
      <c r="B28" s="17" t="s">
        <v>2897</v>
      </c>
      <c r="C28" s="0" t="s">
        <v>2856</v>
      </c>
      <c r="D28" s="0" t="s">
        <v>2898</v>
      </c>
      <c r="E28" s="0" t="s">
        <v>2877</v>
      </c>
      <c r="F28" s="0" t="n">
        <f aca="false">F27+10</f>
        <v>770</v>
      </c>
      <c r="G28" s="0" t="n">
        <v>88</v>
      </c>
      <c r="H28" s="0" t="n">
        <v>88</v>
      </c>
      <c r="I28" s="18" t="s">
        <v>2487</v>
      </c>
      <c r="J28" s="22" t="s">
        <v>2902</v>
      </c>
      <c r="K28" s="0" t="n">
        <v>3</v>
      </c>
      <c r="L28" s="0" t="n">
        <v>8</v>
      </c>
      <c r="M28" s="0" t="s">
        <v>9</v>
      </c>
      <c r="N28" s="17" t="n">
        <v>1</v>
      </c>
      <c r="O28" s="0" t="n">
        <v>1</v>
      </c>
      <c r="P28" s="17" t="n">
        <v>1</v>
      </c>
      <c r="Q28" s="0" t="n">
        <v>1</v>
      </c>
      <c r="R28" s="18" t="s">
        <v>2487</v>
      </c>
      <c r="S28" s="0" t="n">
        <v>1</v>
      </c>
      <c r="U28" s="0" t="str">
        <f aca="false">CONCATENATE("('",B28,"', '",C28,"', '",D28,"', '",E28,"', ",F28,", ",G28,", ",H28," , '",I28,"', '",J28,"', ",K28,", ",L28,", ",M28,", ",N28,", ",O28,", ",P28,", ",Q28,", '",R28,"', ",S28,"),")</f>
        <v>('crudo_contenido/planos.png', 'imagen', 'Investigacion de planos para construcción', 'abierta', 770, 88, 88 , '2034-01-05 01:00:00', '2034-05-19 07:00:00', 3, 8, null, 1, 1, 1, 1, '2034-01-05 01:00:00', 1),</v>
      </c>
    </row>
    <row r="29" customFormat="false" ht="15" hidden="false" customHeight="false" outlineLevel="0" collapsed="false">
      <c r="A29" s="0" t="n">
        <f aca="false">A28+1</f>
        <v>25</v>
      </c>
      <c r="B29" s="17" t="s">
        <v>2903</v>
      </c>
      <c r="C29" s="0" t="s">
        <v>2856</v>
      </c>
      <c r="D29" s="0" t="s">
        <v>2904</v>
      </c>
      <c r="E29" s="0" t="s">
        <v>2878</v>
      </c>
      <c r="F29" s="0" t="n">
        <f aca="false">F28+10</f>
        <v>780</v>
      </c>
      <c r="G29" s="0" t="n">
        <v>90</v>
      </c>
      <c r="H29" s="0" t="n">
        <v>85</v>
      </c>
      <c r="I29" s="18" t="s">
        <v>2487</v>
      </c>
      <c r="J29" s="21" t="s">
        <v>2905</v>
      </c>
      <c r="K29" s="0" t="n">
        <v>2</v>
      </c>
      <c r="L29" s="0" t="n">
        <v>8</v>
      </c>
      <c r="M29" s="0" t="s">
        <v>9</v>
      </c>
      <c r="N29" s="0" t="n">
        <v>3</v>
      </c>
      <c r="O29" s="20" t="n">
        <v>1</v>
      </c>
      <c r="P29" s="0" t="n">
        <v>3</v>
      </c>
      <c r="Q29" s="20" t="n">
        <v>1</v>
      </c>
      <c r="R29" s="18" t="s">
        <v>2489</v>
      </c>
      <c r="S29" s="0" t="n">
        <v>11</v>
      </c>
      <c r="U29" s="0" t="str">
        <f aca="false">CONCATENATE("('",B29,"', '",C29,"', '",D29,"', '",E29,"', ",F29,", ",G29,", ",H29," , '",I29,"', '",J29,"', ",K29,", ",L29,", ",M29,", ",N29,", ",O29,", ",P29,", ",Q29,", '",R29,"', ",S29,"),")</f>
        <v>('crudo_contenido/images.png', 'imagen', 'Empresa en quiebra por problemas economicos', 'tecnica', 780, 90, 85 , '2034-01-05 01:00:00', '2036-01-06 01:00:00', 2, 8, null, 3, 1, 3, 1, '2034-01-06 01:00:00', 11),</v>
      </c>
    </row>
    <row r="30" customFormat="false" ht="15" hidden="false" customHeight="false" outlineLevel="0" collapsed="false">
      <c r="A30" s="0" t="n">
        <f aca="false">A29+1</f>
        <v>26</v>
      </c>
      <c r="B30" s="17" t="s">
        <v>2903</v>
      </c>
      <c r="C30" s="0" t="s">
        <v>2856</v>
      </c>
      <c r="D30" s="0" t="s">
        <v>2906</v>
      </c>
      <c r="E30" s="0" t="s">
        <v>2858</v>
      </c>
      <c r="F30" s="0" t="n">
        <f aca="false">F29+10</f>
        <v>790</v>
      </c>
      <c r="G30" s="0" t="n">
        <v>98</v>
      </c>
      <c r="H30" s="0" t="n">
        <v>10</v>
      </c>
      <c r="I30" s="18" t="s">
        <v>2487</v>
      </c>
      <c r="J30" s="21" t="s">
        <v>2905</v>
      </c>
      <c r="K30" s="0" t="n">
        <v>2</v>
      </c>
      <c r="L30" s="0" t="n">
        <v>6</v>
      </c>
      <c r="M30" s="0" t="n">
        <v>1</v>
      </c>
      <c r="N30" s="17" t="n">
        <v>4</v>
      </c>
      <c r="O30" s="20" t="n">
        <v>2</v>
      </c>
      <c r="P30" s="17" t="n">
        <v>4</v>
      </c>
      <c r="Q30" s="20" t="n">
        <v>2</v>
      </c>
      <c r="R30" s="18" t="s">
        <v>2487</v>
      </c>
      <c r="S30" s="12" t="n">
        <f aca="false">S29+2</f>
        <v>13</v>
      </c>
      <c r="U30" s="0" t="str">
        <f aca="false">CONCATENATE("('",B30,"', '",C30,"', '",D30,"', '",E30,"', ",F30,", ",G30,", ",H30," , '",I30,"', '",J30,"', ",K30,", ",L30,", ",M30,", ",N30,", ",O30,", ",P30,", ",Q30,", '",R30,"', ",S30,"),")</f>
        <v>('crudo_contenido/images.png', 'imagen', 'Empresa en quiebra por malas decisiones del directivo part I', 'secreta', 790, 98, 10 , '2034-01-05 01:00:00', '2036-01-06 01:00:00', 2, 6, 1, 4, 2, 4, 2, '2034-01-05 01:00:00', 13),</v>
      </c>
    </row>
    <row r="31" customFormat="false" ht="15" hidden="false" customHeight="false" outlineLevel="0" collapsed="false">
      <c r="A31" s="0" t="n">
        <f aca="false">A30+1</f>
        <v>27</v>
      </c>
      <c r="B31" s="17" t="s">
        <v>2903</v>
      </c>
      <c r="C31" s="0" t="s">
        <v>2856</v>
      </c>
      <c r="D31" s="0" t="s">
        <v>2907</v>
      </c>
      <c r="E31" s="0" t="s">
        <v>2858</v>
      </c>
      <c r="F31" s="0" t="n">
        <f aca="false">F30+10</f>
        <v>800</v>
      </c>
      <c r="G31" s="0" t="n">
        <v>88</v>
      </c>
      <c r="H31" s="0" t="n">
        <v>90</v>
      </c>
      <c r="I31" s="18" t="s">
        <v>2489</v>
      </c>
      <c r="J31" s="21" t="s">
        <v>2908</v>
      </c>
      <c r="K31" s="0" t="n">
        <v>2</v>
      </c>
      <c r="L31" s="0" t="n">
        <v>3</v>
      </c>
      <c r="M31" s="12" t="n">
        <f aca="false">M30+2</f>
        <v>3</v>
      </c>
      <c r="N31" s="17" t="n">
        <f aca="false">N29+1</f>
        <v>4</v>
      </c>
      <c r="O31" s="20" t="n">
        <v>2</v>
      </c>
      <c r="P31" s="17" t="n">
        <f aca="false">P29+1</f>
        <v>4</v>
      </c>
      <c r="Q31" s="20" t="n">
        <v>2</v>
      </c>
      <c r="R31" s="18" t="s">
        <v>2489</v>
      </c>
      <c r="S31" s="0" t="n">
        <f aca="false">S30+2</f>
        <v>15</v>
      </c>
      <c r="U31" s="0" t="str">
        <f aca="false">CONCATENATE("('",B31,"', '",C31,"', '",D31,"', '",E31,"', ",F31,", ",G31,", ",H31," , '",I31,"', '",J31,"', ",K31,", ",L31,", ",M31,", ",N31,", ",O31,", ",P31,", ",Q31,", '",R31,"', ",S31,"),")</f>
        <v>('crudo_contenido/images.png', 'imagen', 'Empresa en quiebra por malas decisiones del directivo part II', 'secreta', 800, 88, 90 , '2034-01-06 01:00:00', '2036-01-05 01:00:00', 2, 3, 3, 4, 2, 4, 2, '2034-01-06 01:00:00', 15),</v>
      </c>
    </row>
    <row r="32" customFormat="false" ht="15" hidden="false" customHeight="false" outlineLevel="0" collapsed="false">
      <c r="A32" s="0" t="n">
        <f aca="false">A31+1</f>
        <v>28</v>
      </c>
      <c r="B32" s="17" t="s">
        <v>2903</v>
      </c>
      <c r="C32" s="0" t="s">
        <v>2856</v>
      </c>
      <c r="D32" s="0" t="s">
        <v>2906</v>
      </c>
      <c r="E32" s="0" t="s">
        <v>2858</v>
      </c>
      <c r="F32" s="0" t="n">
        <f aca="false">F31+10</f>
        <v>810</v>
      </c>
      <c r="G32" s="0" t="n">
        <v>98</v>
      </c>
      <c r="H32" s="0" t="n">
        <v>85</v>
      </c>
      <c r="I32" s="18" t="s">
        <v>2487</v>
      </c>
      <c r="J32" s="21" t="s">
        <v>2905</v>
      </c>
      <c r="K32" s="0" t="n">
        <v>2</v>
      </c>
      <c r="L32" s="0" t="n">
        <v>8</v>
      </c>
      <c r="M32" s="12" t="n">
        <f aca="false">M31+2</f>
        <v>5</v>
      </c>
      <c r="N32" s="17" t="n">
        <f aca="false">N30+1</f>
        <v>5</v>
      </c>
      <c r="O32" s="20" t="n">
        <v>2</v>
      </c>
      <c r="P32" s="17" t="n">
        <f aca="false">P30+1</f>
        <v>5</v>
      </c>
      <c r="Q32" s="20" t="n">
        <v>2</v>
      </c>
      <c r="R32" s="18" t="s">
        <v>2487</v>
      </c>
      <c r="S32" s="0" t="n">
        <f aca="false">S31+2</f>
        <v>17</v>
      </c>
      <c r="U32" s="0" t="str">
        <f aca="false">CONCATENATE("('",B32,"', '",C32,"', '",D32,"', '",E32,"', ",F32,", ",G32,", ",H32," , '",I32,"', '",J32,"', ",K32,", ",L32,", ",M32,", ",N32,", ",O32,", ",P32,", ",Q32,", '",R32,"', ",S32,"),")</f>
        <v>('crudo_contenido/images.png', 'imagen', 'Empresa en quiebra por malas decisiones del directivo part I', 'secreta', 810, 98, 85 , '2034-01-05 01:00:00', '2036-01-06 01:00:00', 2, 8, 5, 5, 2, 5, 2, '2034-01-05 01:00:00', 17),</v>
      </c>
    </row>
    <row r="33" customFormat="false" ht="15" hidden="false" customHeight="false" outlineLevel="0" collapsed="false">
      <c r="A33" s="0" t="n">
        <f aca="false">A32+1</f>
        <v>29</v>
      </c>
      <c r="B33" s="17" t="s">
        <v>2903</v>
      </c>
      <c r="C33" s="0" t="s">
        <v>2856</v>
      </c>
      <c r="D33" s="0" t="s">
        <v>2906</v>
      </c>
      <c r="E33" s="0" t="s">
        <v>2858</v>
      </c>
      <c r="F33" s="0" t="n">
        <f aca="false">F32+10</f>
        <v>820</v>
      </c>
      <c r="G33" s="0" t="n">
        <v>88</v>
      </c>
      <c r="H33" s="0" t="n">
        <v>90</v>
      </c>
      <c r="I33" s="18" t="s">
        <v>2487</v>
      </c>
      <c r="J33" s="21" t="s">
        <v>2908</v>
      </c>
      <c r="K33" s="0" t="n">
        <v>2</v>
      </c>
      <c r="L33" s="0" t="n">
        <v>6</v>
      </c>
      <c r="M33" s="12" t="n">
        <f aca="false">M32+2</f>
        <v>7</v>
      </c>
      <c r="N33" s="17" t="n">
        <v>1</v>
      </c>
      <c r="O33" s="0" t="n">
        <v>1</v>
      </c>
      <c r="P33" s="17" t="n">
        <v>1</v>
      </c>
      <c r="Q33" s="0" t="n">
        <v>1</v>
      </c>
      <c r="R33" s="18" t="s">
        <v>2487</v>
      </c>
      <c r="S33" s="0" t="n">
        <v>1</v>
      </c>
      <c r="U33" s="0" t="str">
        <f aca="false">CONCATENATE("('",B33,"', '",C33,"', '",D33,"', '",E33,"', ",F33,", ",G33,", ",H33," , '",I33,"', '",J33,"', ",K33,", ",L33,", ",M33,", ",N33,", ",O33,", ",P33,", ",Q33,", '",R33,"', ",S33,"),")</f>
        <v>('crudo_contenido/images.png', 'imagen', 'Empresa en quiebra por malas decisiones del directivo part I', 'secreta', 820, 88, 90 , '2034-01-05 01:00:00', '2036-01-05 01:00:00', 2, 6, 7, 1, 1, 1, 1, '2034-01-05 01:00:00', 1),</v>
      </c>
    </row>
    <row r="34" customFormat="false" ht="15" hidden="false" customHeight="false" outlineLevel="0" collapsed="false">
      <c r="A34" s="0" t="n">
        <f aca="false">A33+1</f>
        <v>30</v>
      </c>
      <c r="B34" s="17" t="s">
        <v>2903</v>
      </c>
      <c r="M34" s="12"/>
      <c r="Q34" s="20"/>
      <c r="R34" s="18"/>
    </row>
    <row r="35" customFormat="false" ht="15" hidden="false" customHeight="false" outlineLevel="0" collapsed="false">
      <c r="A35" s="0" t="n">
        <f aca="false">A34+1</f>
        <v>31</v>
      </c>
    </row>
    <row r="36" customFormat="false" ht="15" hidden="false" customHeight="false" outlineLevel="0" collapsed="false">
      <c r="A36" s="0" t="n">
        <f aca="false">A35+1</f>
        <v>32</v>
      </c>
    </row>
    <row r="37" customFormat="false" ht="15" hidden="false" customHeight="false" outlineLevel="0" collapsed="false">
      <c r="A37" s="0" t="n">
        <f aca="false">A36+1</f>
        <v>33</v>
      </c>
    </row>
    <row r="38" customFormat="false" ht="15" hidden="false" customHeight="false" outlineLevel="0" collapsed="false">
      <c r="A38" s="0" t="n">
        <f aca="false">A37+1</f>
        <v>34</v>
      </c>
    </row>
    <row r="39" customFormat="false" ht="15" hidden="false" customHeight="false" outlineLevel="0" collapsed="false">
      <c r="A39" s="0" t="n">
        <f aca="false">A38+1</f>
        <v>35</v>
      </c>
    </row>
  </sheetData>
  <mergeCells count="2">
    <mergeCell ref="N3:O3"/>
    <mergeCell ref="P3:S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74"/>
  <sheetViews>
    <sheetView showFormulas="false" showGridLines="true" showRowColHeaders="true" showZeros="true" rightToLeft="false" tabSelected="false" showOutlineSymbols="true" defaultGridColor="true" view="normal" topLeftCell="A44" colorId="64" zoomScale="180" zoomScaleNormal="180" zoomScalePageLayoutView="100" workbookViewId="0">
      <selection pane="topLeft" activeCell="K3" activeCellId="0" sqref="K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17.86"/>
    <col collapsed="false" customWidth="true" hidden="false" outlineLevel="0" max="5" min="5" style="17" width="19.42"/>
  </cols>
  <sheetData>
    <row r="2" customFormat="false" ht="15" hidden="false" customHeight="false" outlineLevel="0" collapsed="false">
      <c r="E2" s="9" t="s">
        <v>2909</v>
      </c>
      <c r="F2" s="9"/>
      <c r="G2" s="9"/>
      <c r="H2" s="9"/>
    </row>
    <row r="3" customFormat="false" ht="15" hidden="false" customHeight="false" outlineLevel="0" collapsed="false">
      <c r="A3" s="0" t="s">
        <v>0</v>
      </c>
      <c r="B3" s="0" t="s">
        <v>2910</v>
      </c>
      <c r="C3" s="0" t="s">
        <v>2911</v>
      </c>
      <c r="D3" s="0" t="s">
        <v>2912</v>
      </c>
      <c r="E3" s="17" t="s">
        <v>2913</v>
      </c>
      <c r="F3" s="0" t="s">
        <v>2914</v>
      </c>
      <c r="G3" s="0" t="s">
        <v>2915</v>
      </c>
      <c r="H3" s="0" t="s">
        <v>2916</v>
      </c>
      <c r="K3" s="0" t="s">
        <v>2917</v>
      </c>
    </row>
    <row r="4" customFormat="false" ht="15" hidden="false" customHeight="false" outlineLevel="0" collapsed="false">
      <c r="A4" s="0" t="n">
        <v>1</v>
      </c>
      <c r="B4" s="18" t="s">
        <v>2487</v>
      </c>
      <c r="C4" s="0" t="n">
        <v>85</v>
      </c>
      <c r="D4" s="0" t="n">
        <v>1</v>
      </c>
      <c r="E4" s="18" t="s">
        <v>2487</v>
      </c>
      <c r="F4" s="0" t="n">
        <v>10</v>
      </c>
      <c r="G4" s="23" t="n">
        <v>3</v>
      </c>
      <c r="H4" s="0" t="n">
        <v>1</v>
      </c>
      <c r="K4" s="0" t="str">
        <f aca="false">CONCATENATE("('",B4,"', ",C4,", ",D4,", '",E4,"',",F4,",",G4,",",H4,"),")</f>
        <v>('2034-01-05 01:00:00', 85, 1, '2034-01-05 01:00:00',10,3,1),</v>
      </c>
    </row>
    <row r="5" customFormat="false" ht="15" hidden="false" customHeight="false" outlineLevel="0" collapsed="false">
      <c r="A5" s="0" t="n">
        <f aca="false">A4+1</f>
        <v>2</v>
      </c>
      <c r="B5" s="24" t="s">
        <v>2859</v>
      </c>
      <c r="C5" s="0" t="n">
        <v>85</v>
      </c>
      <c r="D5" s="2" t="n">
        <v>1</v>
      </c>
      <c r="E5" s="25" t="s">
        <v>2487</v>
      </c>
      <c r="F5" s="0" t="n">
        <v>6</v>
      </c>
      <c r="G5" s="23" t="n">
        <v>2</v>
      </c>
      <c r="H5" s="0" t="n">
        <v>1</v>
      </c>
      <c r="K5" s="0" t="str">
        <f aca="false">CONCATENATE("('",B5,"', ",C5,", ",D5,", '",E5,"',",F5,",",G5,",",H5,"),")</f>
        <v>('2034-12-02 17:00:00', 85, 1, '2034-01-05 01:00:00',6,2,1),</v>
      </c>
    </row>
    <row r="6" customFormat="false" ht="15" hidden="false" customHeight="false" outlineLevel="0" collapsed="false">
      <c r="A6" s="0" t="n">
        <f aca="false">A5+1</f>
        <v>3</v>
      </c>
      <c r="B6" s="18" t="s">
        <v>2487</v>
      </c>
      <c r="C6" s="0" t="n">
        <v>90</v>
      </c>
      <c r="D6" s="0" t="n">
        <v>2</v>
      </c>
      <c r="E6" s="25" t="s">
        <v>2489</v>
      </c>
      <c r="F6" s="0" t="n">
        <v>12</v>
      </c>
      <c r="G6" s="23" t="n">
        <v>3</v>
      </c>
      <c r="H6" s="0" t="n">
        <v>1</v>
      </c>
      <c r="K6" s="0" t="str">
        <f aca="false">CONCATENATE("('",B6,"', ",C6,", ",D6,", '",E6,"',",F6,",",G6,",",H6,"),")</f>
        <v>('2034-01-05 01:00:00', 90, 2, '2034-01-06 01:00:00',12,3,1),</v>
      </c>
    </row>
    <row r="7" customFormat="false" ht="15" hidden="false" customHeight="false" outlineLevel="0" collapsed="false">
      <c r="A7" s="0" t="n">
        <f aca="false">A6+1</f>
        <v>4</v>
      </c>
      <c r="B7" s="19" t="s">
        <v>2861</v>
      </c>
      <c r="C7" s="0" t="n">
        <v>85</v>
      </c>
      <c r="D7" s="2" t="n">
        <v>2</v>
      </c>
      <c r="E7" s="18" t="s">
        <v>2487</v>
      </c>
      <c r="F7" s="0" t="n">
        <v>6</v>
      </c>
      <c r="G7" s="23" t="n">
        <v>2</v>
      </c>
      <c r="H7" s="0" t="n">
        <v>1</v>
      </c>
      <c r="K7" s="0" t="str">
        <f aca="false">CONCATENATE("('",B7,"', ",C7,", ",D7,", '",E7,"',",F7,",",G7,",",H7,"),")</f>
        <v>('2034-11-03 07:00:00', 85, 2, '2034-01-05 01:00:00',6,2,1),</v>
      </c>
    </row>
    <row r="8" customFormat="false" ht="15" hidden="false" customHeight="false" outlineLevel="0" collapsed="false">
      <c r="A8" s="0" t="n">
        <f aca="false">A7+1</f>
        <v>5</v>
      </c>
      <c r="B8" s="18" t="s">
        <v>2489</v>
      </c>
      <c r="C8" s="0" t="n">
        <v>85</v>
      </c>
      <c r="D8" s="0" t="n">
        <v>3</v>
      </c>
      <c r="E8" s="25" t="s">
        <v>2487</v>
      </c>
      <c r="F8" s="0" t="n">
        <v>10</v>
      </c>
      <c r="G8" s="23" t="n">
        <v>3</v>
      </c>
      <c r="H8" s="0" t="n">
        <v>1</v>
      </c>
      <c r="K8" s="0" t="str">
        <f aca="false">CONCATENATE("('",B8,"', ",C8,", ",D8,", '",E8,"',",F8,",",G8,",",H8,"),")</f>
        <v>('2034-01-06 01:00:00', 85, 3, '2034-01-05 01:00:00',10,3,1),</v>
      </c>
    </row>
    <row r="9" customFormat="false" ht="15" hidden="false" customHeight="false" outlineLevel="0" collapsed="false">
      <c r="A9" s="0" t="n">
        <f aca="false">A8+1</f>
        <v>6</v>
      </c>
      <c r="B9" s="19" t="s">
        <v>2863</v>
      </c>
      <c r="C9" s="0" t="n">
        <v>90</v>
      </c>
      <c r="D9" s="2" t="n">
        <v>3</v>
      </c>
      <c r="E9" s="18" t="s">
        <v>2487</v>
      </c>
      <c r="F9" s="0" t="n">
        <v>18</v>
      </c>
      <c r="G9" s="23" t="n">
        <v>5</v>
      </c>
      <c r="H9" s="0" t="n">
        <v>2</v>
      </c>
      <c r="K9" s="0" t="str">
        <f aca="false">CONCATENATE("('",B9,"', ",C9,", ",D9,", '",E9,"',",F9,",",G9,",",H9,"),")</f>
        <v>('2034-10-04 02:00:00', 90, 3, '2034-01-05 01:00:00',18,5,2),</v>
      </c>
    </row>
    <row r="10" customFormat="false" ht="15" hidden="false" customHeight="false" outlineLevel="0" collapsed="false">
      <c r="A10" s="0" t="n">
        <f aca="false">A9+1</f>
        <v>7</v>
      </c>
      <c r="B10" s="18" t="s">
        <v>2487</v>
      </c>
      <c r="C10" s="0" t="n">
        <v>90</v>
      </c>
      <c r="D10" s="0" t="n">
        <v>4</v>
      </c>
      <c r="E10" s="18" t="s">
        <v>2487</v>
      </c>
      <c r="F10" s="0" t="n">
        <v>10</v>
      </c>
      <c r="G10" s="23" t="n">
        <v>3</v>
      </c>
      <c r="H10" s="0" t="n">
        <v>1</v>
      </c>
      <c r="K10" s="0" t="str">
        <f aca="false">CONCATENATE("('",B10,"', ",C10,", ",D10,", '",E10,"',",F10,",",G10,",",H10,"),")</f>
        <v>('2034-01-05 01:00:00', 90, 4, '2034-01-05 01:00:00',10,3,1),</v>
      </c>
    </row>
    <row r="11" customFormat="false" ht="15" hidden="false" customHeight="false" outlineLevel="0" collapsed="false">
      <c r="A11" s="0" t="n">
        <f aca="false">A10+1</f>
        <v>8</v>
      </c>
      <c r="B11" s="26" t="s">
        <v>2866</v>
      </c>
      <c r="C11" s="0" t="n">
        <v>80</v>
      </c>
      <c r="D11" s="2" t="n">
        <v>4</v>
      </c>
      <c r="E11" s="25" t="s">
        <v>2487</v>
      </c>
      <c r="F11" s="0" t="n">
        <v>14</v>
      </c>
      <c r="G11" s="23" t="n">
        <v>4</v>
      </c>
      <c r="H11" s="0" t="n">
        <v>2</v>
      </c>
      <c r="K11" s="0" t="str">
        <f aca="false">CONCATENATE("('",B11,"', ",C11,", ",D11,", '",E11,"',",F11,",",G11,",",H11,"),")</f>
        <v>('2035-01-06 01:00:00', 80, 4, '2034-01-05 01:00:00',14,4,2),</v>
      </c>
    </row>
    <row r="12" customFormat="false" ht="15" hidden="false" customHeight="false" outlineLevel="0" collapsed="false">
      <c r="A12" s="0" t="n">
        <f aca="false">A11+1</f>
        <v>9</v>
      </c>
      <c r="B12" s="18" t="s">
        <v>2487</v>
      </c>
      <c r="C12" s="0" t="n">
        <v>90</v>
      </c>
      <c r="D12" s="0" t="n">
        <v>5</v>
      </c>
      <c r="E12" s="18" t="s">
        <v>2487</v>
      </c>
      <c r="F12" s="0" t="n">
        <v>14</v>
      </c>
      <c r="G12" s="23" t="n">
        <v>4</v>
      </c>
      <c r="H12" s="0" t="n">
        <v>2</v>
      </c>
      <c r="K12" s="0" t="str">
        <f aca="false">CONCATENATE("('",B12,"', ",C12,", ",D12,", '",E12,"',",F12,",",G12,",",H12,"),")</f>
        <v>('2034-01-05 01:00:00', 90, 5, '2034-01-05 01:00:00',14,4,2),</v>
      </c>
    </row>
    <row r="13" customFormat="false" ht="15" hidden="false" customHeight="false" outlineLevel="0" collapsed="false">
      <c r="A13" s="0" t="n">
        <f aca="false">A12+1</f>
        <v>10</v>
      </c>
      <c r="B13" s="26" t="s">
        <v>2869</v>
      </c>
      <c r="C13" s="0" t="n">
        <v>95</v>
      </c>
      <c r="D13" s="2" t="n">
        <v>5</v>
      </c>
      <c r="E13" s="18" t="s">
        <v>2487</v>
      </c>
      <c r="F13" s="0" t="n">
        <v>2</v>
      </c>
      <c r="G13" s="23" t="n">
        <v>1</v>
      </c>
      <c r="H13" s="0" t="n">
        <v>1</v>
      </c>
      <c r="K13" s="0" t="str">
        <f aca="false">CONCATENATE("('",B13,"', ",C13,", ",D13,", '",E13,"',",F13,",",G13,",",H13,"),")</f>
        <v>('2035-01-05 01:00:00', 95, 5, '2034-01-05 01:00:00',2,1,1),</v>
      </c>
    </row>
    <row r="14" customFormat="false" ht="15" hidden="false" customHeight="false" outlineLevel="0" collapsed="false">
      <c r="A14" s="0" t="n">
        <f aca="false">A13+1</f>
        <v>11</v>
      </c>
      <c r="B14" s="18" t="s">
        <v>2489</v>
      </c>
      <c r="C14" s="0" t="n">
        <v>85</v>
      </c>
      <c r="D14" s="0" t="n">
        <v>6</v>
      </c>
      <c r="E14" s="18" t="s">
        <v>2489</v>
      </c>
      <c r="F14" s="0" t="n">
        <v>16</v>
      </c>
      <c r="G14" s="23" t="n">
        <v>4</v>
      </c>
      <c r="H14" s="0" t="n">
        <v>2</v>
      </c>
      <c r="K14" s="0" t="str">
        <f aca="false">CONCATENATE("('",B14,"', ",C14,", ",D14,", '",E14,"',",F14,",",G14,",",H14,"),")</f>
        <v>('2034-01-06 01:00:00', 85, 6, '2034-01-06 01:00:00',16,4,2),</v>
      </c>
    </row>
    <row r="15" customFormat="false" ht="15" hidden="false" customHeight="false" outlineLevel="0" collapsed="false">
      <c r="A15" s="0" t="n">
        <f aca="false">A14+1</f>
        <v>12</v>
      </c>
      <c r="B15" s="19" t="s">
        <v>2871</v>
      </c>
      <c r="C15" s="0" t="n">
        <v>85</v>
      </c>
      <c r="D15" s="2" t="n">
        <v>6</v>
      </c>
      <c r="E15" s="18" t="s">
        <v>2487</v>
      </c>
      <c r="F15" s="0" t="n">
        <v>18</v>
      </c>
      <c r="G15" s="23" t="n">
        <v>5</v>
      </c>
      <c r="H15" s="0" t="n">
        <v>2</v>
      </c>
      <c r="K15" s="0" t="str">
        <f aca="false">CONCATENATE("('",B15,"', ",C15,", ",D15,", '",E15,"',",F15,",",G15,",",H15,"),")</f>
        <v>('2034-07-07 05:00:00', 85, 6, '2034-01-05 01:00:00',18,5,2),</v>
      </c>
    </row>
    <row r="16" customFormat="false" ht="15" hidden="false" customHeight="false" outlineLevel="0" collapsed="false">
      <c r="A16" s="0" t="n">
        <f aca="false">A15+1</f>
        <v>13</v>
      </c>
      <c r="B16" s="18" t="s">
        <v>2489</v>
      </c>
      <c r="C16" s="0" t="n">
        <v>90</v>
      </c>
      <c r="D16" s="0" t="n">
        <v>7</v>
      </c>
      <c r="E16" s="18" t="s">
        <v>2489</v>
      </c>
      <c r="F16" s="0" t="n">
        <v>20</v>
      </c>
      <c r="G16" s="23" t="n">
        <v>5</v>
      </c>
      <c r="H16" s="0" t="n">
        <v>2</v>
      </c>
      <c r="K16" s="0" t="str">
        <f aca="false">CONCATENATE("('",B16,"', ",C16,", ",D16,", '",E16,"',",F16,",",G16,",",H16,"),")</f>
        <v>('2034-01-06 01:00:00', 90, 7, '2034-01-06 01:00:00',20,5,2),</v>
      </c>
    </row>
    <row r="17" customFormat="false" ht="15" hidden="false" customHeight="false" outlineLevel="0" collapsed="false">
      <c r="A17" s="0" t="n">
        <f aca="false">A16+1</f>
        <v>14</v>
      </c>
      <c r="B17" s="18" t="s">
        <v>2489</v>
      </c>
      <c r="C17" s="0" t="n">
        <v>90</v>
      </c>
      <c r="D17" s="2" t="n">
        <v>7</v>
      </c>
      <c r="E17" s="18" t="s">
        <v>2489</v>
      </c>
      <c r="F17" s="0" t="n">
        <v>12</v>
      </c>
      <c r="G17" s="23" t="n">
        <v>3</v>
      </c>
      <c r="H17" s="0" t="n">
        <v>1</v>
      </c>
      <c r="K17" s="0" t="str">
        <f aca="false">CONCATENATE("('",B17,"', ",C17,", ",D17,", '",E17,"',",F17,",",G17,",",H17,"),")</f>
        <v>('2034-01-06 01:00:00', 90, 7, '2034-01-06 01:00:00',12,3,1),</v>
      </c>
    </row>
    <row r="18" customFormat="false" ht="15" hidden="false" customHeight="false" outlineLevel="0" collapsed="false">
      <c r="A18" s="0" t="n">
        <f aca="false">A17+1</f>
        <v>15</v>
      </c>
      <c r="B18" s="19" t="s">
        <v>2861</v>
      </c>
      <c r="C18" s="0" t="n">
        <v>90</v>
      </c>
      <c r="D18" s="2" t="n">
        <v>7</v>
      </c>
      <c r="E18" s="25" t="s">
        <v>2487</v>
      </c>
      <c r="F18" s="0" t="n">
        <v>26</v>
      </c>
      <c r="G18" s="23" t="n">
        <v>7</v>
      </c>
      <c r="H18" s="0" t="n">
        <v>3</v>
      </c>
      <c r="K18" s="0" t="str">
        <f aca="false">CONCATENATE("('",B18,"', ",C18,", ",D18,", '",E18,"',",F18,",",G18,",",H18,"),")</f>
        <v>('2034-11-03 07:00:00', 90, 7, '2034-01-05 01:00:00',26,7,3),</v>
      </c>
    </row>
    <row r="19" customFormat="false" ht="15" hidden="false" customHeight="false" outlineLevel="0" collapsed="false">
      <c r="A19" s="0" t="n">
        <f aca="false">A18+1</f>
        <v>16</v>
      </c>
      <c r="B19" s="18" t="s">
        <v>2487</v>
      </c>
      <c r="C19" s="0" t="n">
        <v>85</v>
      </c>
      <c r="D19" s="0" t="n">
        <v>8</v>
      </c>
      <c r="E19" s="18" t="s">
        <v>2487</v>
      </c>
      <c r="F19" s="0" t="n">
        <v>102</v>
      </c>
      <c r="G19" s="23" t="n">
        <v>27</v>
      </c>
      <c r="H19" s="0" t="n">
        <v>9</v>
      </c>
      <c r="K19" s="0" t="str">
        <f aca="false">CONCATENATE("('",B19,"', ",C19,", ",D19,", '",E19,"',",F19,",",G19,",",H19,"),")</f>
        <v>('2034-01-05 01:00:00', 85, 8, '2034-01-05 01:00:00',102,27,9),</v>
      </c>
    </row>
    <row r="20" customFormat="false" ht="15" hidden="false" customHeight="false" outlineLevel="0" collapsed="false">
      <c r="A20" s="0" t="n">
        <f aca="false">A19+1</f>
        <v>17</v>
      </c>
      <c r="B20" s="18" t="s">
        <v>2487</v>
      </c>
      <c r="C20" s="0" t="n">
        <v>85</v>
      </c>
      <c r="D20" s="0" t="n">
        <v>8</v>
      </c>
      <c r="E20" s="18" t="s">
        <v>2487</v>
      </c>
      <c r="F20" s="0" t="n">
        <v>10</v>
      </c>
      <c r="G20" s="23" t="n">
        <v>3</v>
      </c>
      <c r="H20" s="0" t="n">
        <v>1</v>
      </c>
      <c r="K20" s="0" t="str">
        <f aca="false">CONCATENATE("('",B20,"', ",C20,", ",D20,", '",E20,"',",F20,",",G20,",",H20,"),")</f>
        <v>('2034-01-05 01:00:00', 85, 8, '2034-01-05 01:00:00',10,3,1),</v>
      </c>
    </row>
    <row r="21" customFormat="false" ht="15" hidden="false" customHeight="false" outlineLevel="0" collapsed="false">
      <c r="A21" s="0" t="n">
        <f aca="false">A20+1</f>
        <v>18</v>
      </c>
      <c r="B21" s="19" t="s">
        <v>2863</v>
      </c>
      <c r="C21" s="0" t="n">
        <v>85</v>
      </c>
      <c r="D21" s="2" t="n">
        <v>8</v>
      </c>
      <c r="E21" s="18" t="s">
        <v>2487</v>
      </c>
      <c r="F21" s="0" t="n">
        <v>6</v>
      </c>
      <c r="G21" s="23" t="n">
        <v>2</v>
      </c>
      <c r="H21" s="0" t="n">
        <v>1</v>
      </c>
      <c r="K21" s="0" t="str">
        <f aca="false">CONCATENATE("('",B21,"', ",C21,", ",D21,", '",E21,"',",F21,",",G21,",",H21,"),")</f>
        <v>('2034-10-04 02:00:00', 85, 8, '2034-01-05 01:00:00',6,2,1),</v>
      </c>
    </row>
    <row r="22" customFormat="false" ht="15" hidden="false" customHeight="false" outlineLevel="0" collapsed="false">
      <c r="A22" s="0" t="n">
        <f aca="false">A21+1</f>
        <v>19</v>
      </c>
      <c r="B22" s="18" t="s">
        <v>2487</v>
      </c>
      <c r="C22" s="0" t="n">
        <v>90</v>
      </c>
      <c r="D22" s="0" t="n">
        <v>9</v>
      </c>
      <c r="E22" s="18" t="s">
        <v>2487</v>
      </c>
      <c r="F22" s="0" t="n">
        <v>2</v>
      </c>
      <c r="G22" s="23" t="n">
        <v>1</v>
      </c>
      <c r="H22" s="0" t="n">
        <v>1</v>
      </c>
      <c r="K22" s="0" t="str">
        <f aca="false">CONCATENATE("('",B22,"', ",C22,", ",D22,", '",E22,"',",F22,",",G22,",",H22,"),")</f>
        <v>('2034-01-05 01:00:00', 90, 9, '2034-01-05 01:00:00',2,1,1),</v>
      </c>
    </row>
    <row r="23" customFormat="false" ht="15" hidden="false" customHeight="false" outlineLevel="0" collapsed="false">
      <c r="A23" s="0" t="n">
        <f aca="false">A22+1</f>
        <v>20</v>
      </c>
      <c r="B23" s="26" t="s">
        <v>2869</v>
      </c>
      <c r="C23" s="0" t="n">
        <v>95</v>
      </c>
      <c r="D23" s="2" t="n">
        <v>9</v>
      </c>
      <c r="E23" s="18" t="s">
        <v>2487</v>
      </c>
      <c r="F23" s="0" t="n">
        <v>6</v>
      </c>
      <c r="G23" s="23" t="n">
        <v>2</v>
      </c>
      <c r="H23" s="0" t="n">
        <v>1</v>
      </c>
      <c r="K23" s="0" t="str">
        <f aca="false">CONCATENATE("('",B23,"', ",C23,", ",D23,", '",E23,"',",F23,",",G23,",",H23,"),")</f>
        <v>('2035-01-05 01:00:00', 95, 9, '2034-01-05 01:00:00',6,2,1),</v>
      </c>
    </row>
    <row r="24" customFormat="false" ht="15" hidden="false" customHeight="false" outlineLevel="0" collapsed="false">
      <c r="A24" s="0" t="n">
        <f aca="false">A23+1</f>
        <v>21</v>
      </c>
      <c r="B24" s="18" t="s">
        <v>2489</v>
      </c>
      <c r="C24" s="0" t="n">
        <v>95</v>
      </c>
      <c r="D24" s="0" t="n">
        <v>10</v>
      </c>
      <c r="E24" s="18" t="s">
        <v>2489</v>
      </c>
      <c r="F24" s="0" t="n">
        <v>16</v>
      </c>
      <c r="G24" s="23" t="n">
        <v>4</v>
      </c>
      <c r="H24" s="0" t="n">
        <v>2</v>
      </c>
      <c r="K24" s="0" t="str">
        <f aca="false">CONCATENATE("('",B24,"', ",C24,", ",D24,", '",E24,"',",F24,",",G24,",",H24,"),")</f>
        <v>('2034-01-06 01:00:00', 95, 10, '2034-01-06 01:00:00',16,4,2),</v>
      </c>
    </row>
    <row r="25" customFormat="false" ht="15" hidden="false" customHeight="false" outlineLevel="0" collapsed="false">
      <c r="A25" s="0" t="n">
        <f aca="false">A24+1</f>
        <v>22</v>
      </c>
      <c r="B25" s="26" t="s">
        <v>2869</v>
      </c>
      <c r="C25" s="0" t="n">
        <v>80</v>
      </c>
      <c r="D25" s="2" t="n">
        <v>10</v>
      </c>
      <c r="E25" s="18" t="s">
        <v>2487</v>
      </c>
      <c r="F25" s="0" t="n">
        <v>2</v>
      </c>
      <c r="G25" s="23" t="n">
        <v>1</v>
      </c>
      <c r="H25" s="0" t="n">
        <v>1</v>
      </c>
      <c r="K25" s="0" t="str">
        <f aca="false">CONCATENATE("('",B25,"', ",C25,", ",D25,", '",E25,"',",F25,",",G25,",",H25,"),")</f>
        <v>('2035-01-05 01:00:00', 80, 10, '2034-01-05 01:00:00',2,1,1),</v>
      </c>
    </row>
    <row r="26" customFormat="false" ht="15" hidden="false" customHeight="false" outlineLevel="0" collapsed="false">
      <c r="A26" s="0" t="n">
        <f aca="false">A25+1</f>
        <v>23</v>
      </c>
      <c r="B26" s="18" t="s">
        <v>2487</v>
      </c>
      <c r="C26" s="0" t="n">
        <v>90</v>
      </c>
      <c r="D26" s="0" t="n">
        <v>11</v>
      </c>
      <c r="E26" s="18" t="s">
        <v>2487</v>
      </c>
      <c r="F26" s="0" t="n">
        <v>26</v>
      </c>
      <c r="G26" s="23" t="n">
        <v>7</v>
      </c>
      <c r="H26" s="0" t="n">
        <v>3</v>
      </c>
      <c r="K26" s="0" t="str">
        <f aca="false">CONCATENATE("('",B26,"', ",C26,", ",D26,", '",E26,"',",F26,",",G26,",",H26,"),")</f>
        <v>('2034-01-05 01:00:00', 90, 11, '2034-01-05 01:00:00',26,7,3),</v>
      </c>
    </row>
    <row r="27" customFormat="false" ht="15" hidden="false" customHeight="false" outlineLevel="0" collapsed="false">
      <c r="A27" s="0" t="n">
        <f aca="false">A26+1</f>
        <v>24</v>
      </c>
      <c r="B27" s="22" t="s">
        <v>2880</v>
      </c>
      <c r="C27" s="0" t="n">
        <v>90</v>
      </c>
      <c r="D27" s="2" t="n">
        <v>11</v>
      </c>
      <c r="E27" s="25" t="s">
        <v>2487</v>
      </c>
      <c r="F27" s="0" t="n">
        <v>30</v>
      </c>
      <c r="G27" s="23" t="n">
        <v>8</v>
      </c>
      <c r="H27" s="0" t="n">
        <v>3</v>
      </c>
      <c r="K27" s="0" t="str">
        <f aca="false">CONCATENATE("('",B27,"', ",C27,", ",D27,", '",E27,"',",F27,",",G27,",",H27,"),")</f>
        <v>('2034-02-28 07:00:00', 90, 11, '2034-01-05 01:00:00',30,8,3),</v>
      </c>
    </row>
    <row r="28" customFormat="false" ht="15" hidden="false" customHeight="false" outlineLevel="0" collapsed="false">
      <c r="A28" s="0" t="n">
        <f aca="false">A27+1</f>
        <v>25</v>
      </c>
      <c r="B28" s="18" t="s">
        <v>2487</v>
      </c>
      <c r="C28" s="0" t="n">
        <v>85</v>
      </c>
      <c r="D28" s="0" t="n">
        <v>12</v>
      </c>
      <c r="E28" s="18" t="s">
        <v>2487</v>
      </c>
      <c r="F28" s="0" t="n">
        <v>30</v>
      </c>
      <c r="G28" s="23" t="n">
        <v>8</v>
      </c>
      <c r="H28" s="0" t="n">
        <v>3</v>
      </c>
      <c r="K28" s="0" t="str">
        <f aca="false">CONCATENATE("('",B28,"', ",C28,", ",D28,", '",E28,"',",F28,",",G28,",",H28,"),")</f>
        <v>('2034-01-05 01:00:00', 85, 12, '2034-01-05 01:00:00',30,8,3),</v>
      </c>
    </row>
    <row r="29" customFormat="false" ht="15" hidden="false" customHeight="false" outlineLevel="0" collapsed="false">
      <c r="A29" s="0" t="n">
        <f aca="false">A28+1</f>
        <v>26</v>
      </c>
      <c r="B29" s="26" t="s">
        <v>2866</v>
      </c>
      <c r="C29" s="0" t="n">
        <v>85</v>
      </c>
      <c r="D29" s="2" t="n">
        <v>12</v>
      </c>
      <c r="E29" s="18" t="s">
        <v>2487</v>
      </c>
      <c r="F29" s="0" t="n">
        <v>34</v>
      </c>
      <c r="G29" s="23" t="n">
        <v>9</v>
      </c>
      <c r="H29" s="0" t="n">
        <v>3</v>
      </c>
      <c r="K29" s="0" t="str">
        <f aca="false">CONCATENATE("('",B29,"', ",C29,", ",D29,", '",E29,"',",F29,",",G29,",",H29,"),")</f>
        <v>('2035-01-06 01:00:00', 85, 12, '2034-01-05 01:00:00',34,9,3),</v>
      </c>
    </row>
    <row r="30" customFormat="false" ht="15" hidden="false" customHeight="false" outlineLevel="0" collapsed="false">
      <c r="A30" s="0" t="n">
        <f aca="false">A29+1</f>
        <v>27</v>
      </c>
      <c r="B30" s="18" t="s">
        <v>2489</v>
      </c>
      <c r="C30" s="0" t="n">
        <v>90</v>
      </c>
      <c r="D30" s="0" t="n">
        <v>13</v>
      </c>
      <c r="E30" s="18" t="s">
        <v>2489</v>
      </c>
      <c r="F30" s="0" t="n">
        <v>40</v>
      </c>
      <c r="G30" s="23" t="n">
        <v>10</v>
      </c>
      <c r="H30" s="0" t="n">
        <v>4</v>
      </c>
      <c r="K30" s="0" t="str">
        <f aca="false">CONCATENATE("('",B30,"', ",C30,", ",D30,", '",E30,"',",F30,",",G30,",",H30,"),")</f>
        <v>('2034-01-06 01:00:00', 90, 13, '2034-01-06 01:00:00',40,10,4),</v>
      </c>
    </row>
    <row r="31" customFormat="false" ht="15" hidden="false" customHeight="false" outlineLevel="0" collapsed="false">
      <c r="A31" s="0" t="n">
        <f aca="false">A30+1</f>
        <v>28</v>
      </c>
      <c r="B31" s="26" t="s">
        <v>2869</v>
      </c>
      <c r="C31" s="0" t="n">
        <v>85</v>
      </c>
      <c r="D31" s="2" t="n">
        <v>13</v>
      </c>
      <c r="E31" s="18" t="s">
        <v>2487</v>
      </c>
      <c r="F31" s="0" t="n">
        <v>42</v>
      </c>
      <c r="G31" s="23" t="n">
        <v>11</v>
      </c>
      <c r="H31" s="0" t="n">
        <v>4</v>
      </c>
      <c r="K31" s="0" t="str">
        <f aca="false">CONCATENATE("('",B31,"', ",C31,", ",D31,", '",E31,"',",F31,",",G31,",",H31,"),")</f>
        <v>('2035-01-05 01:00:00', 85, 13, '2034-01-05 01:00:00',42,11,4),</v>
      </c>
    </row>
    <row r="32" customFormat="false" ht="15" hidden="false" customHeight="false" outlineLevel="0" collapsed="false">
      <c r="A32" s="0" t="n">
        <f aca="false">A31+1</f>
        <v>29</v>
      </c>
      <c r="B32" s="18" t="s">
        <v>2489</v>
      </c>
      <c r="C32" s="0" t="n">
        <v>90</v>
      </c>
      <c r="D32" s="0" t="n">
        <v>14</v>
      </c>
      <c r="E32" s="18" t="s">
        <v>2489</v>
      </c>
      <c r="F32" s="0" t="n">
        <v>44</v>
      </c>
      <c r="G32" s="23" t="n">
        <v>11</v>
      </c>
      <c r="H32" s="0" t="n">
        <v>4</v>
      </c>
      <c r="K32" s="0" t="str">
        <f aca="false">CONCATENATE("('",B32,"', ",C32,", ",D32,", '",E32,"',",F32,",",G32,",",H32,"),")</f>
        <v>('2034-01-06 01:00:00', 90, 14, '2034-01-06 01:00:00',44,11,4),</v>
      </c>
    </row>
    <row r="33" customFormat="false" ht="15" hidden="false" customHeight="false" outlineLevel="0" collapsed="false">
      <c r="A33" s="0" t="n">
        <f aca="false">A32+1</f>
        <v>30</v>
      </c>
      <c r="B33" s="26" t="s">
        <v>2869</v>
      </c>
      <c r="C33" s="0" t="n">
        <v>97</v>
      </c>
      <c r="D33" s="2" t="n">
        <v>14</v>
      </c>
      <c r="E33" s="18" t="s">
        <v>2487</v>
      </c>
      <c r="F33" s="0" t="n">
        <v>46</v>
      </c>
      <c r="G33" s="23" t="n">
        <v>12</v>
      </c>
      <c r="H33" s="0" t="n">
        <v>4</v>
      </c>
      <c r="K33" s="0" t="str">
        <f aca="false">CONCATENATE("('",B33,"', ",C33,", ",D33,", '",E33,"',",F33,",",G33,",",H33,"),")</f>
        <v>('2035-01-05 01:00:00', 97, 14, '2034-01-05 01:00:00',46,12,4),</v>
      </c>
    </row>
    <row r="34" customFormat="false" ht="15" hidden="false" customHeight="false" outlineLevel="0" collapsed="false">
      <c r="A34" s="0" t="n">
        <f aca="false">A33+1</f>
        <v>31</v>
      </c>
      <c r="B34" s="18" t="s">
        <v>2489</v>
      </c>
      <c r="C34" s="0" t="n">
        <v>90</v>
      </c>
      <c r="D34" s="0" t="n">
        <v>15</v>
      </c>
      <c r="E34" s="18" t="s">
        <v>2489</v>
      </c>
      <c r="F34" s="0" t="n">
        <v>48</v>
      </c>
      <c r="G34" s="23" t="n">
        <v>12</v>
      </c>
      <c r="H34" s="0" t="n">
        <v>4</v>
      </c>
      <c r="K34" s="0" t="str">
        <f aca="false">CONCATENATE("('",B34,"', ",C34,", ",D34,", '",E34,"',",F34,",",G34,",",H34,"),")</f>
        <v>('2034-01-06 01:00:00', 90, 15, '2034-01-06 01:00:00',48,12,4),</v>
      </c>
    </row>
    <row r="35" customFormat="false" ht="15" hidden="false" customHeight="false" outlineLevel="0" collapsed="false">
      <c r="A35" s="0" t="n">
        <f aca="false">A34+1</f>
        <v>32</v>
      </c>
      <c r="B35" s="18" t="s">
        <v>2487</v>
      </c>
      <c r="C35" s="0" t="n">
        <v>90</v>
      </c>
      <c r="D35" s="0" t="n">
        <v>15</v>
      </c>
      <c r="E35" s="18" t="s">
        <v>2487</v>
      </c>
      <c r="F35" s="0" t="n">
        <v>50</v>
      </c>
      <c r="G35" s="23" t="n">
        <v>13</v>
      </c>
      <c r="H35" s="0" t="n">
        <v>5</v>
      </c>
      <c r="K35" s="0" t="str">
        <f aca="false">CONCATENATE("('",B35,"', ",C35,", ",D35,", '",E35,"',",F35,",",G35,",",H35,"),")</f>
        <v>('2034-01-05 01:00:00', 90, 15, '2034-01-05 01:00:00',50,13,5),</v>
      </c>
    </row>
    <row r="36" customFormat="false" ht="15" hidden="false" customHeight="false" outlineLevel="0" collapsed="false">
      <c r="A36" s="0" t="n">
        <f aca="false">A35+1</f>
        <v>33</v>
      </c>
      <c r="B36" s="22" t="s">
        <v>2880</v>
      </c>
      <c r="C36" s="0" t="n">
        <v>85</v>
      </c>
      <c r="D36" s="2" t="n">
        <v>15</v>
      </c>
      <c r="E36" s="25" t="s">
        <v>2487</v>
      </c>
      <c r="F36" s="0" t="n">
        <v>54</v>
      </c>
      <c r="G36" s="23" t="n">
        <v>14</v>
      </c>
      <c r="H36" s="0" t="n">
        <v>5</v>
      </c>
      <c r="K36" s="0" t="str">
        <f aca="false">CONCATENATE("('",B36,"', ",C36,", ",D36,", '",E36,"',",F36,",",G36,",",H36,"),")</f>
        <v>('2034-02-28 07:00:00', 85, 15, '2034-01-05 01:00:00',54,14,5),</v>
      </c>
    </row>
    <row r="37" customFormat="false" ht="15" hidden="false" customHeight="false" outlineLevel="0" collapsed="false">
      <c r="A37" s="0" t="n">
        <f aca="false">A36+1</f>
        <v>34</v>
      </c>
      <c r="B37" s="25" t="s">
        <v>2487</v>
      </c>
      <c r="C37" s="0" t="n">
        <v>90</v>
      </c>
      <c r="D37" s="17" t="n">
        <v>16</v>
      </c>
      <c r="E37" s="25" t="s">
        <v>2487</v>
      </c>
      <c r="F37" s="0" t="n">
        <v>14</v>
      </c>
      <c r="G37" s="23" t="n">
        <v>4</v>
      </c>
      <c r="H37" s="0" t="n">
        <v>2</v>
      </c>
      <c r="K37" s="0" t="str">
        <f aca="false">CONCATENATE("('",B37,"', ",C37,", ",D37,", '",E37,"',",F37,",",G37,",",H37,"),")</f>
        <v>('2034-01-05 01:00:00', 90, 16, '2034-01-05 01:00:00',14,4,2),</v>
      </c>
    </row>
    <row r="38" customFormat="false" ht="15" hidden="false" customHeight="false" outlineLevel="0" collapsed="false">
      <c r="A38" s="0" t="n">
        <f aca="false">A37+1</f>
        <v>35</v>
      </c>
      <c r="B38" s="25" t="s">
        <v>2869</v>
      </c>
      <c r="C38" s="0" t="n">
        <v>90</v>
      </c>
      <c r="D38" s="17" t="n">
        <v>16</v>
      </c>
      <c r="E38" s="25" t="s">
        <v>2489</v>
      </c>
      <c r="F38" s="0" t="n">
        <v>28</v>
      </c>
      <c r="G38" s="23" t="n">
        <v>7</v>
      </c>
      <c r="H38" s="0" t="n">
        <v>3</v>
      </c>
      <c r="K38" s="0" t="str">
        <f aca="false">CONCATENATE("('",B38,"', ",C38,", ",D38,", '",E38,"',",F38,",",G38,",",H38,"),")</f>
        <v>('2035-01-05 01:00:00', 90, 16, '2034-01-06 01:00:00',28,7,3),</v>
      </c>
    </row>
    <row r="39" customFormat="false" ht="15" hidden="false" customHeight="false" outlineLevel="0" collapsed="false">
      <c r="A39" s="0" t="n">
        <f aca="false">A38+1</f>
        <v>36</v>
      </c>
      <c r="B39" s="22" t="s">
        <v>2890</v>
      </c>
      <c r="C39" s="0" t="n">
        <v>90</v>
      </c>
      <c r="D39" s="2" t="n">
        <v>16</v>
      </c>
      <c r="E39" s="25" t="s">
        <v>2487</v>
      </c>
      <c r="F39" s="0" t="n">
        <v>42</v>
      </c>
      <c r="G39" s="23" t="n">
        <v>11</v>
      </c>
      <c r="H39" s="0" t="n">
        <v>4</v>
      </c>
      <c r="K39" s="0" t="str">
        <f aca="false">CONCATENATE("('",B39,"', ",C39,", ",D39,", '",E39,"',",F39,",",G39,",",H39,"),")</f>
        <v>('2035-03-10 06:00:00', 90, 16, '2034-01-05 01:00:00',42,11,4),</v>
      </c>
    </row>
    <row r="40" customFormat="false" ht="15" hidden="false" customHeight="false" outlineLevel="0" collapsed="false">
      <c r="A40" s="0" t="n">
        <f aca="false">A36+1</f>
        <v>34</v>
      </c>
      <c r="B40" s="18" t="s">
        <v>2489</v>
      </c>
      <c r="C40" s="0" t="n">
        <v>85</v>
      </c>
      <c r="D40" s="0" t="n">
        <v>17</v>
      </c>
      <c r="E40" s="18" t="s">
        <v>2489</v>
      </c>
      <c r="F40" s="0" t="n">
        <v>40</v>
      </c>
      <c r="G40" s="2" t="n">
        <v>10</v>
      </c>
      <c r="H40" s="0" t="n">
        <v>4</v>
      </c>
      <c r="K40" s="0" t="str">
        <f aca="false">CONCATENATE("('",B40,"', ",C40,", ",D40,", '",E40,"',",F40,",",G40,",",H40,"),")</f>
        <v>('2034-01-06 01:00:00', 85, 17, '2034-01-06 01:00:00',40,10,4),</v>
      </c>
    </row>
    <row r="41" customFormat="false" ht="15" hidden="false" customHeight="false" outlineLevel="0" collapsed="false">
      <c r="A41" s="0" t="n">
        <f aca="false">A40+1</f>
        <v>35</v>
      </c>
      <c r="B41" s="26" t="s">
        <v>2866</v>
      </c>
      <c r="C41" s="0" t="n">
        <v>88</v>
      </c>
      <c r="D41" s="2" t="n">
        <v>17</v>
      </c>
      <c r="E41" s="25" t="s">
        <v>2489</v>
      </c>
      <c r="F41" s="0" t="n">
        <v>20</v>
      </c>
      <c r="G41" s="2" t="n">
        <v>5</v>
      </c>
      <c r="H41" s="0" t="n">
        <v>2</v>
      </c>
      <c r="K41" s="0" t="str">
        <f aca="false">CONCATENATE("('",B41,"', ",C41,", ",D41,", '",E41,"',",F41,",",G41,",",H41,"),")</f>
        <v>('2035-01-06 01:00:00', 88, 17, '2034-01-06 01:00:00',20,5,2),</v>
      </c>
    </row>
    <row r="42" customFormat="false" ht="15" hidden="false" customHeight="false" outlineLevel="0" collapsed="false">
      <c r="A42" s="0" t="n">
        <f aca="false">A41+1</f>
        <v>36</v>
      </c>
      <c r="B42" s="18" t="s">
        <v>2487</v>
      </c>
      <c r="C42" s="0" t="n">
        <v>90</v>
      </c>
      <c r="D42" s="0" t="n">
        <v>18</v>
      </c>
      <c r="E42" s="18" t="s">
        <v>2487</v>
      </c>
      <c r="F42" s="0" t="n">
        <v>2</v>
      </c>
      <c r="G42" s="2" t="n">
        <v>1</v>
      </c>
      <c r="H42" s="0" t="n">
        <v>1</v>
      </c>
      <c r="K42" s="0" t="str">
        <f aca="false">CONCATENATE("('",B42,"', ",C42,", ",D42,", '",E42,"',",F42,",",G42,",",H42,"),")</f>
        <v>('2034-01-05 01:00:00', 90, 18, '2034-01-05 01:00:00',2,1,1),</v>
      </c>
    </row>
    <row r="43" customFormat="false" ht="15" hidden="false" customHeight="false" outlineLevel="0" collapsed="false">
      <c r="A43" s="0" t="n">
        <f aca="false">A42+1</f>
        <v>37</v>
      </c>
      <c r="B43" s="26" t="s">
        <v>2866</v>
      </c>
      <c r="C43" s="17" t="n">
        <v>100</v>
      </c>
      <c r="D43" s="17" t="n">
        <v>18</v>
      </c>
      <c r="E43" s="18" t="s">
        <v>2489</v>
      </c>
      <c r="F43" s="17" t="n">
        <v>8</v>
      </c>
      <c r="G43" s="2" t="n">
        <v>2</v>
      </c>
      <c r="H43" s="17" t="n">
        <v>1</v>
      </c>
      <c r="I43" s="17"/>
      <c r="J43" s="17"/>
      <c r="K43" s="0" t="str">
        <f aca="false">CONCATENATE("('",B43,"', ",C43,", ",D43,", '",E43,"',",F43,",",G43,",",H43,"),")</f>
        <v>('2035-01-06 01:00:00', 100, 18, '2034-01-06 01:00:00',8,2,1),</v>
      </c>
      <c r="L43" s="17"/>
      <c r="M43" s="17"/>
    </row>
    <row r="44" customFormat="false" ht="15" hidden="false" customHeight="false" outlineLevel="0" collapsed="false">
      <c r="A44" s="0" t="n">
        <f aca="false">A43+1</f>
        <v>38</v>
      </c>
      <c r="B44" s="18" t="s">
        <v>2487</v>
      </c>
      <c r="C44" s="17" t="n">
        <v>80</v>
      </c>
      <c r="D44" s="17" t="n">
        <v>19</v>
      </c>
      <c r="E44" s="18" t="s">
        <v>2487</v>
      </c>
      <c r="F44" s="17" t="n">
        <v>22</v>
      </c>
      <c r="G44" s="2" t="n">
        <v>6</v>
      </c>
      <c r="H44" s="17" t="n">
        <v>2</v>
      </c>
      <c r="I44" s="17"/>
      <c r="J44" s="17"/>
      <c r="K44" s="0" t="str">
        <f aca="false">CONCATENATE("('",B44,"', ",C44,", ",D44,", '",E44,"',",F44,",",G44,",",H44,"),")</f>
        <v>('2034-01-05 01:00:00', 80, 19, '2034-01-05 01:00:00',22,6,2),</v>
      </c>
      <c r="L44" s="17"/>
      <c r="M44" s="17"/>
    </row>
    <row r="45" customFormat="false" ht="15" hidden="false" customHeight="false" outlineLevel="0" collapsed="false">
      <c r="A45" s="0" t="n">
        <f aca="false">A44+1</f>
        <v>39</v>
      </c>
      <c r="B45" s="26" t="s">
        <v>2866</v>
      </c>
      <c r="C45" s="17" t="n">
        <v>94</v>
      </c>
      <c r="D45" s="17" t="n">
        <v>19</v>
      </c>
      <c r="E45" s="18" t="s">
        <v>2489</v>
      </c>
      <c r="F45" s="17" t="n">
        <v>20</v>
      </c>
      <c r="G45" s="2" t="n">
        <v>5</v>
      </c>
      <c r="H45" s="17" t="n">
        <v>2</v>
      </c>
      <c r="I45" s="17"/>
      <c r="J45" s="17"/>
      <c r="K45" s="0" t="str">
        <f aca="false">CONCATENATE("('",B45,"', ",C45,", ",D45,", '",E45,"',",F45,",",G45,",",H45,"),")</f>
        <v>('2035-01-06 01:00:00', 94, 19, '2034-01-06 01:00:00',20,5,2),</v>
      </c>
      <c r="L45" s="17"/>
      <c r="M45" s="17"/>
    </row>
    <row r="46" customFormat="false" ht="15" hidden="false" customHeight="false" outlineLevel="0" collapsed="false">
      <c r="A46" s="0" t="n">
        <f aca="false">A45+1</f>
        <v>40</v>
      </c>
      <c r="B46" s="18" t="s">
        <v>2487</v>
      </c>
      <c r="C46" s="17" t="n">
        <v>90</v>
      </c>
      <c r="D46" s="17" t="n">
        <v>20</v>
      </c>
      <c r="E46" s="18" t="s">
        <v>2487</v>
      </c>
      <c r="F46" s="17" t="n">
        <v>6</v>
      </c>
      <c r="G46" s="2" t="n">
        <v>2</v>
      </c>
      <c r="H46" s="17" t="n">
        <v>1</v>
      </c>
      <c r="I46" s="17"/>
      <c r="J46" s="17"/>
      <c r="K46" s="0" t="str">
        <f aca="false">CONCATENATE("('",B46,"', ",C46,", ",D46,", '",E46,"',",F46,",",G46,",",H46,"),")</f>
        <v>('2034-01-05 01:00:00', 90, 20, '2034-01-05 01:00:00',6,2,1),</v>
      </c>
      <c r="L46" s="17"/>
      <c r="M46" s="17"/>
    </row>
    <row r="47" customFormat="false" ht="15" hidden="false" customHeight="false" outlineLevel="0" collapsed="false">
      <c r="A47" s="0" t="n">
        <f aca="false">A46+1</f>
        <v>41</v>
      </c>
      <c r="B47" s="26" t="s">
        <v>2866</v>
      </c>
      <c r="C47" s="17" t="n">
        <v>96</v>
      </c>
      <c r="D47" s="17" t="n">
        <v>20</v>
      </c>
      <c r="E47" s="25" t="s">
        <v>2487</v>
      </c>
      <c r="F47" s="17" t="n">
        <v>2</v>
      </c>
      <c r="G47" s="2" t="n">
        <v>1</v>
      </c>
      <c r="H47" s="17" t="n">
        <v>1</v>
      </c>
      <c r="I47" s="17"/>
      <c r="J47" s="17"/>
      <c r="K47" s="0" t="str">
        <f aca="false">CONCATENATE("('",B47,"', ",C47,", ",D47,", '",E47,"',",F47,",",G47,",",H47,"),")</f>
        <v>('2035-01-06 01:00:00', 96, 20, '2034-01-05 01:00:00',2,1,1),</v>
      </c>
      <c r="L47" s="17"/>
      <c r="M47" s="17"/>
    </row>
    <row r="48" customFormat="false" ht="15" hidden="false" customHeight="false" outlineLevel="0" collapsed="false">
      <c r="A48" s="0" t="n">
        <f aca="false">A47+1</f>
        <v>42</v>
      </c>
      <c r="B48" s="18" t="s">
        <v>2487</v>
      </c>
      <c r="C48" s="17" t="n">
        <v>90</v>
      </c>
      <c r="D48" s="17" t="n">
        <v>21</v>
      </c>
      <c r="E48" s="25" t="s">
        <v>2489</v>
      </c>
      <c r="F48" s="17" t="n">
        <v>16</v>
      </c>
      <c r="G48" s="2" t="n">
        <v>4</v>
      </c>
      <c r="H48" s="17" t="n">
        <v>2</v>
      </c>
      <c r="I48" s="17"/>
      <c r="J48" s="17"/>
      <c r="K48" s="0" t="str">
        <f aca="false">CONCATENATE("('",B48,"', ",C48,", ",D48,", '",E48,"',",F48,",",G48,",",H48,"),")</f>
        <v>('2034-01-05 01:00:00', 90, 21, '2034-01-06 01:00:00',16,4,2),</v>
      </c>
      <c r="L48" s="17"/>
      <c r="M48" s="17"/>
    </row>
    <row r="49" customFormat="false" ht="15" hidden="false" customHeight="false" outlineLevel="0" collapsed="false">
      <c r="A49" s="0" t="n">
        <f aca="false">A48+1</f>
        <v>43</v>
      </c>
      <c r="B49" s="19" t="s">
        <v>2871</v>
      </c>
      <c r="C49" s="17" t="n">
        <v>98</v>
      </c>
      <c r="D49" s="17" t="n">
        <v>21</v>
      </c>
      <c r="E49" s="18" t="s">
        <v>2489</v>
      </c>
      <c r="F49" s="17" t="n">
        <v>12</v>
      </c>
      <c r="G49" s="2" t="n">
        <v>3</v>
      </c>
      <c r="H49" s="17" t="n">
        <v>1</v>
      </c>
      <c r="I49" s="17"/>
      <c r="J49" s="17"/>
      <c r="K49" s="0" t="str">
        <f aca="false">CONCATENATE("('",B49,"', ",C49,", ",D49,", '",E49,"',",F49,",",G49,",",H49,"),")</f>
        <v>('2034-07-07 05:00:00', 98, 21, '2034-01-06 01:00:00',12,3,1),</v>
      </c>
      <c r="L49" s="17"/>
      <c r="M49" s="17"/>
    </row>
    <row r="50" customFormat="false" ht="15" hidden="false" customHeight="false" outlineLevel="0" collapsed="false">
      <c r="A50" s="0" t="n">
        <f aca="false">A49+1</f>
        <v>44</v>
      </c>
      <c r="B50" s="18" t="s">
        <v>2489</v>
      </c>
      <c r="C50" s="0" t="n">
        <v>95</v>
      </c>
      <c r="D50" s="0" t="n">
        <v>22</v>
      </c>
      <c r="E50" s="18" t="s">
        <v>2489</v>
      </c>
      <c r="F50" s="0" t="n">
        <v>24</v>
      </c>
      <c r="G50" s="2" t="n">
        <v>6</v>
      </c>
      <c r="H50" s="0" t="n">
        <v>2</v>
      </c>
      <c r="K50" s="0" t="str">
        <f aca="false">CONCATENATE("('",B50,"', ",C50,", ",D50,", '",E50,"',",F50,",",G50,",",H50,"),")</f>
        <v>('2034-01-06 01:00:00', 95, 22, '2034-01-06 01:00:00',24,6,2),</v>
      </c>
    </row>
    <row r="51" customFormat="false" ht="15" hidden="false" customHeight="false" outlineLevel="0" collapsed="false">
      <c r="A51" s="0" t="n">
        <f aca="false">A50+1</f>
        <v>45</v>
      </c>
      <c r="B51" s="26" t="s">
        <v>2866</v>
      </c>
      <c r="C51" s="0" t="n">
        <v>96</v>
      </c>
      <c r="D51" s="0" t="n">
        <v>22</v>
      </c>
      <c r="E51" s="18" t="s">
        <v>2489</v>
      </c>
      <c r="F51" s="0" t="n">
        <v>40</v>
      </c>
      <c r="G51" s="2" t="n">
        <v>10</v>
      </c>
      <c r="H51" s="0" t="n">
        <v>4</v>
      </c>
      <c r="K51" s="0" t="str">
        <f aca="false">CONCATENATE("('",B51,"', ",C51,", ",D51,", '",E51,"',",F51,",",G51,",",H51,"),")</f>
        <v>('2035-01-06 01:00:00', 96, 22, '2034-01-06 01:00:00',40,10,4),</v>
      </c>
    </row>
    <row r="52" customFormat="false" ht="15" hidden="false" customHeight="false" outlineLevel="0" collapsed="false">
      <c r="A52" s="0" t="n">
        <f aca="false">A51+1</f>
        <v>46</v>
      </c>
      <c r="B52" s="18" t="s">
        <v>2487</v>
      </c>
      <c r="C52" s="0" t="n">
        <v>80</v>
      </c>
      <c r="D52" s="0" t="n">
        <v>23</v>
      </c>
      <c r="E52" s="18" t="s">
        <v>2487</v>
      </c>
      <c r="F52" s="0" t="n">
        <v>2</v>
      </c>
      <c r="G52" s="2" t="n">
        <v>1</v>
      </c>
      <c r="H52" s="0" t="n">
        <v>1</v>
      </c>
      <c r="K52" s="0" t="str">
        <f aca="false">CONCATENATE("('",B52,"', ",C52,", ",D52,", '",E52,"',",F52,",",G52,",",H52,"),")</f>
        <v>('2034-01-05 01:00:00', 80, 23, '2034-01-05 01:00:00',2,1,1),</v>
      </c>
    </row>
    <row r="53" customFormat="false" ht="15" hidden="false" customHeight="false" outlineLevel="0" collapsed="false">
      <c r="A53" s="0" t="n">
        <f aca="false">A52+1</f>
        <v>47</v>
      </c>
      <c r="B53" s="18" t="s">
        <v>2489</v>
      </c>
      <c r="C53" s="0" t="n">
        <v>95</v>
      </c>
      <c r="D53" s="0" t="n">
        <v>23</v>
      </c>
      <c r="E53" s="18" t="s">
        <v>2489</v>
      </c>
      <c r="F53" s="0" t="n">
        <v>20</v>
      </c>
      <c r="G53" s="2" t="n">
        <v>5</v>
      </c>
      <c r="H53" s="0" t="n">
        <v>2</v>
      </c>
      <c r="K53" s="0" t="str">
        <f aca="false">CONCATENATE("('",B53,"', ",C53,", ",D53,", '",E53,"',",F53,",",G53,",",H53,"),")</f>
        <v>('2034-01-06 01:00:00', 95, 23, '2034-01-06 01:00:00',20,5,2),</v>
      </c>
    </row>
    <row r="54" customFormat="false" ht="15" hidden="false" customHeight="false" outlineLevel="0" collapsed="false">
      <c r="A54" s="0" t="n">
        <f aca="false">A53+1</f>
        <v>48</v>
      </c>
      <c r="B54" s="19" t="s">
        <v>2901</v>
      </c>
      <c r="C54" s="0" t="n">
        <v>90</v>
      </c>
      <c r="D54" s="0" t="n">
        <v>23</v>
      </c>
      <c r="E54" s="18" t="s">
        <v>2487</v>
      </c>
      <c r="F54" s="0" t="n">
        <v>6</v>
      </c>
      <c r="G54" s="2" t="n">
        <v>2</v>
      </c>
      <c r="H54" s="0" t="n">
        <v>1</v>
      </c>
      <c r="K54" s="0" t="str">
        <f aca="false">CONCATENATE("('",B54,"', ",C54,", ",D54,", '",E54,"',",F54,",",G54,",",H54,"),")</f>
        <v>('2034-07-04 02:00:00', 90, 23, '2034-01-05 01:00:00',6,2,1),</v>
      </c>
    </row>
    <row r="55" customFormat="false" ht="15" hidden="false" customHeight="false" outlineLevel="0" collapsed="false">
      <c r="A55" s="0" t="n">
        <f aca="false">A54+1</f>
        <v>49</v>
      </c>
      <c r="B55" s="18" t="s">
        <v>2487</v>
      </c>
      <c r="C55" s="0" t="n">
        <v>80</v>
      </c>
      <c r="D55" s="0" t="n">
        <v>24</v>
      </c>
      <c r="E55" s="18" t="s">
        <v>2487</v>
      </c>
      <c r="F55" s="0" t="n">
        <v>30</v>
      </c>
      <c r="G55" s="2" t="n">
        <v>8</v>
      </c>
      <c r="H55" s="0" t="n">
        <v>3</v>
      </c>
      <c r="K55" s="0" t="str">
        <f aca="false">CONCATENATE("('",B55,"', ",C55,", ",D55,", '",E55,"',",F55,",",G55,",",H55,"),")</f>
        <v>('2034-01-05 01:00:00', 80, 24, '2034-01-05 01:00:00',30,8,3),</v>
      </c>
    </row>
    <row r="56" customFormat="false" ht="15" hidden="false" customHeight="false" outlineLevel="0" collapsed="false">
      <c r="A56" s="0" t="n">
        <f aca="false">A55+1</f>
        <v>50</v>
      </c>
      <c r="B56" s="18" t="s">
        <v>2918</v>
      </c>
      <c r="C56" s="0" t="n">
        <v>90</v>
      </c>
      <c r="D56" s="0" t="n">
        <v>24</v>
      </c>
      <c r="E56" s="25" t="s">
        <v>2489</v>
      </c>
      <c r="F56" s="0" t="n">
        <v>12</v>
      </c>
      <c r="G56" s="2" t="n">
        <v>3</v>
      </c>
      <c r="H56" s="0" t="n">
        <v>1</v>
      </c>
      <c r="K56" s="0" t="str">
        <f aca="false">CONCATENATE("('",B56,"', ",C56,", ",D56,", '",E56,"',",F56,",",G56,",",H56,"),")</f>
        <v>('2034-03-05 01:00:00', 90, 24, '2034-01-06 01:00:00',12,3,1),</v>
      </c>
    </row>
    <row r="57" customFormat="false" ht="15" hidden="false" customHeight="false" outlineLevel="0" collapsed="false">
      <c r="A57" s="0" t="n">
        <f aca="false">A56+1</f>
        <v>51</v>
      </c>
      <c r="B57" s="22" t="s">
        <v>2902</v>
      </c>
      <c r="C57" s="0" t="n">
        <v>95</v>
      </c>
      <c r="D57" s="0" t="n">
        <v>24</v>
      </c>
      <c r="E57" s="25" t="s">
        <v>2487</v>
      </c>
      <c r="F57" s="0" t="n">
        <v>66</v>
      </c>
      <c r="G57" s="2" t="n">
        <v>17</v>
      </c>
      <c r="K57" s="0" t="str">
        <f aca="false">CONCATENATE("('",B57,"', ",C57,", ",D57,", '",E57,"',",F57,",",G57,",",H57,"),")</f>
        <v>('2034-05-19 07:00:00', 95, 24, '2034-01-05 01:00:00',66,17,),</v>
      </c>
    </row>
    <row r="58" customFormat="false" ht="15" hidden="false" customHeight="false" outlineLevel="0" collapsed="false">
      <c r="A58" s="0" t="n">
        <f aca="false">A57+1</f>
        <v>52</v>
      </c>
      <c r="B58" s="18" t="s">
        <v>2487</v>
      </c>
      <c r="C58" s="0" t="n">
        <v>95</v>
      </c>
      <c r="D58" s="0" t="n">
        <v>25</v>
      </c>
      <c r="E58" s="18" t="s">
        <v>2487</v>
      </c>
      <c r="F58" s="0" t="n">
        <v>2</v>
      </c>
      <c r="G58" s="23" t="n">
        <v>1</v>
      </c>
      <c r="H58" s="0" t="n">
        <v>1</v>
      </c>
      <c r="K58" s="0" t="str">
        <f aca="false">CONCATENATE("('",B58,"', ",C58,", ",D58,", '",E58,"',",F58,",",G58,",",H58,"),")</f>
        <v>('2034-01-05 01:00:00', 95, 25, '2034-01-05 01:00:00',2,1,1),</v>
      </c>
    </row>
    <row r="59" customFormat="false" ht="15" hidden="false" customHeight="false" outlineLevel="0" collapsed="false">
      <c r="A59" s="0" t="n">
        <f aca="false">A58+1</f>
        <v>53</v>
      </c>
      <c r="B59" s="26" t="s">
        <v>2905</v>
      </c>
      <c r="C59" s="0" t="n">
        <v>85</v>
      </c>
      <c r="D59" s="0" t="n">
        <v>25</v>
      </c>
      <c r="E59" s="25" t="s">
        <v>2487</v>
      </c>
      <c r="F59" s="0" t="n">
        <v>14</v>
      </c>
      <c r="G59" s="23" t="n">
        <v>4</v>
      </c>
      <c r="H59" s="0" t="n">
        <v>2</v>
      </c>
      <c r="K59" s="0" t="str">
        <f aca="false">CONCATENATE("('",B59,"', ",C59,", ",D59,", '",E59,"',",F59,",",G59,",",H59,"),")</f>
        <v>('2036-01-06 01:00:00', 85, 25, '2034-01-05 01:00:00',14,4,2),</v>
      </c>
    </row>
    <row r="60" customFormat="false" ht="15" hidden="false" customHeight="false" outlineLevel="0" collapsed="false">
      <c r="A60" s="0" t="n">
        <f aca="false">A59+1</f>
        <v>54</v>
      </c>
      <c r="B60" s="18" t="s">
        <v>2487</v>
      </c>
      <c r="C60" s="0" t="n">
        <v>97</v>
      </c>
      <c r="D60" s="0" t="n">
        <v>26</v>
      </c>
      <c r="E60" s="18" t="s">
        <v>2487</v>
      </c>
      <c r="F60" s="0" t="n">
        <v>2</v>
      </c>
      <c r="G60" s="23" t="n">
        <v>1</v>
      </c>
      <c r="H60" s="0" t="n">
        <v>1</v>
      </c>
      <c r="K60" s="0" t="str">
        <f aca="false">CONCATENATE("('",B60,"', ",C60,", ",D60,", '",E60,"',",F60,",",G60,",",H60,"),")</f>
        <v>('2034-01-05 01:00:00', 97, 26, '2034-01-05 01:00:00',2,1,1),</v>
      </c>
    </row>
    <row r="61" customFormat="false" ht="15" hidden="false" customHeight="false" outlineLevel="0" collapsed="false">
      <c r="A61" s="0" t="n">
        <f aca="false">A60+1</f>
        <v>55</v>
      </c>
      <c r="B61" s="26" t="s">
        <v>2905</v>
      </c>
      <c r="C61" s="0" t="n">
        <v>98</v>
      </c>
      <c r="D61" s="0" t="n">
        <v>26</v>
      </c>
      <c r="E61" s="18" t="s">
        <v>2487</v>
      </c>
      <c r="F61" s="0" t="n">
        <v>6</v>
      </c>
      <c r="G61" s="23" t="n">
        <v>2</v>
      </c>
      <c r="H61" s="0" t="n">
        <v>1</v>
      </c>
      <c r="K61" s="0" t="str">
        <f aca="false">CONCATENATE("('",B61,"', ",C61,", ",D61,", '",E61,"',",F61,",",G61,",",H61,"),")</f>
        <v>('2036-01-06 01:00:00', 98, 26, '2034-01-05 01:00:00',6,2,1),</v>
      </c>
    </row>
    <row r="62" customFormat="false" ht="15" hidden="false" customHeight="false" outlineLevel="0" collapsed="false">
      <c r="A62" s="0" t="n">
        <f aca="false">A61+1</f>
        <v>56</v>
      </c>
      <c r="B62" s="18" t="s">
        <v>2489</v>
      </c>
      <c r="C62" s="0" t="n">
        <v>85</v>
      </c>
      <c r="D62" s="0" t="n">
        <v>27</v>
      </c>
      <c r="E62" s="18" t="s">
        <v>2489</v>
      </c>
      <c r="F62" s="0" t="n">
        <v>8</v>
      </c>
      <c r="G62" s="23" t="n">
        <v>2</v>
      </c>
      <c r="H62" s="0" t="n">
        <v>1</v>
      </c>
      <c r="K62" s="0" t="str">
        <f aca="false">CONCATENATE("('",B62,"', ",C62,", ",D62,", '",E62,"',",F62,",",G62,",",H62,"),")</f>
        <v>('2034-01-06 01:00:00', 85, 27, '2034-01-06 01:00:00',8,2,1),</v>
      </c>
    </row>
    <row r="63" customFormat="false" ht="15" hidden="false" customHeight="false" outlineLevel="0" collapsed="false">
      <c r="A63" s="0" t="n">
        <f aca="false">A62+1</f>
        <v>57</v>
      </c>
      <c r="B63" s="26" t="s">
        <v>2908</v>
      </c>
      <c r="C63" s="0" t="n">
        <v>90</v>
      </c>
      <c r="D63" s="0" t="n">
        <v>27</v>
      </c>
      <c r="E63" s="18" t="s">
        <v>2487</v>
      </c>
      <c r="F63" s="0" t="n">
        <v>18</v>
      </c>
      <c r="G63" s="23" t="n">
        <v>5</v>
      </c>
      <c r="H63" s="0" t="n">
        <v>2</v>
      </c>
      <c r="K63" s="0" t="str">
        <f aca="false">CONCATENATE("('",B63,"', ",C63,", ",D63,", '",E63,"',",F63,",",G63,",",H63,"),")</f>
        <v>('2036-01-05 01:00:00', 90, 27, '2034-01-05 01:00:00',18,5,2),</v>
      </c>
    </row>
    <row r="64" customFormat="false" ht="15" hidden="false" customHeight="false" outlineLevel="0" collapsed="false">
      <c r="A64" s="0" t="n">
        <f aca="false">A63+1</f>
        <v>58</v>
      </c>
      <c r="B64" s="18" t="s">
        <v>2487</v>
      </c>
      <c r="C64" s="0" t="n">
        <v>97</v>
      </c>
      <c r="D64" s="0" t="n">
        <v>28</v>
      </c>
      <c r="E64" s="18" t="s">
        <v>2487</v>
      </c>
      <c r="F64" s="0" t="n">
        <v>10</v>
      </c>
      <c r="G64" s="23" t="n">
        <v>3</v>
      </c>
      <c r="H64" s="0" t="n">
        <v>1</v>
      </c>
      <c r="K64" s="0" t="str">
        <f aca="false">CONCATENATE("('",B64,"', ",C64,", ",D64,", '",E64,"',",F64,",",G64,",",H64,"),")</f>
        <v>('2034-01-05 01:00:00', 97, 28, '2034-01-05 01:00:00',10,3,1),</v>
      </c>
    </row>
    <row r="65" customFormat="false" ht="15" hidden="false" customHeight="false" outlineLevel="0" collapsed="false">
      <c r="A65" s="0" t="n">
        <f aca="false">A64+1</f>
        <v>59</v>
      </c>
      <c r="B65" s="26" t="s">
        <v>2905</v>
      </c>
      <c r="C65" s="0" t="n">
        <v>98</v>
      </c>
      <c r="D65" s="0" t="n">
        <v>28</v>
      </c>
      <c r="E65" s="18" t="s">
        <v>2487</v>
      </c>
      <c r="F65" s="0" t="n">
        <v>14</v>
      </c>
      <c r="G65" s="23" t="n">
        <v>4</v>
      </c>
      <c r="H65" s="0" t="n">
        <v>2</v>
      </c>
      <c r="K65" s="0" t="str">
        <f aca="false">CONCATENATE("('",B65,"', ",C65,", ",D65,", '",E65,"',",F65,",",G65,",",H65,"),")</f>
        <v>('2036-01-06 01:00:00', 98, 28, '2034-01-05 01:00:00',14,4,2),</v>
      </c>
    </row>
    <row r="66" customFormat="false" ht="15" hidden="false" customHeight="false" outlineLevel="0" collapsed="false">
      <c r="A66" s="0" t="n">
        <f aca="false">A65+1</f>
        <v>60</v>
      </c>
      <c r="B66" s="18" t="s">
        <v>2487</v>
      </c>
      <c r="C66" s="0" t="n">
        <v>89</v>
      </c>
      <c r="D66" s="0" t="n">
        <v>29</v>
      </c>
      <c r="E66" s="18" t="s">
        <v>2487</v>
      </c>
      <c r="F66" s="0" t="n">
        <v>14</v>
      </c>
      <c r="G66" s="23" t="n">
        <v>4</v>
      </c>
      <c r="H66" s="0" t="n">
        <v>2</v>
      </c>
      <c r="K66" s="0" t="str">
        <f aca="false">CONCATENATE("('",B66,"', ",C66,", ",D66,", '",E66,"',",F66,",",G66,",",H66,"),")</f>
        <v>('2034-01-05 01:00:00', 89, 29, '2034-01-05 01:00:00',14,4,2),</v>
      </c>
    </row>
    <row r="67" customFormat="false" ht="15" hidden="false" customHeight="false" outlineLevel="0" collapsed="false">
      <c r="A67" s="0" t="n">
        <f aca="false">A66+1</f>
        <v>61</v>
      </c>
      <c r="B67" s="26" t="s">
        <v>2908</v>
      </c>
      <c r="C67" s="0" t="n">
        <v>87</v>
      </c>
      <c r="D67" s="0" t="n">
        <v>29</v>
      </c>
      <c r="E67" s="18" t="s">
        <v>2487</v>
      </c>
      <c r="F67" s="0" t="n">
        <v>10</v>
      </c>
      <c r="G67" s="23" t="n">
        <v>3</v>
      </c>
      <c r="H67" s="0" t="n">
        <v>1</v>
      </c>
      <c r="K67" s="0" t="str">
        <f aca="false">CONCATENATE("('",B67,"', ",C67,", ",D67,", '",E67,"',",F67,",",G67,",",H67,"),")</f>
        <v>('2036-01-05 01:00:00', 87, 29, '2034-01-05 01:00:00',10,3,1),</v>
      </c>
    </row>
    <row r="70" customFormat="false" ht="15" hidden="false" customHeight="false" outlineLevel="0" collapsed="false">
      <c r="B70" s="26" t="s">
        <v>2905</v>
      </c>
    </row>
    <row r="71" customFormat="false" ht="15" hidden="false" customHeight="false" outlineLevel="0" collapsed="false">
      <c r="B71" s="26" t="s">
        <v>2905</v>
      </c>
    </row>
    <row r="72" customFormat="false" ht="15" hidden="false" customHeight="false" outlineLevel="0" collapsed="false">
      <c r="B72" s="26" t="s">
        <v>2908</v>
      </c>
    </row>
    <row r="73" customFormat="false" ht="15" hidden="false" customHeight="false" outlineLevel="0" collapsed="false">
      <c r="B73" s="26" t="s">
        <v>2905</v>
      </c>
    </row>
    <row r="74" customFormat="false" ht="15" hidden="false" customHeight="false" outlineLevel="0" collapsed="false">
      <c r="B74" s="26" t="s">
        <v>2908</v>
      </c>
    </row>
  </sheetData>
  <mergeCells count="1">
    <mergeCell ref="E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3" activeCellId="0" sqref="I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8.42"/>
    <col collapsed="false" customWidth="true" hidden="false" outlineLevel="0" max="5" min="5" style="0" width="14.15"/>
  </cols>
  <sheetData>
    <row r="3" customFormat="false" ht="15" hidden="false" customHeight="false" outlineLevel="0" collapsed="false">
      <c r="A3" s="0" t="s">
        <v>0</v>
      </c>
      <c r="B3" s="0" t="s">
        <v>2910</v>
      </c>
      <c r="C3" s="0" t="s">
        <v>2919</v>
      </c>
      <c r="D3" s="0" t="s">
        <v>2912</v>
      </c>
      <c r="E3" s="0" t="s">
        <v>2920</v>
      </c>
      <c r="I3" s="0" t="s">
        <v>2921</v>
      </c>
    </row>
    <row r="4" customFormat="false" ht="15" hidden="false" customHeight="false" outlineLevel="0" collapsed="false">
      <c r="A4" s="0" t="n">
        <v>1</v>
      </c>
      <c r="B4" s="18" t="s">
        <v>2922</v>
      </c>
      <c r="C4" s="0" t="n">
        <v>250</v>
      </c>
      <c r="D4" s="17" t="n">
        <v>1</v>
      </c>
      <c r="E4" s="0" t="n">
        <v>1</v>
      </c>
      <c r="G4" s="0" t="n">
        <v>500</v>
      </c>
      <c r="I4" s="0" t="str">
        <f aca="false">CONCATENATE("(' ",B4,"',",C4,",",D4,",",E4,"),")</f>
        <v>(' 2034-01-08 01:00:00',250,1,1),</v>
      </c>
    </row>
    <row r="5" customFormat="false" ht="15" hidden="false" customHeight="false" outlineLevel="0" collapsed="false">
      <c r="A5" s="0" t="n">
        <f aca="false">A4+1</f>
        <v>2</v>
      </c>
      <c r="B5" s="18" t="s">
        <v>2923</v>
      </c>
      <c r="C5" s="0" t="n">
        <f aca="false">C4+10</f>
        <v>260</v>
      </c>
      <c r="D5" s="17" t="n">
        <v>2</v>
      </c>
      <c r="E5" s="0" t="n">
        <f aca="false">E4+1</f>
        <v>2</v>
      </c>
      <c r="G5" s="0" t="n">
        <v>550</v>
      </c>
      <c r="I5" s="0" t="str">
        <f aca="false">CONCATENATE("(' ",B5,"',",C5,",",D5,",",E5,"),")</f>
        <v>(' 2034-01-09 01:00:00',260,2,2),</v>
      </c>
    </row>
    <row r="6" customFormat="false" ht="15" hidden="false" customHeight="false" outlineLevel="0" collapsed="false">
      <c r="A6" s="0" t="n">
        <f aca="false">A5+1</f>
        <v>3</v>
      </c>
      <c r="B6" s="18" t="s">
        <v>2922</v>
      </c>
      <c r="C6" s="0" t="n">
        <f aca="false">C5+10</f>
        <v>270</v>
      </c>
      <c r="D6" s="17" t="n">
        <v>3</v>
      </c>
      <c r="E6" s="0" t="n">
        <f aca="false">E5+1</f>
        <v>3</v>
      </c>
      <c r="G6" s="0" t="n">
        <f aca="false">G5+10</f>
        <v>560</v>
      </c>
      <c r="I6" s="0" t="str">
        <f aca="false">CONCATENATE("(' ",B6,"',",C6,",",D6,",",E6,"),")</f>
        <v>(' 2034-01-08 01:00:00',270,3,3),</v>
      </c>
    </row>
    <row r="7" customFormat="false" ht="15" hidden="false" customHeight="false" outlineLevel="0" collapsed="false">
      <c r="A7" s="0" t="n">
        <f aca="false">A6+1</f>
        <v>4</v>
      </c>
      <c r="B7" s="18" t="s">
        <v>2923</v>
      </c>
      <c r="C7" s="0" t="n">
        <f aca="false">C6+10</f>
        <v>280</v>
      </c>
      <c r="D7" s="17" t="n">
        <v>4</v>
      </c>
      <c r="E7" s="0" t="n">
        <f aca="false">E6+1</f>
        <v>4</v>
      </c>
      <c r="G7" s="0" t="n">
        <f aca="false">G6+10</f>
        <v>570</v>
      </c>
      <c r="I7" s="0" t="str">
        <f aca="false">CONCATENATE("(' ",B7,"',",C7,",",D7,",",E7,"),")</f>
        <v>(' 2034-01-09 01:00:00',280,4,4),</v>
      </c>
    </row>
    <row r="8" customFormat="false" ht="15" hidden="false" customHeight="false" outlineLevel="0" collapsed="false">
      <c r="A8" s="0" t="n">
        <f aca="false">A7+1</f>
        <v>5</v>
      </c>
      <c r="B8" s="18" t="s">
        <v>2924</v>
      </c>
      <c r="C8" s="0" t="n">
        <f aca="false">C7+10</f>
        <v>290</v>
      </c>
      <c r="D8" s="17" t="n">
        <v>5</v>
      </c>
      <c r="E8" s="0" t="n">
        <f aca="false">E7+1</f>
        <v>5</v>
      </c>
      <c r="G8" s="0" t="n">
        <f aca="false">G7+10</f>
        <v>580</v>
      </c>
      <c r="I8" s="0" t="str">
        <f aca="false">CONCATENATE("(' ",B8,"',",C8,",",D8,",",E8,"),")</f>
        <v>(' 2034-01-10 01:00:00',290,5,5),</v>
      </c>
    </row>
    <row r="9" customFormat="false" ht="15" hidden="false" customHeight="false" outlineLevel="0" collapsed="false">
      <c r="A9" s="0" t="n">
        <f aca="false">A8+1</f>
        <v>6</v>
      </c>
      <c r="B9" s="18" t="s">
        <v>2923</v>
      </c>
      <c r="C9" s="0" t="n">
        <f aca="false">C8+10</f>
        <v>300</v>
      </c>
      <c r="D9" s="17" t="n">
        <v>6</v>
      </c>
      <c r="E9" s="0" t="n">
        <f aca="false">E8+1</f>
        <v>6</v>
      </c>
      <c r="G9" s="0" t="n">
        <f aca="false">G8+10</f>
        <v>590</v>
      </c>
      <c r="I9" s="0" t="str">
        <f aca="false">CONCATENATE("(' ",B9,"',",C9,",",D9,",",E9,"),")</f>
        <v>(' 2034-01-09 01:00:00',300,6,6),</v>
      </c>
    </row>
    <row r="10" customFormat="false" ht="15" hidden="false" customHeight="false" outlineLevel="0" collapsed="false">
      <c r="A10" s="0" t="n">
        <f aca="false">A9+1</f>
        <v>7</v>
      </c>
      <c r="B10" s="18" t="s">
        <v>2925</v>
      </c>
      <c r="C10" s="0" t="n">
        <f aca="false">C9+10</f>
        <v>310</v>
      </c>
      <c r="D10" s="17" t="n">
        <v>7</v>
      </c>
      <c r="E10" s="0" t="n">
        <f aca="false">E9+1</f>
        <v>7</v>
      </c>
      <c r="G10" s="0" t="n">
        <f aca="false">G9+10</f>
        <v>600</v>
      </c>
      <c r="I10" s="0" t="str">
        <f aca="false">CONCATENATE("(' ",B10,"',",C10,",",D10,",",E10,"),")</f>
        <v>(' 2034-01-11 01:00:00',310,7,7),</v>
      </c>
    </row>
    <row r="11" customFormat="false" ht="15" hidden="false" customHeight="false" outlineLevel="0" collapsed="false">
      <c r="A11" s="0" t="n">
        <f aca="false">A10+1</f>
        <v>8</v>
      </c>
      <c r="B11" s="18" t="s">
        <v>2926</v>
      </c>
      <c r="C11" s="0" t="n">
        <f aca="false">C10+10</f>
        <v>320</v>
      </c>
      <c r="D11" s="17" t="n">
        <v>8</v>
      </c>
      <c r="E11" s="0" t="n">
        <f aca="false">E10+1</f>
        <v>8</v>
      </c>
      <c r="G11" s="0" t="n">
        <f aca="false">G10+10</f>
        <v>610</v>
      </c>
      <c r="I11" s="0" t="str">
        <f aca="false">CONCATENATE("(' ",B11,"',",C11,",",D11,",",E11,"),")</f>
        <v>(' 2034-02-10 01:00:00',320,8,8),</v>
      </c>
    </row>
    <row r="12" customFormat="false" ht="15" hidden="false" customHeight="false" outlineLevel="0" collapsed="false">
      <c r="A12" s="0" t="n">
        <f aca="false">A11+1</f>
        <v>9</v>
      </c>
      <c r="B12" s="18" t="s">
        <v>2927</v>
      </c>
      <c r="C12" s="0" t="n">
        <v>320</v>
      </c>
      <c r="D12" s="17" t="n">
        <v>11</v>
      </c>
      <c r="E12" s="0" t="n">
        <v>9</v>
      </c>
      <c r="G12" s="0" t="n">
        <v>640</v>
      </c>
      <c r="I12" s="0" t="str">
        <f aca="false">CONCATENATE("(' ",B12,"',",C12,",",D12,",",E12,"),")</f>
        <v>(' 2034-06-05 01:00:00',320,11,9),</v>
      </c>
    </row>
    <row r="13" customFormat="false" ht="15" hidden="false" customHeight="false" outlineLevel="0" collapsed="false">
      <c r="A13" s="0" t="n">
        <f aca="false">A12+1</f>
        <v>10</v>
      </c>
      <c r="B13" s="18" t="s">
        <v>2928</v>
      </c>
      <c r="C13" s="0" t="n">
        <v>335</v>
      </c>
      <c r="D13" s="17" t="n">
        <v>14</v>
      </c>
      <c r="E13" s="0" t="n">
        <v>10</v>
      </c>
      <c r="G13" s="0" t="n">
        <v>670</v>
      </c>
      <c r="I13" s="0" t="str">
        <f aca="false">CONCATENATE("(' ",B13,"',",C13,",",D13,",",E13,"),")</f>
        <v>(' 2034-01-20 01:00:00',335,14,10),</v>
      </c>
    </row>
    <row r="14" customFormat="false" ht="15" hidden="false" customHeight="false" outlineLevel="0" collapsed="false">
      <c r="A14" s="0" t="n">
        <f aca="false">A13+1</f>
        <v>11</v>
      </c>
      <c r="B14" s="18" t="s">
        <v>2929</v>
      </c>
      <c r="C14" s="0" t="n">
        <v>350</v>
      </c>
      <c r="D14" s="17" t="n">
        <v>17</v>
      </c>
      <c r="E14" s="0" t="n">
        <v>11</v>
      </c>
      <c r="G14" s="0" t="n">
        <v>700</v>
      </c>
      <c r="I14" s="0" t="str">
        <f aca="false">CONCATENATE("(' ",B14,"',",C14,",",D14,",",E14,"),")</f>
        <v>(' 2034-03-12 01:00:00',350,17,11),</v>
      </c>
    </row>
    <row r="15" customFormat="false" ht="15" hidden="false" customHeight="false" outlineLevel="0" collapsed="false">
      <c r="A15" s="0" t="n">
        <f aca="false">A14+1</f>
        <v>12</v>
      </c>
      <c r="B15" s="18" t="s">
        <v>2918</v>
      </c>
      <c r="C15" s="0" t="n">
        <v>365</v>
      </c>
      <c r="D15" s="17" t="n">
        <v>20</v>
      </c>
      <c r="E15" s="0" t="n">
        <v>12</v>
      </c>
      <c r="G15" s="0" t="n">
        <v>730</v>
      </c>
      <c r="I15" s="0" t="str">
        <f aca="false">CONCATENATE("(' ",B15,"',",C15,",",D15,",",E15,"),")</f>
        <v>(' 2034-03-05 01:00:00',365,20,12),</v>
      </c>
    </row>
    <row r="16" customFormat="false" ht="15" hidden="false" customHeight="false" outlineLevel="0" collapsed="false">
      <c r="B16" s="18"/>
      <c r="D16" s="17"/>
    </row>
    <row r="17" customFormat="false" ht="15" hidden="false" customHeight="false" outlineLevel="0" collapsed="false">
      <c r="B17" s="18"/>
      <c r="D17" s="17"/>
    </row>
    <row r="18" customFormat="false" ht="15" hidden="false" customHeight="false" outlineLevel="0" collapsed="false">
      <c r="B18" s="18"/>
      <c r="D18" s="17"/>
    </row>
    <row r="19" customFormat="false" ht="15" hidden="false" customHeight="false" outlineLevel="0" collapsed="false">
      <c r="B19" s="18"/>
      <c r="D19" s="17"/>
    </row>
    <row r="20" customFormat="false" ht="15" hidden="false" customHeight="false" outlineLevel="0" collapsed="false">
      <c r="C20" s="0" t="s">
        <v>2930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4" activeCellId="0" sqref="F4"/>
    </sheetView>
  </sheetViews>
  <sheetFormatPr defaultColWidth="10.58984375" defaultRowHeight="15" zeroHeight="false" outlineLevelRow="0" outlineLevelCol="0"/>
  <cols>
    <col collapsed="false" customWidth="true" hidden="false" outlineLevel="0" max="2" min="2" style="0" width="14.86"/>
    <col collapsed="false" customWidth="true" hidden="false" outlineLevel="0" max="3" min="3" style="0" width="15.86"/>
    <col collapsed="false" customWidth="true" hidden="false" outlineLevel="0" max="4" min="4" style="0" width="15.42"/>
    <col collapsed="false" customWidth="true" hidden="false" outlineLevel="0" max="5" min="5" style="0" width="16.29"/>
    <col collapsed="false" customWidth="true" hidden="false" outlineLevel="0" max="6" min="6" style="0" width="17.42"/>
    <col collapsed="false" customWidth="true" hidden="false" outlineLevel="0" max="7" min="7" style="0" width="17.14"/>
    <col collapsed="false" customWidth="true" hidden="false" outlineLevel="0" max="8" min="8" style="0" width="14.01"/>
    <col collapsed="false" customWidth="true" hidden="false" outlineLevel="0" max="9" min="9" style="0" width="17.86"/>
    <col collapsed="false" customWidth="true" hidden="false" outlineLevel="0" max="11" min="11" style="0" width="11.86"/>
  </cols>
  <sheetData>
    <row r="2" customFormat="false" ht="15" hidden="false" customHeight="false" outlineLevel="0" collapsed="false">
      <c r="F2" s="0" t="s">
        <v>53</v>
      </c>
      <c r="H2" s="0" t="s">
        <v>54</v>
      </c>
    </row>
    <row r="3" customFormat="false" ht="15" hidden="false" customHeight="false" outlineLevel="0" collapsed="false">
      <c r="A3" s="0" t="s">
        <v>0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  <c r="G3" s="0" t="s">
        <v>2</v>
      </c>
      <c r="I3" s="0" t="s">
        <v>60</v>
      </c>
      <c r="K3" s="0" t="s">
        <v>61</v>
      </c>
    </row>
    <row r="4" customFormat="false" ht="15" hidden="false" customHeight="false" outlineLevel="0" collapsed="false">
      <c r="A4" s="2" t="n">
        <v>1</v>
      </c>
      <c r="B4" s="0" t="s">
        <v>62</v>
      </c>
      <c r="C4" s="0" t="s">
        <v>63</v>
      </c>
      <c r="D4" s="0" t="s">
        <v>64</v>
      </c>
      <c r="E4" s="0" t="s">
        <v>65</v>
      </c>
      <c r="F4" s="0" t="str">
        <f aca="false">CONCATENATE($F$2,H4,")")</f>
        <v>ROW(412,2390021)</v>
      </c>
      <c r="G4" s="2" t="s">
        <v>66</v>
      </c>
      <c r="H4" s="0" t="n">
        <v>412.2390021</v>
      </c>
      <c r="I4" s="0" t="s">
        <v>9</v>
      </c>
      <c r="K4" s="0" t="str">
        <f aca="false">CONCATENATE("(",B4,", ", C4,", ", D4,", ", E4, ", ", F4,", '",G4,"', ",I4,"),")</f>
        <v>('Brandon', 'Constantino', 'Razo', 'Casillas', ROW(412,2390021), 'director_ejecutivo', null),</v>
      </c>
    </row>
    <row r="5" customFormat="false" ht="15" hidden="false" customHeight="false" outlineLevel="0" collapsed="false">
      <c r="A5" s="0" t="n">
        <f aca="false">A4+1</f>
        <v>2</v>
      </c>
      <c r="B5" s="0" t="s">
        <v>67</v>
      </c>
      <c r="C5" s="0" t="s">
        <v>68</v>
      </c>
      <c r="D5" s="0" t="s">
        <v>69</v>
      </c>
      <c r="E5" s="0" t="s">
        <v>70</v>
      </c>
      <c r="F5" s="0" t="str">
        <f aca="false">CONCATENATE($F$2,H5,")")</f>
        <v>ROW(412,6699623)</v>
      </c>
      <c r="G5" s="0" t="s">
        <v>71</v>
      </c>
      <c r="H5" s="0" t="n">
        <v>412.6699623</v>
      </c>
      <c r="I5" s="0" t="n">
        <v>1</v>
      </c>
      <c r="K5" s="0" t="str">
        <f aca="false">CONCATENATE("(",B5,", ", C5,", ", D5,", ", E5, ", ", F5,", '",G5,"', ",I5,"),")</f>
        <v>('Elian', 'Maximo', 'Carter', 'Silva', ROW(412,6699623), 'director_area', 1),</v>
      </c>
    </row>
    <row r="6" customFormat="false" ht="15" hidden="false" customHeight="false" outlineLevel="0" collapsed="false">
      <c r="A6" s="0" t="n">
        <f aca="false">A5+1</f>
        <v>3</v>
      </c>
      <c r="B6" s="0" t="s">
        <v>72</v>
      </c>
      <c r="C6" s="0" t="s">
        <v>73</v>
      </c>
      <c r="D6" s="0" t="s">
        <v>74</v>
      </c>
      <c r="E6" s="0" t="s">
        <v>75</v>
      </c>
      <c r="F6" s="0" t="str">
        <f aca="false">CONCATENATE($F$2,H6,")")</f>
        <v>ROW(412,3948307)</v>
      </c>
      <c r="G6" s="0" t="s">
        <v>71</v>
      </c>
      <c r="H6" s="0" t="n">
        <v>412.3948307</v>
      </c>
      <c r="I6" s="0" t="n">
        <v>1</v>
      </c>
      <c r="K6" s="0" t="str">
        <f aca="false">CONCATENATE("(",B6,", ", C6,", ", D6,", ", E6, ", ", F6,", '",G6,"', ",I6,"),")</f>
        <v>('Fabiano', 'Tarsicio', 'Santamaria', 'Jaquez', ROW(412,3948307), 'director_area', 1),</v>
      </c>
    </row>
    <row r="7" customFormat="false" ht="15" hidden="false" customHeight="false" outlineLevel="0" collapsed="false">
      <c r="A7" s="0" t="n">
        <f aca="false">A6+1</f>
        <v>4</v>
      </c>
      <c r="B7" s="0" t="s">
        <v>76</v>
      </c>
      <c r="C7" s="0" t="s">
        <v>77</v>
      </c>
      <c r="D7" s="0" t="s">
        <v>78</v>
      </c>
      <c r="E7" s="0" t="s">
        <v>79</v>
      </c>
      <c r="F7" s="0" t="str">
        <f aca="false">CONCATENATE($F$2,H7,")")</f>
        <v>ROW(412,1189159)</v>
      </c>
      <c r="G7" s="0" t="s">
        <v>71</v>
      </c>
      <c r="H7" s="0" t="n">
        <v>412.1189159</v>
      </c>
      <c r="I7" s="0" t="n">
        <v>1</v>
      </c>
      <c r="K7" s="0" t="str">
        <f aca="false">CONCATENATE("(",B7,", ", C7,", ", D7,", ", E7, ", ", F7,", '",G7,"', ",I7,"),")</f>
        <v>('Esperanza', 'Ana', 'Corona', 'Granados', ROW(412,1189159), 'director_area', 1),</v>
      </c>
    </row>
    <row r="8" customFormat="false" ht="15" hidden="false" customHeight="false" outlineLevel="0" collapsed="false">
      <c r="A8" s="0" t="n">
        <f aca="false">A7+1</f>
        <v>5</v>
      </c>
      <c r="B8" s="0" t="s">
        <v>80</v>
      </c>
      <c r="C8" s="0" t="s">
        <v>81</v>
      </c>
      <c r="D8" s="0" t="s">
        <v>82</v>
      </c>
      <c r="E8" s="0" t="s">
        <v>83</v>
      </c>
      <c r="F8" s="0" t="str">
        <f aca="false">CONCATENATE($F$2,H8,")")</f>
        <v>ROW(412,3974651)</v>
      </c>
      <c r="G8" s="0" t="s">
        <v>71</v>
      </c>
      <c r="H8" s="0" t="n">
        <v>412.3974651</v>
      </c>
      <c r="I8" s="0" t="n">
        <v>1</v>
      </c>
      <c r="K8" s="0" t="str">
        <f aca="false">CONCATENATE("(",B8,", ", C8,", ", D8,", ", E8, ", ", F8,", '",G8,"', ",I8,"),")</f>
        <v>('Octavia', 'Eduviges', 'Mena', 'Alcantara', ROW(412,3974651), 'director_area', 1),</v>
      </c>
    </row>
    <row r="9" customFormat="false" ht="15" hidden="false" customHeight="false" outlineLevel="0" collapsed="false">
      <c r="A9" s="0" t="n">
        <f aca="false">A8+1</f>
        <v>6</v>
      </c>
      <c r="B9" s="0" t="s">
        <v>84</v>
      </c>
      <c r="C9" s="0" t="s">
        <v>85</v>
      </c>
      <c r="D9" s="0" t="s">
        <v>86</v>
      </c>
      <c r="E9" s="0" t="s">
        <v>87</v>
      </c>
      <c r="F9" s="0" t="str">
        <f aca="false">CONCATENATE($F$2,H9,")")</f>
        <v>ROW(414,1319978)</v>
      </c>
      <c r="G9" s="0" t="s">
        <v>71</v>
      </c>
      <c r="H9" s="0" t="n">
        <v>414.1319978</v>
      </c>
      <c r="I9" s="0" t="n">
        <v>1</v>
      </c>
      <c r="K9" s="0" t="str">
        <f aca="false">CONCATENATE("(",B9,", ", C9,", ", D9,", ", E9, ", ", F9,", '",G9,"', ",I9,"),")</f>
        <v>('Anthony', 'Amilcar', 'Tafoya', 'Buenrostro', ROW(414,1319978), 'director_area', 1),</v>
      </c>
    </row>
    <row r="10" customFormat="false" ht="15" hidden="false" customHeight="false" outlineLevel="0" collapsed="false">
      <c r="A10" s="0" t="n">
        <f aca="false">A9+1</f>
        <v>7</v>
      </c>
      <c r="B10" s="0" t="s">
        <v>88</v>
      </c>
      <c r="C10" s="0" t="s">
        <v>89</v>
      </c>
      <c r="D10" s="0" t="s">
        <v>90</v>
      </c>
      <c r="E10" s="0" t="s">
        <v>91</v>
      </c>
      <c r="F10" s="0" t="str">
        <f aca="false">CONCATENATE($F$2,H10,")")</f>
        <v>ROW(416,7319514)</v>
      </c>
      <c r="G10" s="0" t="s">
        <v>71</v>
      </c>
      <c r="H10" s="0" t="n">
        <v>416.7319514</v>
      </c>
      <c r="I10" s="0" t="n">
        <v>1</v>
      </c>
      <c r="K10" s="0" t="str">
        <f aca="false">CONCATENATE("(",B10,", ", C10,", ", D10,", ", E10, ", ", F10,", '",G10,"', ",I10,"),")</f>
        <v>('Fidel', 'Juan', 'Regalado', 'Machuca', ROW(416,7319514), 'director_area', 1),</v>
      </c>
    </row>
    <row r="11" customFormat="false" ht="15" hidden="false" customHeight="false" outlineLevel="0" collapsed="false">
      <c r="A11" s="0" t="n">
        <f aca="false">A10+1</f>
        <v>8</v>
      </c>
      <c r="B11" s="0" t="s">
        <v>92</v>
      </c>
      <c r="C11" s="0" t="s">
        <v>93</v>
      </c>
      <c r="D11" s="0" t="s">
        <v>94</v>
      </c>
      <c r="E11" s="0" t="s">
        <v>95</v>
      </c>
      <c r="F11" s="0" t="str">
        <f aca="false">CONCATENATE($F$2,H11,")")</f>
        <v>ROW(412,6345573)</v>
      </c>
      <c r="G11" s="0" t="s">
        <v>71</v>
      </c>
      <c r="H11" s="0" t="n">
        <v>412.6345573</v>
      </c>
      <c r="I11" s="0" t="n">
        <v>1</v>
      </c>
      <c r="K11" s="0" t="str">
        <f aca="false">CONCATENATE("(",B11,", ", C11,", ", D11,", ", E11, ", ", F11,", '",G11,"', ",I11,"),")</f>
        <v>('Luna', 'Judith', 'Castrejon', 'Narvaez', ROW(412,6345573), 'director_area', 1),</v>
      </c>
    </row>
    <row r="12" customFormat="false" ht="15" hidden="false" customHeight="false" outlineLevel="0" collapsed="false">
      <c r="A12" s="0" t="n">
        <f aca="false">A11+1</f>
        <v>9</v>
      </c>
      <c r="B12" s="0" t="s">
        <v>96</v>
      </c>
      <c r="C12" s="0" t="s">
        <v>9</v>
      </c>
      <c r="D12" s="0" t="s">
        <v>97</v>
      </c>
      <c r="E12" s="0" t="s">
        <v>98</v>
      </c>
      <c r="F12" s="0" t="str">
        <f aca="false">CONCATENATE($F$2,H12,")")</f>
        <v>ROW(414,3977631)</v>
      </c>
      <c r="G12" s="0" t="s">
        <v>71</v>
      </c>
      <c r="H12" s="0" t="n">
        <v>414.3977631</v>
      </c>
      <c r="I12" s="0" t="n">
        <v>1</v>
      </c>
      <c r="K12" s="0" t="str">
        <f aca="false">CONCATENATE("(",B12,", ", C12,", ", D12,", ", E12, ", ", F12,", '",G12,"', ",I12,"),")</f>
        <v>('Klement', null, 'Montiel', 'Salguero', ROW(414,3977631), 'director_area', 1),</v>
      </c>
    </row>
    <row r="13" customFormat="false" ht="15" hidden="false" customHeight="false" outlineLevel="0" collapsed="false">
      <c r="A13" s="0" t="n">
        <f aca="false">A12+1</f>
        <v>10</v>
      </c>
      <c r="B13" s="0" t="s">
        <v>99</v>
      </c>
      <c r="C13" s="0" t="s">
        <v>9</v>
      </c>
      <c r="D13" s="0" t="s">
        <v>100</v>
      </c>
      <c r="E13" s="0" t="s">
        <v>101</v>
      </c>
      <c r="F13" s="0" t="str">
        <f aca="false">CONCATENATE($F$2,H13,")")</f>
        <v>ROW(414,3609837)</v>
      </c>
      <c r="G13" s="0" t="s">
        <v>71</v>
      </c>
      <c r="H13" s="0" t="n">
        <v>414.3609837</v>
      </c>
      <c r="I13" s="0" t="n">
        <v>1</v>
      </c>
      <c r="K13" s="0" t="str">
        <f aca="false">CONCATENATE("(",B13,", ", C13,", ", D13,", ", E13, ", ", F13,", '",G13,"', ",I13,"),")</f>
        <v>('Daniel', null, 'Price', 'Gallardo', ROW(414,3609837), 'director_area', 1),</v>
      </c>
    </row>
    <row r="14" customFormat="false" ht="15" hidden="false" customHeight="false" outlineLevel="0" collapsed="false">
      <c r="A14" s="0" t="n">
        <f aca="false">A13+1</f>
        <v>11</v>
      </c>
      <c r="B14" s="0" t="s">
        <v>102</v>
      </c>
      <c r="C14" s="0" t="s">
        <v>9</v>
      </c>
      <c r="D14" s="0" t="s">
        <v>103</v>
      </c>
      <c r="E14" s="0" t="s">
        <v>104</v>
      </c>
      <c r="F14" s="0" t="str">
        <f aca="false">CONCATENATE($F$2,H14,")")</f>
        <v>ROW(412,5343364)</v>
      </c>
      <c r="G14" s="3" t="s">
        <v>105</v>
      </c>
      <c r="H14" s="0" t="n">
        <v>412.5343364</v>
      </c>
      <c r="I14" s="0" t="n">
        <v>2</v>
      </c>
      <c r="K14" s="0" t="str">
        <f aca="false">CONCATENATE("(",B14,", ", C14,", ", D14,", ", E14, ", ", F14,", '",G14,"', ",I14,"),")</f>
        <v>('Silvester', null, 'Morris', 'Serrato', ROW(412,5343364), 'jefe', 2),</v>
      </c>
    </row>
    <row r="15" customFormat="false" ht="15" hidden="false" customHeight="false" outlineLevel="0" collapsed="false">
      <c r="A15" s="0" t="n">
        <f aca="false">A14+1</f>
        <v>12</v>
      </c>
      <c r="B15" s="0" t="s">
        <v>106</v>
      </c>
      <c r="C15" s="0" t="s">
        <v>9</v>
      </c>
      <c r="D15" s="0" t="s">
        <v>107</v>
      </c>
      <c r="E15" s="0" t="s">
        <v>108</v>
      </c>
      <c r="F15" s="0" t="str">
        <f aca="false">CONCATENATE($F$2,H15,")")</f>
        <v>ROW(424,2908908)</v>
      </c>
      <c r="G15" s="3" t="s">
        <v>105</v>
      </c>
      <c r="H15" s="0" t="n">
        <v>424.2908908</v>
      </c>
      <c r="I15" s="0" t="n">
        <v>2</v>
      </c>
      <c r="K15" s="0" t="str">
        <f aca="false">CONCATENATE("(",B15,", ", C15,", ", D15,", ", E15, ", ", F15,", '",G15,"', ",I15,"),")</f>
        <v>('Pamela', null, 'Guevara', 'Zapata', ROW(424,2908908), 'jefe', 2),</v>
      </c>
    </row>
    <row r="16" customFormat="false" ht="15" hidden="false" customHeight="false" outlineLevel="0" collapsed="false">
      <c r="A16" s="0" t="n">
        <f aca="false">A15+1</f>
        <v>13</v>
      </c>
      <c r="B16" s="0" t="s">
        <v>109</v>
      </c>
      <c r="C16" s="0" t="s">
        <v>110</v>
      </c>
      <c r="D16" s="0" t="s">
        <v>111</v>
      </c>
      <c r="E16" s="0" t="s">
        <v>112</v>
      </c>
      <c r="F16" s="0" t="str">
        <f aca="false">CONCATENATE($F$2,H16,")")</f>
        <v>ROW(424,2109538)</v>
      </c>
      <c r="G16" s="3" t="s">
        <v>105</v>
      </c>
      <c r="H16" s="0" t="n">
        <v>424.2109538</v>
      </c>
      <c r="I16" s="0" t="n">
        <v>2</v>
      </c>
      <c r="K16" s="0" t="str">
        <f aca="false">CONCATENATE("(",B16,", ", C16,", ", D16,", ", E16, ", ", F16,", '",G16,"', ",I16,"),")</f>
        <v>('Feliciano', 'Jaime', 'Hurtado', 'Baca', ROW(424,2109538), 'jefe', 2),</v>
      </c>
    </row>
    <row r="17" customFormat="false" ht="15" hidden="false" customHeight="false" outlineLevel="0" collapsed="false">
      <c r="A17" s="0" t="n">
        <f aca="false">A16+1</f>
        <v>14</v>
      </c>
      <c r="B17" s="0" t="s">
        <v>113</v>
      </c>
      <c r="C17" s="0" t="s">
        <v>114</v>
      </c>
      <c r="D17" s="0" t="s">
        <v>115</v>
      </c>
      <c r="E17" s="0" t="s">
        <v>116</v>
      </c>
      <c r="F17" s="0" t="str">
        <f aca="false">CONCATENATE($F$2,H17,")")</f>
        <v>ROW(414,6830298)</v>
      </c>
      <c r="G17" s="3" t="s">
        <v>105</v>
      </c>
      <c r="H17" s="0" t="n">
        <v>414.6830298</v>
      </c>
      <c r="I17" s="0" t="n">
        <v>3</v>
      </c>
      <c r="K17" s="0" t="str">
        <f aca="false">CONCATENATE("(",B17,", ", C17,", ", D17,", ", E17, ", ", F17,", '",G17,"', ",I17,"),")</f>
        <v>('Eloisa', 'Petronila', 'Nolasco', 'White', ROW(414,6830298), 'jefe', 3),</v>
      </c>
    </row>
    <row r="18" customFormat="false" ht="15" hidden="false" customHeight="false" outlineLevel="0" collapsed="false">
      <c r="A18" s="0" t="n">
        <f aca="false">A17+1</f>
        <v>15</v>
      </c>
      <c r="B18" s="0" t="s">
        <v>117</v>
      </c>
      <c r="C18" s="0" t="s">
        <v>118</v>
      </c>
      <c r="D18" s="0" t="s">
        <v>119</v>
      </c>
      <c r="E18" s="0" t="s">
        <v>120</v>
      </c>
      <c r="F18" s="0" t="str">
        <f aca="false">CONCATENATE($F$2,H18,")")</f>
        <v>ROW(412,4866865)</v>
      </c>
      <c r="G18" s="3" t="s">
        <v>105</v>
      </c>
      <c r="H18" s="0" t="n">
        <v>412.4866865</v>
      </c>
      <c r="I18" s="0" t="n">
        <v>3</v>
      </c>
      <c r="K18" s="0" t="str">
        <f aca="false">CONCATENATE("(",B18,", ", C18,", ", D18,", ", E18, ", ", F18,", '",G18,"', ",I18,"),")</f>
        <v>('Cayetano', 'Paulo', 'Guillen', 'Miramontes', ROW(412,4866865), 'jefe', 3),</v>
      </c>
    </row>
    <row r="19" customFormat="false" ht="15" hidden="false" customHeight="false" outlineLevel="0" collapsed="false">
      <c r="A19" s="0" t="n">
        <f aca="false">A18+1</f>
        <v>16</v>
      </c>
      <c r="B19" s="0" t="s">
        <v>63</v>
      </c>
      <c r="C19" s="0" t="s">
        <v>121</v>
      </c>
      <c r="D19" s="0" t="s">
        <v>122</v>
      </c>
      <c r="E19" s="0" t="s">
        <v>123</v>
      </c>
      <c r="F19" s="0" t="str">
        <f aca="false">CONCATENATE($F$2,H19,")")</f>
        <v>ROW(412,2392031)</v>
      </c>
      <c r="G19" s="3" t="s">
        <v>105</v>
      </c>
      <c r="H19" s="0" t="n">
        <v>412.2392031</v>
      </c>
      <c r="I19" s="0" t="n">
        <v>3</v>
      </c>
      <c r="K19" s="0" t="str">
        <f aca="false">CONCATENATE("(",B19,", ", C19,", ", D19,", ", E19, ", ", F19,", '",G19,"', ",I19,"),")</f>
        <v>('Constantino', 'Adolfo', 'Bustos', 'Lima', ROW(412,2392031), 'jefe', 3),</v>
      </c>
    </row>
    <row r="20" customFormat="false" ht="15" hidden="false" customHeight="false" outlineLevel="0" collapsed="false">
      <c r="A20" s="0" t="n">
        <f aca="false">A19+1</f>
        <v>17</v>
      </c>
      <c r="B20" s="0" t="s">
        <v>124</v>
      </c>
      <c r="C20" s="0" t="s">
        <v>125</v>
      </c>
      <c r="D20" s="0" t="s">
        <v>126</v>
      </c>
      <c r="E20" s="0" t="s">
        <v>127</v>
      </c>
      <c r="F20" s="0" t="str">
        <f aca="false">CONCATENATE($F$2,H20,")")</f>
        <v>ROW(416,3952857)</v>
      </c>
      <c r="G20" s="3" t="s">
        <v>105</v>
      </c>
      <c r="H20" s="0" t="n">
        <v>416.3952857</v>
      </c>
      <c r="I20" s="0" t="n">
        <v>4</v>
      </c>
      <c r="K20" s="0" t="str">
        <f aca="false">CONCATENATE("(",B20,", ", C20,", ", D20,", ", E20, ", ", F20,", '",G20,"', ",I20,"),")</f>
        <v>('Antonio', 'Tulio', 'Pinto', 'Cordero', ROW(416,3952857), 'jefe', 4),</v>
      </c>
    </row>
    <row r="21" customFormat="false" ht="15" hidden="false" customHeight="false" outlineLevel="0" collapsed="false">
      <c r="A21" s="0" t="n">
        <f aca="false">A20+1</f>
        <v>18</v>
      </c>
      <c r="B21" s="0" t="s">
        <v>128</v>
      </c>
      <c r="C21" s="0" t="s">
        <v>129</v>
      </c>
      <c r="D21" s="0" t="s">
        <v>130</v>
      </c>
      <c r="E21" s="0" t="s">
        <v>131</v>
      </c>
      <c r="F21" s="0" t="str">
        <f aca="false">CONCATENATE($F$2,H21,")")</f>
        <v>ROW(416,7676921)</v>
      </c>
      <c r="G21" s="3" t="s">
        <v>105</v>
      </c>
      <c r="H21" s="0" t="n">
        <v>416.7676921</v>
      </c>
      <c r="I21" s="0" t="n">
        <v>4</v>
      </c>
      <c r="K21" s="0" t="str">
        <f aca="false">CONCATENATE("(",B21,", ", C21,", ", D21,", ", E21, ", ", F21,", '",G21,"', ",I21,"),")</f>
        <v>('Dulcinea', 'Consuelo', 'Pizarro', 'Santiago', ROW(416,7676921), 'jefe', 4),</v>
      </c>
    </row>
    <row r="22" customFormat="false" ht="15" hidden="false" customHeight="false" outlineLevel="0" collapsed="false">
      <c r="A22" s="0" t="n">
        <f aca="false">A21+1</f>
        <v>19</v>
      </c>
      <c r="B22" s="0" t="s">
        <v>132</v>
      </c>
      <c r="C22" s="0" t="s">
        <v>133</v>
      </c>
      <c r="D22" s="0" t="s">
        <v>134</v>
      </c>
      <c r="E22" s="0" t="s">
        <v>135</v>
      </c>
      <c r="F22" s="0" t="str">
        <f aca="false">CONCATENATE($F$2,H22,")")</f>
        <v>ROW(414,7291221)</v>
      </c>
      <c r="G22" s="3" t="s">
        <v>105</v>
      </c>
      <c r="H22" s="0" t="n">
        <v>414.7291221</v>
      </c>
      <c r="I22" s="0" t="n">
        <v>4</v>
      </c>
      <c r="K22" s="0" t="str">
        <f aca="false">CONCATENATE("(",B22,", ", C22,", ", D22,", ", E22, ", ", F22,", '",G22,"', ",I22,"),")</f>
        <v>('Marsello', 'Alan', 'Carpio', 'Thomas', ROW(414,7291221), 'jefe', 4),</v>
      </c>
    </row>
    <row r="23" customFormat="false" ht="15" hidden="false" customHeight="false" outlineLevel="0" collapsed="false">
      <c r="A23" s="0" t="n">
        <f aca="false">A22+1</f>
        <v>20</v>
      </c>
      <c r="B23" s="0" t="s">
        <v>124</v>
      </c>
      <c r="C23" s="0" t="s">
        <v>136</v>
      </c>
      <c r="D23" s="0" t="s">
        <v>137</v>
      </c>
      <c r="E23" s="0" t="s">
        <v>138</v>
      </c>
      <c r="F23" s="0" t="str">
        <f aca="false">CONCATENATE($F$2,H23,")")</f>
        <v>ROW(414,4392478)</v>
      </c>
      <c r="G23" s="3" t="s">
        <v>105</v>
      </c>
      <c r="H23" s="0" t="n">
        <v>414.4392478</v>
      </c>
      <c r="I23" s="0" t="n">
        <v>5</v>
      </c>
      <c r="K23" s="0" t="str">
        <f aca="false">CONCATENATE("(",B23,", ", C23,", ", D23,", ", E23, ", ", F23,", '",G23,"', ",I23,"),")</f>
        <v>('Antonio', 'Diego', 'Recinos', 'Santacruz', ROW(414,4392478), 'jefe', 5),</v>
      </c>
    </row>
    <row r="24" customFormat="false" ht="15" hidden="false" customHeight="false" outlineLevel="0" collapsed="false">
      <c r="A24" s="0" t="n">
        <f aca="false">A23+1</f>
        <v>21</v>
      </c>
      <c r="B24" s="0" t="s">
        <v>139</v>
      </c>
      <c r="C24" s="0" t="s">
        <v>9</v>
      </c>
      <c r="D24" s="0" t="s">
        <v>140</v>
      </c>
      <c r="E24" s="0" t="s">
        <v>141</v>
      </c>
      <c r="F24" s="0" t="str">
        <f aca="false">CONCATENATE($F$2,H24,")")</f>
        <v>ROW(416,1080469)</v>
      </c>
      <c r="G24" s="3" t="s">
        <v>105</v>
      </c>
      <c r="H24" s="0" t="n">
        <v>416.1080469</v>
      </c>
      <c r="I24" s="0" t="n">
        <v>5</v>
      </c>
      <c r="K24" s="0" t="str">
        <f aca="false">CONCATENATE("(",B24,", ", C24,", ", D24,", ", E24, ", ", F24,", '",G24,"', ",I24,"),")</f>
        <v>('Greta', null, 'Valdivia', 'Cruz', ROW(416,1080469), 'jefe', 5),</v>
      </c>
    </row>
    <row r="25" customFormat="false" ht="15" hidden="false" customHeight="false" outlineLevel="0" collapsed="false">
      <c r="A25" s="0" t="n">
        <f aca="false">A24+1</f>
        <v>22</v>
      </c>
      <c r="B25" s="0" t="s">
        <v>142</v>
      </c>
      <c r="C25" s="0" t="s">
        <v>9</v>
      </c>
      <c r="D25" s="0" t="s">
        <v>143</v>
      </c>
      <c r="E25" s="0" t="s">
        <v>144</v>
      </c>
      <c r="F25" s="0" t="str">
        <f aca="false">CONCATENATE($F$2,H25,")")</f>
        <v>ROW(412,6909353)</v>
      </c>
      <c r="G25" s="3" t="s">
        <v>105</v>
      </c>
      <c r="H25" s="0" t="n">
        <v>412.6909353</v>
      </c>
      <c r="I25" s="0" t="n">
        <v>5</v>
      </c>
      <c r="K25" s="0" t="str">
        <f aca="false">CONCATENATE("(",B25,", ", C25,", ", D25,", ", E25, ", ", F25,", '",G25,"', ",I25,"),")</f>
        <v>('Marcela', null, 'Galdamez', 'Rogers', ROW(412,6909353), 'jefe', 5),</v>
      </c>
    </row>
    <row r="26" customFormat="false" ht="15" hidden="false" customHeight="false" outlineLevel="0" collapsed="false">
      <c r="A26" s="0" t="n">
        <f aca="false">A25+1</f>
        <v>23</v>
      </c>
      <c r="B26" s="0" t="s">
        <v>106</v>
      </c>
      <c r="C26" s="0" t="s">
        <v>145</v>
      </c>
      <c r="D26" s="0" t="s">
        <v>146</v>
      </c>
      <c r="E26" s="0" t="s">
        <v>147</v>
      </c>
      <c r="F26" s="0" t="str">
        <f aca="false">CONCATENATE($F$2,H26,")")</f>
        <v>ROW(414,1416359)</v>
      </c>
      <c r="G26" s="3" t="s">
        <v>105</v>
      </c>
      <c r="H26" s="0" t="n">
        <v>414.1416359</v>
      </c>
      <c r="I26" s="0" t="n">
        <v>6</v>
      </c>
      <c r="K26" s="0" t="str">
        <f aca="false">CONCATENATE("(",B26,", ", C26,", ", D26,", ", E26, ", ", F26,", '",G26,"', ",I26,"),")</f>
        <v>('Pamela', 'Veronica', 'Torres', 'Diaz', ROW(414,1416359), 'jefe', 6),</v>
      </c>
    </row>
    <row r="27" customFormat="false" ht="15" hidden="false" customHeight="false" outlineLevel="0" collapsed="false">
      <c r="A27" s="0" t="n">
        <f aca="false">A26+1</f>
        <v>24</v>
      </c>
      <c r="B27" s="0" t="s">
        <v>117</v>
      </c>
      <c r="C27" s="0" t="s">
        <v>148</v>
      </c>
      <c r="D27" s="0" t="s">
        <v>149</v>
      </c>
      <c r="E27" s="0" t="s">
        <v>150</v>
      </c>
      <c r="F27" s="0" t="str">
        <f aca="false">CONCATENATE($F$2,H27,")")</f>
        <v>ROW(424,9630352)</v>
      </c>
      <c r="G27" s="3" t="s">
        <v>105</v>
      </c>
      <c r="H27" s="0" t="n">
        <v>424.9630352</v>
      </c>
      <c r="I27" s="0" t="n">
        <v>6</v>
      </c>
      <c r="K27" s="0" t="str">
        <f aca="false">CONCATENATE("(",B27,", ", C27,", ", D27,", ", E27, ", ", F27,", '",G27,"', ",I27,"),")</f>
        <v>('Cayetano', 'Fulgencio', 'Marquez', 'Infante', ROW(424,9630352), 'jefe', 6),</v>
      </c>
    </row>
    <row r="28" customFormat="false" ht="15" hidden="false" customHeight="false" outlineLevel="0" collapsed="false">
      <c r="A28" s="0" t="n">
        <f aca="false">A27+1</f>
        <v>25</v>
      </c>
      <c r="B28" s="0" t="s">
        <v>151</v>
      </c>
      <c r="C28" s="0" t="s">
        <v>152</v>
      </c>
      <c r="D28" s="0" t="s">
        <v>153</v>
      </c>
      <c r="E28" s="0" t="s">
        <v>154</v>
      </c>
      <c r="F28" s="0" t="str">
        <f aca="false">CONCATENATE($F$2,H28,")")</f>
        <v>ROW(424,6170815)</v>
      </c>
      <c r="G28" s="3" t="s">
        <v>105</v>
      </c>
      <c r="H28" s="0" t="n">
        <v>424.6170815</v>
      </c>
      <c r="I28" s="0" t="n">
        <v>6</v>
      </c>
      <c r="K28" s="0" t="str">
        <f aca="false">CONCATENATE("(",B28,", ", C28,", ", D28,", ", E28, ", ", F28,", '",G28,"', ",I28,"),")</f>
        <v>('Jhoan', 'Dante', 'Lucero', 'Orona', ROW(424,6170815), 'jefe', 6),</v>
      </c>
    </row>
    <row r="29" customFormat="false" ht="15" hidden="false" customHeight="false" outlineLevel="0" collapsed="false">
      <c r="A29" s="0" t="n">
        <f aca="false">A28+1</f>
        <v>26</v>
      </c>
      <c r="B29" s="0" t="s">
        <v>155</v>
      </c>
      <c r="C29" s="0" t="s">
        <v>156</v>
      </c>
      <c r="D29" s="0" t="s">
        <v>157</v>
      </c>
      <c r="E29" s="0" t="s">
        <v>158</v>
      </c>
      <c r="F29" s="0" t="str">
        <f aca="false">CONCATENATE($F$2,H29,")")</f>
        <v>ROW(416,7058298)</v>
      </c>
      <c r="G29" s="3" t="s">
        <v>105</v>
      </c>
      <c r="H29" s="0" t="n">
        <v>416.7058298</v>
      </c>
      <c r="I29" s="0" t="n">
        <v>7</v>
      </c>
      <c r="K29" s="0" t="str">
        <f aca="false">CONCATENATE("(",B29,", ", C29,", ", D29,", ", E29, ", ", F29,", '",G29,"', ",I29,"),")</f>
        <v>('Elidio', 'Jonathan', 'Puentes', 'Ozuna', ROW(416,7058298), 'jefe', 7),</v>
      </c>
    </row>
    <row r="30" customFormat="false" ht="15" hidden="false" customHeight="false" outlineLevel="0" collapsed="false">
      <c r="A30" s="0" t="n">
        <f aca="false">A29+1</f>
        <v>27</v>
      </c>
      <c r="B30" s="0" t="s">
        <v>159</v>
      </c>
      <c r="C30" s="0" t="s">
        <v>160</v>
      </c>
      <c r="D30" s="0" t="s">
        <v>161</v>
      </c>
      <c r="E30" s="0" t="s">
        <v>162</v>
      </c>
      <c r="F30" s="0" t="str">
        <f aca="false">CONCATENATE($F$2,H30,")")</f>
        <v>ROW(412,4224557)</v>
      </c>
      <c r="G30" s="3" t="s">
        <v>105</v>
      </c>
      <c r="H30" s="0" t="n">
        <v>412.4224557</v>
      </c>
      <c r="I30" s="0" t="n">
        <v>7</v>
      </c>
      <c r="K30" s="0" t="str">
        <f aca="false">CONCATENATE("(",B30,", ", C30,", ", D30,", ", E30, ", ", F30,", '",G30,"', ",I30,"),")</f>
        <v>('Gloria', 'Eneida', 'Duque', 'Uribe', ROW(412,4224557), 'jefe', 7),</v>
      </c>
    </row>
    <row r="31" customFormat="false" ht="15" hidden="false" customHeight="false" outlineLevel="0" collapsed="false">
      <c r="A31" s="0" t="n">
        <f aca="false">A30+1</f>
        <v>28</v>
      </c>
      <c r="B31" s="0" t="s">
        <v>163</v>
      </c>
      <c r="C31" s="0" t="s">
        <v>164</v>
      </c>
      <c r="D31" s="0" t="s">
        <v>165</v>
      </c>
      <c r="E31" s="0" t="s">
        <v>166</v>
      </c>
      <c r="F31" s="0" t="str">
        <f aca="false">CONCATENATE($F$2,H31,")")</f>
        <v>ROW(424,9270841)</v>
      </c>
      <c r="G31" s="3" t="s">
        <v>105</v>
      </c>
      <c r="H31" s="0" t="n">
        <v>424.9270841</v>
      </c>
      <c r="I31" s="0" t="n">
        <v>7</v>
      </c>
      <c r="K31" s="0" t="str">
        <f aca="false">CONCATENATE("(",B31,", ", C31,", ", D31,", ", E31, ", ", F31,", '",G31,"', ",I31,"),")</f>
        <v>('Jennifer', 'Valentina', 'Vigil', 'Aviles', ROW(424,9270841), 'jefe', 7),</v>
      </c>
    </row>
    <row r="32" customFormat="false" ht="15" hidden="false" customHeight="false" outlineLevel="0" collapsed="false">
      <c r="A32" s="0" t="n">
        <f aca="false">A31+1</f>
        <v>29</v>
      </c>
      <c r="B32" s="0" t="s">
        <v>167</v>
      </c>
      <c r="C32" s="0" t="s">
        <v>168</v>
      </c>
      <c r="D32" s="0" t="s">
        <v>169</v>
      </c>
      <c r="E32" s="0" t="s">
        <v>170</v>
      </c>
      <c r="F32" s="0" t="str">
        <f aca="false">CONCATENATE($F$2,H32,")")</f>
        <v>ROW(412,1229016)</v>
      </c>
      <c r="G32" s="3" t="s">
        <v>105</v>
      </c>
      <c r="H32" s="0" t="n">
        <v>412.1229016</v>
      </c>
      <c r="I32" s="0" t="n">
        <v>8</v>
      </c>
      <c r="K32" s="0" t="str">
        <f aca="false">CONCATENATE("(",B32,", ", C32,", ", D32,", ", E32, ", ", F32,", '",G32,"', ",I32,"),")</f>
        <v>('Celeste', 'Soledad', 'Chacon', 'Machado', ROW(412,1229016), 'jefe', 8),</v>
      </c>
    </row>
    <row r="33" customFormat="false" ht="15" hidden="false" customHeight="false" outlineLevel="0" collapsed="false">
      <c r="A33" s="0" t="n">
        <f aca="false">A32+1</f>
        <v>30</v>
      </c>
      <c r="B33" s="0" t="s">
        <v>171</v>
      </c>
      <c r="C33" s="0" t="s">
        <v>9</v>
      </c>
      <c r="D33" s="0" t="s">
        <v>172</v>
      </c>
      <c r="E33" s="0" t="s">
        <v>173</v>
      </c>
      <c r="F33" s="0" t="str">
        <f aca="false">CONCATENATE($F$2,H33,")")</f>
        <v>ROW(412,5018092)</v>
      </c>
      <c r="G33" s="3" t="s">
        <v>105</v>
      </c>
      <c r="H33" s="0" t="n">
        <v>412.5018092</v>
      </c>
      <c r="I33" s="0" t="n">
        <v>8</v>
      </c>
      <c r="K33" s="0" t="str">
        <f aca="false">CONCATENATE("(",B33,", ", C33,", ", D33,", ", E33, ", ", F33,", '",G33,"', ",I33,"),")</f>
        <v>('Vivaldo', null, 'Rosas', 'Jackson', ROW(412,5018092), 'jefe', 8),</v>
      </c>
    </row>
    <row r="34" customFormat="false" ht="15" hidden="false" customHeight="false" outlineLevel="0" collapsed="false">
      <c r="A34" s="0" t="n">
        <f aca="false">A33+1</f>
        <v>31</v>
      </c>
      <c r="B34" s="0" t="s">
        <v>174</v>
      </c>
      <c r="C34" s="0" t="s">
        <v>9</v>
      </c>
      <c r="D34" s="0" t="s">
        <v>91</v>
      </c>
      <c r="E34" s="0" t="s">
        <v>175</v>
      </c>
      <c r="F34" s="0" t="str">
        <f aca="false">CONCATENATE($F$2,H34,")")</f>
        <v>ROW(416,3371835)</v>
      </c>
      <c r="G34" s="3" t="s">
        <v>105</v>
      </c>
      <c r="H34" s="0" t="n">
        <v>416.3371835</v>
      </c>
      <c r="I34" s="0" t="n">
        <v>8</v>
      </c>
      <c r="K34" s="0" t="str">
        <f aca="false">CONCATENATE("(",B34,", ", C34,", ", D34,", ", E34, ", ", F34,", '",G34,"', ",I34,"),")</f>
        <v>('Mirella', null, 'Machuca', 'Magallon', ROW(416,3371835), 'jefe', 8),</v>
      </c>
    </row>
    <row r="35" customFormat="false" ht="15" hidden="false" customHeight="false" outlineLevel="0" collapsed="false">
      <c r="A35" s="0" t="n">
        <f aca="false">A34+1</f>
        <v>32</v>
      </c>
      <c r="B35" s="0" t="s">
        <v>176</v>
      </c>
      <c r="C35" s="0" t="s">
        <v>9</v>
      </c>
      <c r="D35" s="0" t="s">
        <v>177</v>
      </c>
      <c r="E35" s="0" t="s">
        <v>178</v>
      </c>
      <c r="F35" s="0" t="str">
        <f aca="false">CONCATENATE($F$2,H35,")")</f>
        <v>ROW(414,3049959)</v>
      </c>
      <c r="G35" s="3" t="s">
        <v>105</v>
      </c>
      <c r="H35" s="0" t="n">
        <v>414.3049959</v>
      </c>
      <c r="I35" s="0" t="n">
        <v>9</v>
      </c>
      <c r="K35" s="0" t="str">
        <f aca="false">CONCATENATE("(",B35,", ", C35,", ", D35,", ", E35, ", ", F35,", '",G35,"', ",I35,"),")</f>
        <v>('Calixtrato', null, 'Quintanilla', 'Estrada', ROW(414,3049959), 'jefe', 9),</v>
      </c>
    </row>
    <row r="36" customFormat="false" ht="15" hidden="false" customHeight="false" outlineLevel="0" collapsed="false">
      <c r="A36" s="0" t="n">
        <f aca="false">A35+1</f>
        <v>33</v>
      </c>
      <c r="B36" s="0" t="s">
        <v>179</v>
      </c>
      <c r="C36" s="0" t="s">
        <v>180</v>
      </c>
      <c r="D36" s="0" t="s">
        <v>181</v>
      </c>
      <c r="E36" s="0" t="s">
        <v>182</v>
      </c>
      <c r="F36" s="0" t="str">
        <f aca="false">CONCATENATE($F$2,H36,")")</f>
        <v>ROW(414,8123924)</v>
      </c>
      <c r="G36" s="3" t="s">
        <v>105</v>
      </c>
      <c r="H36" s="0" t="n">
        <v>414.8123924</v>
      </c>
      <c r="I36" s="0" t="n">
        <v>9</v>
      </c>
      <c r="K36" s="0" t="str">
        <f aca="false">CONCATENATE("(",B36,", ", C36,", ", D36,", ", E36, ", ", F36,", '",G36,"', ",I36,"),")</f>
        <v>('Libertad', 'Eliana', 'Garces', 'Casanova', ROW(414,8123924), 'jefe', 9),</v>
      </c>
    </row>
    <row r="37" customFormat="false" ht="15" hidden="false" customHeight="false" outlineLevel="0" collapsed="false">
      <c r="A37" s="0" t="n">
        <f aca="false">A36+1</f>
        <v>34</v>
      </c>
      <c r="B37" s="0" t="s">
        <v>183</v>
      </c>
      <c r="C37" s="0" t="s">
        <v>184</v>
      </c>
      <c r="D37" s="0" t="s">
        <v>185</v>
      </c>
      <c r="E37" s="0" t="s">
        <v>140</v>
      </c>
      <c r="F37" s="0" t="str">
        <f aca="false">CONCATENATE($F$2,H37,")")</f>
        <v>ROW(4148,999846)</v>
      </c>
      <c r="G37" s="3" t="s">
        <v>105</v>
      </c>
      <c r="H37" s="0" t="n">
        <v>4148.999846</v>
      </c>
      <c r="I37" s="0" t="n">
        <v>9</v>
      </c>
      <c r="K37" s="0" t="str">
        <f aca="false">CONCATENATE("(",B37,", ", C37,", ", D37,", ", E37, ", ", F37,", '",G37,"', ",I37,"),")</f>
        <v>('Emperatriz', 'Myriam', 'Angulo', 'Valdivia', ROW(4148,999846), 'jefe', 9),</v>
      </c>
    </row>
    <row r="38" customFormat="false" ht="15" hidden="false" customHeight="false" outlineLevel="0" collapsed="false">
      <c r="A38" s="0" t="n">
        <f aca="false">A37+1</f>
        <v>35</v>
      </c>
      <c r="B38" s="0" t="s">
        <v>186</v>
      </c>
      <c r="C38" s="0" t="s">
        <v>187</v>
      </c>
      <c r="D38" s="0" t="s">
        <v>104</v>
      </c>
      <c r="E38" s="0" t="s">
        <v>188</v>
      </c>
      <c r="F38" s="0" t="str">
        <f aca="false">CONCATENATE($F$2,H38,")")</f>
        <v>ROW(416,1450123)</v>
      </c>
      <c r="G38" s="3" t="s">
        <v>105</v>
      </c>
      <c r="H38" s="0" t="n">
        <v>416.1450123</v>
      </c>
      <c r="I38" s="0" t="n">
        <v>10</v>
      </c>
      <c r="K38" s="0" t="str">
        <f aca="false">CONCATENATE("(",B38,", ", C38,", ", D38,", ", E38, ", ", F38,", '",G38,"', ",I38,"),")</f>
        <v>('Hugo', 'Adan', 'Serrato', 'Barrios', ROW(416,1450123), 'jefe', 10),</v>
      </c>
    </row>
    <row r="39" customFormat="false" ht="15" hidden="false" customHeight="false" outlineLevel="0" collapsed="false">
      <c r="A39" s="0" t="n">
        <f aca="false">A38+1</f>
        <v>36</v>
      </c>
      <c r="B39" s="0" t="s">
        <v>189</v>
      </c>
      <c r="C39" s="0" t="s">
        <v>190</v>
      </c>
      <c r="D39" s="0" t="s">
        <v>191</v>
      </c>
      <c r="E39" s="0" t="s">
        <v>192</v>
      </c>
      <c r="F39" s="0" t="str">
        <f aca="false">CONCATENATE($F$2,H39,")")</f>
        <v>ROW(414,1292334)</v>
      </c>
      <c r="G39" s="3" t="s">
        <v>105</v>
      </c>
      <c r="H39" s="0" t="n">
        <v>414.1292334</v>
      </c>
      <c r="I39" s="0" t="n">
        <v>10</v>
      </c>
      <c r="K39" s="0" t="str">
        <f aca="false">CONCATENATE("(",B39,", ", C39,", ", D39,", ", E39, ", ", F39,", '",G39,"', ",I39,"),")</f>
        <v>('Rosalia', 'Pilar', 'Valles', 'Montes', ROW(414,1292334), 'jefe', 10),</v>
      </c>
    </row>
    <row r="40" customFormat="false" ht="15" hidden="false" customHeight="false" outlineLevel="0" collapsed="false">
      <c r="A40" s="0" t="n">
        <f aca="false">A39+1</f>
        <v>37</v>
      </c>
      <c r="B40" s="0" t="s">
        <v>193</v>
      </c>
      <c r="C40" s="0" t="s">
        <v>194</v>
      </c>
      <c r="D40" s="0" t="s">
        <v>195</v>
      </c>
      <c r="E40" s="0" t="s">
        <v>86</v>
      </c>
      <c r="F40" s="0" t="str">
        <f aca="false">CONCATENATE($F$2,H40,")")</f>
        <v>ROW(412,1948734)</v>
      </c>
      <c r="G40" s="3" t="s">
        <v>105</v>
      </c>
      <c r="H40" s="0" t="n">
        <v>412.1948734</v>
      </c>
      <c r="I40" s="0" t="n">
        <v>10</v>
      </c>
      <c r="K40" s="0" t="str">
        <f aca="false">CONCATENATE("(",B40,", ", C40,", ", D40,", ", E40, ", ", F40,", '",G40,"', ",I40,"),")</f>
        <v>('Claudio', 'Lincoln', 'Sullivan', 'Tafoya', ROW(412,1948734), 'jefe', 10),</v>
      </c>
    </row>
    <row r="41" customFormat="false" ht="15" hidden="false" customHeight="false" outlineLevel="0" collapsed="false">
      <c r="A41" s="0" t="n">
        <f aca="false">A40+1</f>
        <v>38</v>
      </c>
      <c r="B41" s="0" t="s">
        <v>196</v>
      </c>
      <c r="C41" s="0" t="s">
        <v>197</v>
      </c>
      <c r="D41" s="0" t="s">
        <v>86</v>
      </c>
      <c r="E41" s="0" t="s">
        <v>198</v>
      </c>
      <c r="F41" s="0" t="str">
        <f aca="false">CONCATENATE($F$2,H41,")")</f>
        <v>ROW(414,1277631)</v>
      </c>
      <c r="G41" s="0" t="s">
        <v>71</v>
      </c>
      <c r="H41" s="0" t="n">
        <v>414.1277631</v>
      </c>
      <c r="I41" s="0" t="n">
        <v>1</v>
      </c>
      <c r="K41" s="0" t="str">
        <f aca="false">CONCATENATE("(",B41,", ", C41,", ", D41,", ", E41, ", ", F41,", '",G41,"', ",I41,"),")</f>
        <v>('Nicolas', 'Abelardo', 'Tafoya', 'Peralta', ROW(414,1277631), 'director_area', 1),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0"/>
  <sheetViews>
    <sheetView showFormulas="false" showGridLines="true" showRowColHeaders="true" showZeros="true" rightToLeft="false" tabSelected="true" showOutlineSymbols="true" defaultGridColor="true" view="normal" topLeftCell="M7" colorId="64" zoomScale="180" zoomScaleNormal="180" zoomScalePageLayoutView="100" workbookViewId="0">
      <selection pane="topLeft" activeCell="U17" activeCellId="0" sqref="U17"/>
    </sheetView>
  </sheetViews>
  <sheetFormatPr defaultColWidth="10.58984375" defaultRowHeight="13.8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8"/>
    <col collapsed="false" customWidth="true" hidden="false" outlineLevel="0" max="4" min="4" style="0" width="18"/>
    <col collapsed="false" customWidth="true" hidden="false" outlineLevel="0" max="5" min="5" style="0" width="17.42"/>
    <col collapsed="false" customWidth="true" hidden="false" outlineLevel="0" max="7" min="7" style="0" width="17.14"/>
    <col collapsed="false" customWidth="true" hidden="false" outlineLevel="0" max="18" min="18" style="0" width="15.42"/>
    <col collapsed="false" customWidth="true" hidden="false" outlineLevel="0" max="20" min="20" style="4" width="14.57"/>
    <col collapsed="false" customWidth="true" hidden="false" outlineLevel="0" max="22" min="22" style="0" width="15.42"/>
  </cols>
  <sheetData>
    <row r="1" customFormat="false" ht="13.8" hidden="false" customHeight="false" outlineLevel="0" collapsed="false">
      <c r="C1" s="0" t="s">
        <v>199</v>
      </c>
      <c r="R1" s="0" t="s">
        <v>200</v>
      </c>
    </row>
    <row r="2" customFormat="false" ht="13.8" hidden="false" customHeight="false" outlineLevel="0" collapsed="false">
      <c r="A2" s="0" t="s">
        <v>201</v>
      </c>
      <c r="O2" s="0" t="s">
        <v>202</v>
      </c>
      <c r="X2" s="0" t="s">
        <v>203</v>
      </c>
    </row>
    <row r="3" customFormat="false" ht="13.8" hidden="false" customHeight="false" outlineLevel="0" collapsed="false">
      <c r="A3" s="0" t="s">
        <v>1</v>
      </c>
      <c r="B3" s="0" t="s">
        <v>204</v>
      </c>
      <c r="D3" s="0" t="s">
        <v>60</v>
      </c>
      <c r="F3" s="0" t="s">
        <v>4</v>
      </c>
      <c r="H3" s="0" t="s">
        <v>0</v>
      </c>
      <c r="O3" s="0" t="s">
        <v>0</v>
      </c>
      <c r="P3" s="0" t="s">
        <v>1</v>
      </c>
      <c r="R3" s="0" t="s">
        <v>205</v>
      </c>
      <c r="T3" s="4" t="s">
        <v>206</v>
      </c>
      <c r="U3" s="0" t="s">
        <v>207</v>
      </c>
    </row>
    <row r="4" customFormat="false" ht="13.8" hidden="false" customHeight="false" outlineLevel="0" collapsed="false">
      <c r="A4" s="0" t="str">
        <f aca="false">CONCATENATE($A$2,G4)</f>
        <v>Est. Dublin</v>
      </c>
      <c r="B4" s="0" t="n">
        <v>1</v>
      </c>
      <c r="C4" s="0" t="s">
        <v>6</v>
      </c>
      <c r="D4" s="0" t="n">
        <v>11</v>
      </c>
      <c r="F4" s="0" t="n">
        <v>10</v>
      </c>
      <c r="G4" s="0" t="s">
        <v>23</v>
      </c>
      <c r="H4" s="0" t="n">
        <v>1</v>
      </c>
      <c r="O4" s="0" t="n">
        <v>1</v>
      </c>
      <c r="P4" s="0" t="str">
        <f aca="false">CONCATENATE($O$2,W4)</f>
        <v>Ofi. Dublin</v>
      </c>
      <c r="R4" s="0" t="s">
        <v>6</v>
      </c>
      <c r="T4" s="0" t="s">
        <v>8</v>
      </c>
      <c r="V4" s="0" t="n">
        <v>10</v>
      </c>
      <c r="W4" s="0" t="s">
        <v>23</v>
      </c>
      <c r="X4" s="0" t="str">
        <f aca="false">CONCATENATE("('",P4,"', ",Q4,", ",R4,", ",T4,", ",V4,"),")</f>
        <v>('Ofi. Dublin', , Irlanda, europa, 10),</v>
      </c>
    </row>
    <row r="5" customFormat="false" ht="13.8" hidden="false" customHeight="false" outlineLevel="0" collapsed="false">
      <c r="A5" s="0" t="str">
        <f aca="false">CONCATENATE($A$2,G5)</f>
        <v>Est. Cork</v>
      </c>
      <c r="B5" s="0" t="n">
        <v>1</v>
      </c>
      <c r="C5" s="0" t="s">
        <v>6</v>
      </c>
      <c r="D5" s="0" t="n">
        <f aca="false">D4+1</f>
        <v>12</v>
      </c>
      <c r="F5" s="0" t="n">
        <v>11</v>
      </c>
      <c r="G5" s="0" t="s">
        <v>25</v>
      </c>
      <c r="H5" s="0" t="n">
        <f aca="false">H4+1</f>
        <v>2</v>
      </c>
      <c r="O5" s="0" t="n">
        <f aca="false">O4+1</f>
        <v>2</v>
      </c>
      <c r="P5" s="0" t="str">
        <f aca="false">CONCATENATE($O$2,W5)</f>
        <v>Ofi. Amsterdam</v>
      </c>
      <c r="R5" s="0" t="s">
        <v>10</v>
      </c>
      <c r="T5" s="0" t="s">
        <v>8</v>
      </c>
      <c r="V5" s="0" t="n">
        <v>13</v>
      </c>
      <c r="W5" s="0" t="s">
        <v>27</v>
      </c>
      <c r="X5" s="0" t="str">
        <f aca="false">CONCATENATE("('",P5,"', ",Q5,", ",R5,", ",T5,", ",V5,"),")</f>
        <v>('Ofi. Amsterdam', , Holanda, europa, 13),</v>
      </c>
    </row>
    <row r="6" customFormat="false" ht="13.8" hidden="false" customHeight="false" outlineLevel="0" collapsed="false">
      <c r="A6" s="0" t="str">
        <f aca="false">CONCATENATE($A$2,G6)</f>
        <v>Est. Galway</v>
      </c>
      <c r="B6" s="0" t="n">
        <v>1</v>
      </c>
      <c r="C6" s="0" t="s">
        <v>6</v>
      </c>
      <c r="D6" s="0" t="n">
        <f aca="false">D5+1</f>
        <v>13</v>
      </c>
      <c r="F6" s="0" t="n">
        <v>12</v>
      </c>
      <c r="G6" s="0" t="s">
        <v>26</v>
      </c>
      <c r="H6" s="0" t="n">
        <f aca="false">H5+1</f>
        <v>3</v>
      </c>
      <c r="O6" s="0" t="n">
        <f aca="false">O5+1</f>
        <v>3</v>
      </c>
      <c r="P6" s="0" t="str">
        <f aca="false">CONCATENATE($O$2,W6)</f>
        <v>Ofi. Nuuk</v>
      </c>
      <c r="R6" s="0" t="s">
        <v>11</v>
      </c>
      <c r="T6" s="0" t="s">
        <v>12</v>
      </c>
      <c r="V6" s="0" t="n">
        <v>16</v>
      </c>
      <c r="W6" s="0" t="s">
        <v>30</v>
      </c>
      <c r="X6" s="0" t="str">
        <f aca="false">CONCATENATE("('",P6,"', ",Q6,", ",R6,", ",T6,", ",V6,"),")</f>
        <v>('Ofi. Nuuk', , Groenlandia, america_norte, 16),</v>
      </c>
    </row>
    <row r="7" customFormat="false" ht="13.8" hidden="false" customHeight="false" outlineLevel="0" collapsed="false">
      <c r="A7" s="0" t="str">
        <f aca="false">CONCATENATE($A$2,G7)</f>
        <v>Est. Amsterdam</v>
      </c>
      <c r="B7" s="0" t="n">
        <f aca="false">B4+1</f>
        <v>2</v>
      </c>
      <c r="C7" s="0" t="s">
        <v>10</v>
      </c>
      <c r="D7" s="0" t="n">
        <f aca="false">D6+1</f>
        <v>14</v>
      </c>
      <c r="F7" s="0" t="n">
        <v>13</v>
      </c>
      <c r="G7" s="0" t="s">
        <v>27</v>
      </c>
      <c r="H7" s="0" t="n">
        <f aca="false">H6+1</f>
        <v>4</v>
      </c>
      <c r="O7" s="0" t="n">
        <f aca="false">O6+1</f>
        <v>4</v>
      </c>
      <c r="P7" s="0" t="str">
        <f aca="false">CONCATENATE($O$2,W7)</f>
        <v>Ofi. Buenos Aires</v>
      </c>
      <c r="R7" s="0" t="s">
        <v>13</v>
      </c>
      <c r="T7" s="0" t="s">
        <v>14</v>
      </c>
      <c r="V7" s="0" t="n">
        <v>19</v>
      </c>
      <c r="W7" s="0" t="s">
        <v>33</v>
      </c>
      <c r="X7" s="0" t="str">
        <f aca="false">CONCATENATE("('",P7,"', ",Q7,", ",R7,", ",T7,", ",V7,"),")</f>
        <v>('Ofi. Buenos Aires', , Argentina, america_sur, 19),</v>
      </c>
    </row>
    <row r="8" customFormat="false" ht="13.8" hidden="false" customHeight="false" outlineLevel="0" collapsed="false">
      <c r="A8" s="0" t="str">
        <f aca="false">CONCATENATE($A$2,G8)</f>
        <v>Est. Roterdam</v>
      </c>
      <c r="B8" s="0" t="n">
        <f aca="false">B5+1</f>
        <v>2</v>
      </c>
      <c r="C8" s="0" t="s">
        <v>10</v>
      </c>
      <c r="D8" s="0" t="n">
        <f aca="false">D7+1</f>
        <v>15</v>
      </c>
      <c r="F8" s="0" t="n">
        <v>14</v>
      </c>
      <c r="G8" s="0" t="s">
        <v>28</v>
      </c>
      <c r="H8" s="0" t="n">
        <f aca="false">H7+1</f>
        <v>5</v>
      </c>
      <c r="O8" s="0" t="n">
        <f aca="false">O7+1</f>
        <v>5</v>
      </c>
      <c r="P8" s="0" t="str">
        <f aca="false">CONCATENATE($O$2,W8)</f>
        <v>Ofi. Taipei</v>
      </c>
      <c r="R8" s="0" t="s">
        <v>15</v>
      </c>
      <c r="T8" s="0" t="s">
        <v>16</v>
      </c>
      <c r="V8" s="0" t="n">
        <v>22</v>
      </c>
      <c r="W8" s="0" t="s">
        <v>36</v>
      </c>
      <c r="X8" s="0" t="str">
        <f aca="false">CONCATENATE("('",P8,"', ",Q8,", ",R8,", ",T8,", ",V8,"),")</f>
        <v>('Ofi. Taipei', , Taiwán, asia, 22),</v>
      </c>
    </row>
    <row r="9" customFormat="false" ht="15" hidden="false" customHeight="false" outlineLevel="0" collapsed="false">
      <c r="A9" s="0" t="str">
        <f aca="false">CONCATENATE($A$2,G9)</f>
        <v>Est. Haarlam</v>
      </c>
      <c r="B9" s="0" t="n">
        <f aca="false">B6+1</f>
        <v>2</v>
      </c>
      <c r="C9" s="0" t="s">
        <v>10</v>
      </c>
      <c r="D9" s="0" t="n">
        <f aca="false">D8+1</f>
        <v>16</v>
      </c>
      <c r="F9" s="0" t="n">
        <v>15</v>
      </c>
      <c r="G9" s="0" t="s">
        <v>29</v>
      </c>
      <c r="H9" s="0" t="n">
        <f aca="false">H8+1</f>
        <v>6</v>
      </c>
      <c r="O9" s="0" t="n">
        <f aca="false">O8+1</f>
        <v>6</v>
      </c>
      <c r="P9" s="0" t="str">
        <f aca="false">CONCATENATE($O$2,W9)</f>
        <v>Ofi. Kuala Lumpur</v>
      </c>
      <c r="R9" s="0" t="s">
        <v>17</v>
      </c>
      <c r="T9" s="0" t="s">
        <v>16</v>
      </c>
      <c r="V9" s="0" t="n">
        <v>25</v>
      </c>
      <c r="W9" s="1" t="s">
        <v>39</v>
      </c>
      <c r="X9" s="0" t="str">
        <f aca="false">CONCATENATE("('",P9,"', ",Q9,", ",R9,", ",T9,", ",V9,"),")</f>
        <v>('Ofi. Kuala Lumpur', , Malasia, asia, 25),</v>
      </c>
    </row>
    <row r="10" customFormat="false" ht="15" hidden="false" customHeight="false" outlineLevel="0" collapsed="false">
      <c r="A10" s="0" t="str">
        <f aca="false">CONCATENATE($A$2,G10)</f>
        <v>Est. Nuuk</v>
      </c>
      <c r="B10" s="0" t="n">
        <f aca="false">B7+1</f>
        <v>3</v>
      </c>
      <c r="C10" s="0" t="s">
        <v>11</v>
      </c>
      <c r="D10" s="0" t="n">
        <f aca="false">D9+1</f>
        <v>17</v>
      </c>
      <c r="F10" s="0" t="n">
        <v>16</v>
      </c>
      <c r="G10" s="0" t="s">
        <v>30</v>
      </c>
      <c r="H10" s="0" t="n">
        <f aca="false">H9+1</f>
        <v>7</v>
      </c>
      <c r="O10" s="0" t="n">
        <f aca="false">O9+1</f>
        <v>7</v>
      </c>
      <c r="P10" s="0" t="str">
        <f aca="false">CONCATENATE($O$2,W10)</f>
        <v>Ofi. Kampala</v>
      </c>
      <c r="R10" s="0" t="s">
        <v>18</v>
      </c>
      <c r="T10" s="0" t="s">
        <v>19</v>
      </c>
      <c r="V10" s="0" t="n">
        <v>28</v>
      </c>
      <c r="W10" s="1" t="s">
        <v>42</v>
      </c>
      <c r="X10" s="0" t="str">
        <f aca="false">CONCATENATE("('",P10,"', ",Q10,", ",R10,", ",T10,", ",V10,"),")</f>
        <v>('Ofi. Kampala', , Uganda, africa, 28),</v>
      </c>
    </row>
    <row r="11" customFormat="false" ht="15" hidden="false" customHeight="false" outlineLevel="0" collapsed="false">
      <c r="A11" s="0" t="str">
        <f aca="false">CONCATENATE($A$2,G11)</f>
        <v>Est. Qaqortoq</v>
      </c>
      <c r="B11" s="0" t="n">
        <f aca="false">B8+1</f>
        <v>3</v>
      </c>
      <c r="C11" s="0" t="s">
        <v>11</v>
      </c>
      <c r="D11" s="0" t="n">
        <f aca="false">D10+1</f>
        <v>18</v>
      </c>
      <c r="F11" s="0" t="n">
        <v>17</v>
      </c>
      <c r="G11" s="0" t="s">
        <v>31</v>
      </c>
      <c r="H11" s="0" t="n">
        <f aca="false">H10+1</f>
        <v>8</v>
      </c>
      <c r="O11" s="0" t="n">
        <f aca="false">O10+1</f>
        <v>8</v>
      </c>
      <c r="P11" s="0" t="str">
        <f aca="false">CONCATENATE($O$2,W11)</f>
        <v>Ofi. Harare</v>
      </c>
      <c r="R11" s="0" t="s">
        <v>20</v>
      </c>
      <c r="T11" s="0" t="s">
        <v>19</v>
      </c>
      <c r="V11" s="0" t="n">
        <v>31</v>
      </c>
      <c r="W11" s="1" t="s">
        <v>45</v>
      </c>
      <c r="X11" s="0" t="str">
        <f aca="false">CONCATENATE("('",P11,"', ",Q11,", ",R11,", ",T11,", ",V11,"),")</f>
        <v>('Ofi. Harare', , Zimbabue, africa, 31),</v>
      </c>
    </row>
    <row r="12" customFormat="false" ht="13.8" hidden="false" customHeight="false" outlineLevel="0" collapsed="false">
      <c r="A12" s="0" t="str">
        <f aca="false">CONCATENATE($A$2,G12)</f>
        <v>Est. Sisimiut </v>
      </c>
      <c r="B12" s="0" t="n">
        <f aca="false">B9+1</f>
        <v>3</v>
      </c>
      <c r="C12" s="0" t="s">
        <v>11</v>
      </c>
      <c r="D12" s="0" t="n">
        <f aca="false">D11+1</f>
        <v>19</v>
      </c>
      <c r="F12" s="0" t="n">
        <v>18</v>
      </c>
      <c r="G12" s="0" t="s">
        <v>32</v>
      </c>
      <c r="H12" s="0" t="n">
        <f aca="false">H11+1</f>
        <v>9</v>
      </c>
      <c r="O12" s="0" t="n">
        <f aca="false">O11+1</f>
        <v>9</v>
      </c>
      <c r="P12" s="0" t="str">
        <f aca="false">CONCATENATE($O$2,W12)</f>
        <v>Ofi. Sidney</v>
      </c>
      <c r="R12" s="0" t="s">
        <v>21</v>
      </c>
      <c r="T12" s="0" t="s">
        <v>22</v>
      </c>
      <c r="V12" s="0" t="n">
        <v>34</v>
      </c>
      <c r="W12" s="0" t="s">
        <v>48</v>
      </c>
      <c r="X12" s="0" t="str">
        <f aca="false">CONCATENATE("('",P12,"', ",Q12,", ",R12,", ",T12,", ",V12,"),")</f>
        <v>('Ofi. Sidney', , Australia, oceania, 34),</v>
      </c>
    </row>
    <row r="13" customFormat="false" ht="13.8" hidden="false" customHeight="false" outlineLevel="0" collapsed="false">
      <c r="A13" s="0" t="str">
        <f aca="false">CONCATENATE($A$2,G13)</f>
        <v>Est. Buenos Aires</v>
      </c>
      <c r="B13" s="0" t="n">
        <f aca="false">B10+1</f>
        <v>4</v>
      </c>
      <c r="C13" s="0" t="s">
        <v>13</v>
      </c>
      <c r="D13" s="0" t="n">
        <f aca="false">D12+1</f>
        <v>20</v>
      </c>
      <c r="F13" s="0" t="n">
        <v>19</v>
      </c>
      <c r="G13" s="0" t="s">
        <v>33</v>
      </c>
      <c r="H13" s="0" t="n">
        <f aca="false">H12+1</f>
        <v>10</v>
      </c>
      <c r="O13" s="0" t="n">
        <f aca="false">O12+1</f>
        <v>10</v>
      </c>
      <c r="P13" s="0" t="str">
        <f aca="false">CONCATENATE($O$2,W13)</f>
        <v>Ofi. Ginebra</v>
      </c>
      <c r="R13" s="0" t="s">
        <v>51</v>
      </c>
      <c r="T13" s="4" t="s">
        <v>8</v>
      </c>
      <c r="V13" s="0" t="n">
        <v>38</v>
      </c>
      <c r="W13" s="0" t="s">
        <v>52</v>
      </c>
      <c r="X13" s="0" t="str">
        <f aca="false">CONCATENATE("('",P13,"', ",Q13,", ",R13,", ",T13,", ",V13,"),")</f>
        <v>('Ofi. Ginebra', , Suiza, europa, 38),</v>
      </c>
    </row>
    <row r="14" customFormat="false" ht="13.8" hidden="false" customHeight="false" outlineLevel="0" collapsed="false">
      <c r="A14" s="0" t="str">
        <f aca="false">CONCATENATE($A$2,G14)</f>
        <v>Est. Ciudad de Cordoba</v>
      </c>
      <c r="B14" s="0" t="n">
        <f aca="false">B11+1</f>
        <v>4</v>
      </c>
      <c r="C14" s="0" t="s">
        <v>13</v>
      </c>
      <c r="D14" s="0" t="n">
        <f aca="false">D13+1</f>
        <v>21</v>
      </c>
      <c r="F14" s="0" t="n">
        <v>20</v>
      </c>
      <c r="G14" s="0" t="s">
        <v>34</v>
      </c>
      <c r="H14" s="0" t="n">
        <f aca="false">H13+1</f>
        <v>11</v>
      </c>
    </row>
    <row r="15" customFormat="false" ht="13.8" hidden="false" customHeight="false" outlineLevel="0" collapsed="false">
      <c r="A15" s="0" t="str">
        <f aca="false">CONCATENATE($A$2,G15)</f>
        <v>Est. Rosario</v>
      </c>
      <c r="B15" s="0" t="n">
        <f aca="false">B12+1</f>
        <v>4</v>
      </c>
      <c r="C15" s="0" t="s">
        <v>13</v>
      </c>
      <c r="D15" s="0" t="n">
        <f aca="false">D14+1</f>
        <v>22</v>
      </c>
      <c r="F15" s="0" t="n">
        <v>21</v>
      </c>
      <c r="G15" s="0" t="s">
        <v>35</v>
      </c>
      <c r="H15" s="0" t="n">
        <f aca="false">H14+1</f>
        <v>12</v>
      </c>
      <c r="R15" s="0" t="s">
        <v>200</v>
      </c>
    </row>
    <row r="16" customFormat="false" ht="13.8" hidden="false" customHeight="false" outlineLevel="0" collapsed="false">
      <c r="A16" s="0" t="str">
        <f aca="false">CONCATENATE($A$2,G16)</f>
        <v>Est. Taipei</v>
      </c>
      <c r="B16" s="0" t="n">
        <f aca="false">B13+1</f>
        <v>5</v>
      </c>
      <c r="C16" s="0" t="s">
        <v>15</v>
      </c>
      <c r="D16" s="0" t="n">
        <f aca="false">D15+1</f>
        <v>23</v>
      </c>
      <c r="F16" s="0" t="n">
        <v>22</v>
      </c>
      <c r="G16" s="0" t="s">
        <v>36</v>
      </c>
      <c r="H16" s="0" t="n">
        <f aca="false">H15+1</f>
        <v>13</v>
      </c>
      <c r="O16" s="0" t="s">
        <v>202</v>
      </c>
    </row>
    <row r="17" customFormat="false" ht="13.8" hidden="false" customHeight="false" outlineLevel="0" collapsed="false">
      <c r="A17" s="0" t="str">
        <f aca="false">CONCATENATE($A$2,G17)</f>
        <v>Est. Tainan</v>
      </c>
      <c r="B17" s="0" t="n">
        <f aca="false">B14+1</f>
        <v>5</v>
      </c>
      <c r="C17" s="0" t="s">
        <v>15</v>
      </c>
      <c r="D17" s="0" t="n">
        <f aca="false">D16+1</f>
        <v>24</v>
      </c>
      <c r="F17" s="0" t="n">
        <v>23</v>
      </c>
      <c r="G17" s="0" t="s">
        <v>37</v>
      </c>
      <c r="H17" s="0" t="n">
        <f aca="false">H16+1</f>
        <v>14</v>
      </c>
      <c r="O17" s="0" t="s">
        <v>0</v>
      </c>
      <c r="P17" s="0" t="s">
        <v>1</v>
      </c>
      <c r="R17" s="0" t="s">
        <v>208</v>
      </c>
      <c r="T17" s="4" t="s">
        <v>206</v>
      </c>
    </row>
    <row r="18" customFormat="false" ht="15" hidden="false" customHeight="false" outlineLevel="0" collapsed="false">
      <c r="A18" s="0" t="str">
        <f aca="false">CONCATENATE($A$2,G18)</f>
        <v>Est. Kaohsiung</v>
      </c>
      <c r="B18" s="0" t="n">
        <f aca="false">B15+1</f>
        <v>5</v>
      </c>
      <c r="C18" s="0" t="s">
        <v>15</v>
      </c>
      <c r="D18" s="0" t="n">
        <f aca="false">D17+1</f>
        <v>25</v>
      </c>
      <c r="F18" s="0" t="n">
        <v>24</v>
      </c>
      <c r="G18" s="1" t="s">
        <v>38</v>
      </c>
      <c r="H18" s="0" t="n">
        <f aca="false">H17+1</f>
        <v>15</v>
      </c>
      <c r="O18" s="0" t="n">
        <v>1</v>
      </c>
      <c r="P18" s="0" t="str">
        <f aca="false">CONCATENATE($O$2,W18)</f>
        <v>Ofi. </v>
      </c>
      <c r="R18" s="0" t="s">
        <v>52</v>
      </c>
      <c r="T18" s="0" t="s">
        <v>8</v>
      </c>
    </row>
    <row r="19" customFormat="false" ht="15" hidden="false" customHeight="false" outlineLevel="0" collapsed="false">
      <c r="A19" s="0" t="str">
        <f aca="false">CONCATENATE($A$2,G19)</f>
        <v>Est. Kuala Lumpur</v>
      </c>
      <c r="B19" s="0" t="n">
        <f aca="false">B16+1</f>
        <v>6</v>
      </c>
      <c r="C19" s="0" t="s">
        <v>17</v>
      </c>
      <c r="D19" s="0" t="n">
        <f aca="false">D18+1</f>
        <v>26</v>
      </c>
      <c r="F19" s="0" t="n">
        <v>25</v>
      </c>
      <c r="G19" s="1" t="s">
        <v>39</v>
      </c>
      <c r="H19" s="0" t="n">
        <f aca="false">H18+1</f>
        <v>16</v>
      </c>
      <c r="O19" s="0" t="n">
        <f aca="false">O18+1</f>
        <v>2</v>
      </c>
      <c r="P19" s="0" t="str">
        <f aca="false">CONCATENATE($O$2,W19)</f>
        <v>Ofi. </v>
      </c>
      <c r="R19" s="0" t="s">
        <v>209</v>
      </c>
      <c r="T19" s="0" t="s">
        <v>12</v>
      </c>
    </row>
    <row r="20" customFormat="false" ht="15" hidden="false" customHeight="false" outlineLevel="0" collapsed="false">
      <c r="A20" s="0" t="str">
        <f aca="false">CONCATENATE($A$2,G20)</f>
        <v>Est. Malaca</v>
      </c>
      <c r="B20" s="0" t="n">
        <f aca="false">B17+1</f>
        <v>6</v>
      </c>
      <c r="C20" s="0" t="s">
        <v>17</v>
      </c>
      <c r="D20" s="0" t="n">
        <f aca="false">D19+1</f>
        <v>27</v>
      </c>
      <c r="F20" s="0" t="n">
        <v>26</v>
      </c>
      <c r="G20" s="1" t="s">
        <v>40</v>
      </c>
      <c r="H20" s="0" t="n">
        <f aca="false">H19+1</f>
        <v>17</v>
      </c>
      <c r="O20" s="0" t="n">
        <f aca="false">O19+1</f>
        <v>3</v>
      </c>
      <c r="P20" s="0" t="str">
        <f aca="false">CONCATENATE($O$2,W20)</f>
        <v>Ofi. </v>
      </c>
      <c r="R20" s="0" t="s">
        <v>33</v>
      </c>
      <c r="T20" s="0" t="s">
        <v>14</v>
      </c>
    </row>
    <row r="21" customFormat="false" ht="15" hidden="false" customHeight="false" outlineLevel="0" collapsed="false">
      <c r="A21" s="0" t="str">
        <f aca="false">CONCATENATE($A$2,G21)</f>
        <v>Est. Pulau Pinang</v>
      </c>
      <c r="B21" s="0" t="n">
        <f aca="false">B18+1</f>
        <v>6</v>
      </c>
      <c r="C21" s="0" t="s">
        <v>17</v>
      </c>
      <c r="D21" s="0" t="n">
        <f aca="false">D20+1</f>
        <v>28</v>
      </c>
      <c r="F21" s="0" t="n">
        <v>27</v>
      </c>
      <c r="G21" s="1" t="s">
        <v>41</v>
      </c>
      <c r="H21" s="0" t="n">
        <f aca="false">H20+1</f>
        <v>18</v>
      </c>
      <c r="O21" s="0" t="n">
        <f aca="false">O20+1</f>
        <v>4</v>
      </c>
      <c r="P21" s="0" t="str">
        <f aca="false">CONCATENATE($O$2,W21)</f>
        <v>Ofi. </v>
      </c>
      <c r="R21" s="0" t="s">
        <v>210</v>
      </c>
      <c r="T21" s="0" t="s">
        <v>16</v>
      </c>
    </row>
    <row r="22" customFormat="false" ht="15" hidden="false" customHeight="false" outlineLevel="0" collapsed="false">
      <c r="A22" s="0" t="str">
        <f aca="false">CONCATENATE($A$2,G22)</f>
        <v>Est. Kampala</v>
      </c>
      <c r="B22" s="0" t="n">
        <f aca="false">B19+1</f>
        <v>7</v>
      </c>
      <c r="C22" s="0" t="s">
        <v>18</v>
      </c>
      <c r="D22" s="0" t="n">
        <f aca="false">D21+1</f>
        <v>29</v>
      </c>
      <c r="F22" s="0" t="n">
        <v>28</v>
      </c>
      <c r="G22" s="1" t="s">
        <v>42</v>
      </c>
      <c r="H22" s="0" t="n">
        <f aca="false">H21+1</f>
        <v>19</v>
      </c>
      <c r="O22" s="0" t="n">
        <f aca="false">O21+1</f>
        <v>5</v>
      </c>
      <c r="P22" s="0" t="str">
        <f aca="false">CONCATENATE($O$2,W22)</f>
        <v>Ofi. </v>
      </c>
      <c r="R22" s="0" t="s">
        <v>211</v>
      </c>
      <c r="T22" s="0" t="s">
        <v>19</v>
      </c>
    </row>
    <row r="23" customFormat="false" ht="13.8" hidden="false" customHeight="false" outlineLevel="0" collapsed="false">
      <c r="A23" s="0" t="str">
        <f aca="false">CONCATENATE($A$2,G23)</f>
        <v>Est. Entebbe</v>
      </c>
      <c r="B23" s="0" t="n">
        <f aca="false">B20+1</f>
        <v>7</v>
      </c>
      <c r="C23" s="0" t="s">
        <v>18</v>
      </c>
      <c r="D23" s="0" t="n">
        <f aca="false">D22+1</f>
        <v>30</v>
      </c>
      <c r="F23" s="0" t="n">
        <v>29</v>
      </c>
      <c r="G23" s="0" t="s">
        <v>43</v>
      </c>
      <c r="H23" s="0" t="n">
        <f aca="false">H22+1</f>
        <v>20</v>
      </c>
      <c r="O23" s="0" t="n">
        <f aca="false">O22+1</f>
        <v>6</v>
      </c>
      <c r="P23" s="0" t="str">
        <f aca="false">CONCATENATE($O$2,W23)</f>
        <v>Ofi. </v>
      </c>
      <c r="R23" s="0" t="s">
        <v>212</v>
      </c>
      <c r="T23" s="0" t="s">
        <v>22</v>
      </c>
    </row>
    <row r="24" customFormat="false" ht="15" hidden="false" customHeight="false" outlineLevel="0" collapsed="false">
      <c r="A24" s="0" t="str">
        <f aca="false">CONCATENATE($A$2,G24)</f>
        <v>Est. Kasese</v>
      </c>
      <c r="B24" s="0" t="n">
        <f aca="false">B21+1</f>
        <v>7</v>
      </c>
      <c r="C24" s="0" t="s">
        <v>18</v>
      </c>
      <c r="D24" s="0" t="n">
        <f aca="false">D23+1</f>
        <v>31</v>
      </c>
      <c r="F24" s="0" t="n">
        <v>30</v>
      </c>
      <c r="G24" s="1" t="s">
        <v>44</v>
      </c>
      <c r="H24" s="0" t="n">
        <f aca="false">H23+1</f>
        <v>21</v>
      </c>
      <c r="T24" s="0"/>
    </row>
    <row r="25" customFormat="false" ht="15" hidden="false" customHeight="false" outlineLevel="0" collapsed="false">
      <c r="A25" s="0" t="str">
        <f aca="false">CONCATENATE($A$2,G25)</f>
        <v>Est. Harare</v>
      </c>
      <c r="B25" s="0" t="n">
        <f aca="false">B22+1</f>
        <v>8</v>
      </c>
      <c r="C25" s="0" t="s">
        <v>20</v>
      </c>
      <c r="D25" s="0" t="n">
        <f aca="false">D24+1</f>
        <v>32</v>
      </c>
      <c r="F25" s="0" t="n">
        <v>31</v>
      </c>
      <c r="G25" s="1" t="s">
        <v>45</v>
      </c>
      <c r="H25" s="0" t="n">
        <f aca="false">H24+1</f>
        <v>22</v>
      </c>
    </row>
    <row r="26" customFormat="false" ht="13.8" hidden="false" customHeight="false" outlineLevel="0" collapsed="false">
      <c r="A26" s="0" t="str">
        <f aca="false">CONCATENATE($A$2,G26)</f>
        <v>Est. Bulawayo</v>
      </c>
      <c r="B26" s="0" t="n">
        <f aca="false">B23+1</f>
        <v>8</v>
      </c>
      <c r="C26" s="0" t="s">
        <v>20</v>
      </c>
      <c r="D26" s="0" t="n">
        <f aca="false">D25+1</f>
        <v>33</v>
      </c>
      <c r="F26" s="0" t="n">
        <v>32</v>
      </c>
      <c r="G26" s="0" t="s">
        <v>46</v>
      </c>
      <c r="H26" s="0" t="n">
        <f aca="false">H25+1</f>
        <v>23</v>
      </c>
      <c r="T26" s="0"/>
    </row>
    <row r="27" customFormat="false" ht="13.8" hidden="false" customHeight="false" outlineLevel="0" collapsed="false">
      <c r="A27" s="0" t="str">
        <f aca="false">CONCATENATE($A$2,G27)</f>
        <v>Est. Chitungwiza</v>
      </c>
      <c r="B27" s="0" t="n">
        <f aca="false">B24+1</f>
        <v>8</v>
      </c>
      <c r="C27" s="0" t="s">
        <v>20</v>
      </c>
      <c r="D27" s="0" t="n">
        <f aca="false">D26+1</f>
        <v>34</v>
      </c>
      <c r="F27" s="0" t="n">
        <v>33</v>
      </c>
      <c r="G27" s="0" t="s">
        <v>47</v>
      </c>
      <c r="H27" s="0" t="n">
        <f aca="false">H26+1</f>
        <v>24</v>
      </c>
      <c r="T27" s="0"/>
    </row>
    <row r="28" customFormat="false" ht="13.8" hidden="false" customHeight="false" outlineLevel="0" collapsed="false">
      <c r="A28" s="0" t="str">
        <f aca="false">CONCATENATE($A$2,G28)</f>
        <v>Est. Sidney</v>
      </c>
      <c r="B28" s="0" t="n">
        <f aca="false">B25+1</f>
        <v>9</v>
      </c>
      <c r="C28" s="0" t="s">
        <v>21</v>
      </c>
      <c r="D28" s="0" t="n">
        <f aca="false">D27+1</f>
        <v>35</v>
      </c>
      <c r="F28" s="0" t="n">
        <v>34</v>
      </c>
      <c r="G28" s="0" t="s">
        <v>48</v>
      </c>
      <c r="H28" s="0" t="n">
        <f aca="false">H27+1</f>
        <v>25</v>
      </c>
      <c r="T28" s="0"/>
    </row>
    <row r="29" customFormat="false" ht="13.8" hidden="false" customHeight="false" outlineLevel="0" collapsed="false">
      <c r="A29" s="0" t="str">
        <f aca="false">CONCATENATE($A$2,G29)</f>
        <v>Est. Perth</v>
      </c>
      <c r="B29" s="0" t="n">
        <f aca="false">B26+1</f>
        <v>9</v>
      </c>
      <c r="C29" s="0" t="s">
        <v>21</v>
      </c>
      <c r="D29" s="0" t="n">
        <f aca="false">D28+1</f>
        <v>36</v>
      </c>
      <c r="F29" s="0" t="n">
        <v>35</v>
      </c>
      <c r="G29" s="0" t="s">
        <v>49</v>
      </c>
      <c r="H29" s="0" t="n">
        <f aca="false">H28+1</f>
        <v>26</v>
      </c>
    </row>
    <row r="30" customFormat="false" ht="13.8" hidden="false" customHeight="false" outlineLevel="0" collapsed="false">
      <c r="A30" s="0" t="str">
        <f aca="false">CONCATENATE($A$2,G30)</f>
        <v>Est. Gold Coast</v>
      </c>
      <c r="B30" s="0" t="n">
        <f aca="false">B27+1</f>
        <v>9</v>
      </c>
      <c r="C30" s="0" t="s">
        <v>21</v>
      </c>
      <c r="D30" s="0" t="n">
        <f aca="false">D29+1</f>
        <v>37</v>
      </c>
      <c r="F30" s="0" t="n">
        <v>36</v>
      </c>
      <c r="G30" s="0" t="s">
        <v>50</v>
      </c>
      <c r="H30" s="0" t="n">
        <f aca="false">H29+1</f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4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4" activeCellId="0" sqref="A4"/>
    </sheetView>
  </sheetViews>
  <sheetFormatPr defaultColWidth="10.589843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4" min="4" style="0" width="17.42"/>
    <col collapsed="false" customWidth="true" hidden="false" outlineLevel="0" max="7" min="6" style="0" width="18.71"/>
    <col collapsed="false" customWidth="true" hidden="false" outlineLevel="0" max="8" min="8" style="0" width="11.86"/>
    <col collapsed="false" customWidth="true" hidden="false" outlineLevel="0" max="11" min="11" style="0" width="21.57"/>
  </cols>
  <sheetData>
    <row r="3" customFormat="false" ht="15" hidden="false" customHeight="false" outlineLevel="0" collapsed="false">
      <c r="A3" s="0" t="s">
        <v>213</v>
      </c>
      <c r="B3" s="0" t="s">
        <v>214</v>
      </c>
      <c r="C3" s="0" t="s">
        <v>215</v>
      </c>
      <c r="F3" s="0" t="s">
        <v>204</v>
      </c>
      <c r="H3" s="0" t="s">
        <v>216</v>
      </c>
    </row>
    <row r="4" customFormat="false" ht="15" hidden="false" customHeight="false" outlineLevel="0" collapsed="false">
      <c r="A4" s="0" t="s">
        <v>217</v>
      </c>
      <c r="B4" s="0" t="n">
        <v>10000</v>
      </c>
      <c r="C4" s="0" t="n">
        <v>1</v>
      </c>
      <c r="D4" s="0" t="s">
        <v>23</v>
      </c>
      <c r="F4" s="0" t="n">
        <v>1</v>
      </c>
      <c r="H4" s="0" t="str">
        <f aca="false">CONCATENATE("('", A4,"',  ",B4,", ",C4,", ",F4,"),")</f>
        <v>('2034/01/01',  10000, 1, 1),</v>
      </c>
    </row>
    <row r="5" customFormat="false" ht="15" hidden="false" customHeight="false" outlineLevel="0" collapsed="false">
      <c r="A5" s="0" t="s">
        <v>218</v>
      </c>
      <c r="B5" s="0" t="n">
        <v>10500</v>
      </c>
      <c r="C5" s="0" t="n">
        <v>1</v>
      </c>
      <c r="D5" s="0" t="s">
        <v>23</v>
      </c>
      <c r="F5" s="0" t="n">
        <v>1</v>
      </c>
      <c r="H5" s="0" t="str">
        <f aca="false">CONCATENATE("('", A5,"',  ",B5,", ",C5,", ",F5,"),")</f>
        <v>('2035/01/01',  10500, 1, 1),</v>
      </c>
    </row>
    <row r="6" customFormat="false" ht="15" hidden="false" customHeight="false" outlineLevel="0" collapsed="false">
      <c r="A6" s="0" t="s">
        <v>219</v>
      </c>
      <c r="B6" s="0" t="n">
        <v>11000</v>
      </c>
      <c r="C6" s="0" t="n">
        <v>1</v>
      </c>
      <c r="D6" s="0" t="s">
        <v>23</v>
      </c>
      <c r="F6" s="0" t="n">
        <v>1</v>
      </c>
      <c r="H6" s="0" t="str">
        <f aca="false">CONCATENATE("('", A6,"',  ",B6,", ",C6,", ",F6,"),")</f>
        <v>('2036/01/01',  11000, 1, 1),</v>
      </c>
      <c r="L6" s="0" t="n">
        <v>1</v>
      </c>
      <c r="M6" s="0" t="s">
        <v>23</v>
      </c>
    </row>
    <row r="7" customFormat="false" ht="15" hidden="false" customHeight="false" outlineLevel="0" collapsed="false">
      <c r="A7" s="0" t="s">
        <v>217</v>
      </c>
      <c r="B7" s="0" t="n">
        <v>12000</v>
      </c>
      <c r="C7" s="0" t="n">
        <f aca="false">C4+1</f>
        <v>2</v>
      </c>
      <c r="D7" s="0" t="s">
        <v>25</v>
      </c>
      <c r="F7" s="0" t="n">
        <v>1</v>
      </c>
      <c r="H7" s="0" t="str">
        <f aca="false">CONCATENATE("('", A7,"',  ",B7,", ",C7,", ",F7,"),")</f>
        <v>('2034/01/01',  12000, 2, 1),</v>
      </c>
      <c r="K7" s="5"/>
      <c r="L7" s="0" t="n">
        <v>2</v>
      </c>
      <c r="M7" s="0" t="s">
        <v>25</v>
      </c>
    </row>
    <row r="8" customFormat="false" ht="15" hidden="false" customHeight="false" outlineLevel="0" collapsed="false">
      <c r="A8" s="0" t="s">
        <v>218</v>
      </c>
      <c r="B8" s="0" t="n">
        <v>13000</v>
      </c>
      <c r="C8" s="0" t="n">
        <f aca="false">C5+1</f>
        <v>2</v>
      </c>
      <c r="D8" s="0" t="s">
        <v>25</v>
      </c>
      <c r="F8" s="0" t="n">
        <v>1</v>
      </c>
      <c r="H8" s="0" t="str">
        <f aca="false">CONCATENATE("('", A8,"',  ",B8,", ",C8,", ",F8,"),")</f>
        <v>('2035/01/01',  13000, 2, 1),</v>
      </c>
      <c r="L8" s="0" t="n">
        <v>3</v>
      </c>
      <c r="M8" s="0" t="s">
        <v>26</v>
      </c>
    </row>
    <row r="9" customFormat="false" ht="15" hidden="false" customHeight="false" outlineLevel="0" collapsed="false">
      <c r="A9" s="0" t="s">
        <v>219</v>
      </c>
      <c r="B9" s="0" t="n">
        <v>10000</v>
      </c>
      <c r="C9" s="0" t="n">
        <f aca="false">C6+1</f>
        <v>2</v>
      </c>
      <c r="D9" s="0" t="s">
        <v>25</v>
      </c>
      <c r="F9" s="0" t="n">
        <v>1</v>
      </c>
      <c r="H9" s="0" t="str">
        <f aca="false">CONCATENATE("('", A9,"',  ",B9,", ",C9,", ",F9,"),")</f>
        <v>('2036/01/01',  10000, 2, 1),</v>
      </c>
      <c r="L9" s="0" t="n">
        <v>4</v>
      </c>
      <c r="M9" s="0" t="s">
        <v>27</v>
      </c>
    </row>
    <row r="10" customFormat="false" ht="15" hidden="false" customHeight="false" outlineLevel="0" collapsed="false">
      <c r="A10" s="0" t="s">
        <v>217</v>
      </c>
      <c r="B10" s="0" t="n">
        <v>10500</v>
      </c>
      <c r="C10" s="0" t="n">
        <f aca="false">C7+1</f>
        <v>3</v>
      </c>
      <c r="D10" s="0" t="s">
        <v>26</v>
      </c>
      <c r="F10" s="0" t="n">
        <v>1</v>
      </c>
      <c r="H10" s="0" t="str">
        <f aca="false">CONCATENATE("('", A10,"',  ",B10,", ",C10,", ",F10,"),")</f>
        <v>('2034/01/01',  10500, 3, 1),</v>
      </c>
      <c r="L10" s="0" t="n">
        <v>5</v>
      </c>
      <c r="M10" s="0" t="s">
        <v>28</v>
      </c>
    </row>
    <row r="11" customFormat="false" ht="15" hidden="false" customHeight="false" outlineLevel="0" collapsed="false">
      <c r="A11" s="0" t="s">
        <v>218</v>
      </c>
      <c r="B11" s="0" t="n">
        <v>11000</v>
      </c>
      <c r="C11" s="0" t="n">
        <f aca="false">C8+1</f>
        <v>3</v>
      </c>
      <c r="D11" s="0" t="s">
        <v>26</v>
      </c>
      <c r="F11" s="0" t="n">
        <v>1</v>
      </c>
      <c r="H11" s="0" t="str">
        <f aca="false">CONCATENATE("('", A11,"',  ",B11,", ",C11,", ",F11,"),")</f>
        <v>('2035/01/01',  11000, 3, 1),</v>
      </c>
      <c r="L11" s="0" t="n">
        <v>6</v>
      </c>
      <c r="M11" s="0" t="s">
        <v>29</v>
      </c>
    </row>
    <row r="12" customFormat="false" ht="15" hidden="false" customHeight="false" outlineLevel="0" collapsed="false">
      <c r="A12" s="0" t="s">
        <v>219</v>
      </c>
      <c r="B12" s="0" t="n">
        <v>11500</v>
      </c>
      <c r="C12" s="0" t="n">
        <f aca="false">C9+1</f>
        <v>3</v>
      </c>
      <c r="D12" s="0" t="s">
        <v>26</v>
      </c>
      <c r="F12" s="0" t="n">
        <v>1</v>
      </c>
      <c r="H12" s="0" t="str">
        <f aca="false">CONCATENATE("('", A12,"',  ",B12,", ",C12,", ",F12,"),")</f>
        <v>('2036/01/01',  11500, 3, 1),</v>
      </c>
      <c r="L12" s="0" t="n">
        <v>7</v>
      </c>
      <c r="M12" s="0" t="s">
        <v>30</v>
      </c>
    </row>
    <row r="13" customFormat="false" ht="15" hidden="false" customHeight="false" outlineLevel="0" collapsed="false">
      <c r="A13" s="0" t="s">
        <v>217</v>
      </c>
      <c r="B13" s="0" t="n">
        <v>10000</v>
      </c>
      <c r="C13" s="0" t="n">
        <f aca="false">C10+1</f>
        <v>4</v>
      </c>
      <c r="D13" s="0" t="s">
        <v>27</v>
      </c>
      <c r="F13" s="0" t="n">
        <f aca="false">F4+1</f>
        <v>2</v>
      </c>
      <c r="H13" s="0" t="str">
        <f aca="false">CONCATENATE("('", A13,"',  ",B13,", ",C13,", ",F13,"),")</f>
        <v>('2034/01/01',  10000, 4, 2),</v>
      </c>
      <c r="L13" s="0" t="n">
        <v>8</v>
      </c>
      <c r="M13" s="0" t="s">
        <v>31</v>
      </c>
    </row>
    <row r="14" customFormat="false" ht="15" hidden="false" customHeight="false" outlineLevel="0" collapsed="false">
      <c r="A14" s="0" t="s">
        <v>218</v>
      </c>
      <c r="B14" s="0" t="n">
        <v>10500</v>
      </c>
      <c r="C14" s="0" t="n">
        <f aca="false">C11+1</f>
        <v>4</v>
      </c>
      <c r="D14" s="0" t="s">
        <v>27</v>
      </c>
      <c r="F14" s="0" t="n">
        <f aca="false">F5+1</f>
        <v>2</v>
      </c>
      <c r="H14" s="0" t="str">
        <f aca="false">CONCATENATE("('", A14,"',  ",B14,", ",C14,", ",F14,"),")</f>
        <v>('2035/01/01',  10500, 4, 2),</v>
      </c>
      <c r="L14" s="0" t="n">
        <v>9</v>
      </c>
      <c r="M14" s="0" t="s">
        <v>32</v>
      </c>
    </row>
    <row r="15" customFormat="false" ht="15" hidden="false" customHeight="false" outlineLevel="0" collapsed="false">
      <c r="A15" s="0" t="s">
        <v>219</v>
      </c>
      <c r="B15" s="0" t="n">
        <v>11000</v>
      </c>
      <c r="C15" s="0" t="n">
        <f aca="false">C12+1</f>
        <v>4</v>
      </c>
      <c r="D15" s="0" t="s">
        <v>27</v>
      </c>
      <c r="F15" s="0" t="n">
        <f aca="false">F6+1</f>
        <v>2</v>
      </c>
      <c r="H15" s="0" t="str">
        <f aca="false">CONCATENATE("('", A15,"',  ",B15,", ",C15,", ",F15,"),")</f>
        <v>('2036/01/01',  11000, 4, 2),</v>
      </c>
      <c r="L15" s="0" t="n">
        <v>10</v>
      </c>
      <c r="M15" s="0" t="s">
        <v>33</v>
      </c>
    </row>
    <row r="16" customFormat="false" ht="15" hidden="false" customHeight="false" outlineLevel="0" collapsed="false">
      <c r="A16" s="0" t="s">
        <v>217</v>
      </c>
      <c r="B16" s="0" t="n">
        <v>10000</v>
      </c>
      <c r="C16" s="0" t="n">
        <f aca="false">C13+1</f>
        <v>5</v>
      </c>
      <c r="D16" s="0" t="s">
        <v>28</v>
      </c>
      <c r="F16" s="0" t="n">
        <f aca="false">F7+1</f>
        <v>2</v>
      </c>
      <c r="H16" s="0" t="str">
        <f aca="false">CONCATENATE("('", A16,"',  ",B16,", ",C16,", ",F16,"),")</f>
        <v>('2034/01/01',  10000, 5, 2),</v>
      </c>
      <c r="L16" s="0" t="n">
        <v>11</v>
      </c>
      <c r="M16" s="0" t="s">
        <v>34</v>
      </c>
    </row>
    <row r="17" customFormat="false" ht="15" hidden="false" customHeight="false" outlineLevel="0" collapsed="false">
      <c r="A17" s="0" t="s">
        <v>218</v>
      </c>
      <c r="B17" s="0" t="n">
        <v>10500</v>
      </c>
      <c r="C17" s="0" t="n">
        <f aca="false">C14+1</f>
        <v>5</v>
      </c>
      <c r="D17" s="0" t="s">
        <v>28</v>
      </c>
      <c r="F17" s="0" t="n">
        <f aca="false">F8+1</f>
        <v>2</v>
      </c>
      <c r="H17" s="0" t="str">
        <f aca="false">CONCATENATE("('", A17,"',  ",B17,", ",C17,", ",F17,"),")</f>
        <v>('2035/01/01',  10500, 5, 2),</v>
      </c>
      <c r="L17" s="0" t="n">
        <v>12</v>
      </c>
      <c r="M17" s="0" t="s">
        <v>35</v>
      </c>
    </row>
    <row r="18" customFormat="false" ht="15" hidden="false" customHeight="false" outlineLevel="0" collapsed="false">
      <c r="A18" s="0" t="s">
        <v>219</v>
      </c>
      <c r="B18" s="0" t="n">
        <v>11000</v>
      </c>
      <c r="C18" s="0" t="n">
        <f aca="false">C15+1</f>
        <v>5</v>
      </c>
      <c r="D18" s="0" t="s">
        <v>28</v>
      </c>
      <c r="F18" s="0" t="n">
        <f aca="false">F9+1</f>
        <v>2</v>
      </c>
      <c r="H18" s="0" t="str">
        <f aca="false">CONCATENATE("('", A18,"',  ",B18,", ",C18,", ",F18,"),")</f>
        <v>('2036/01/01',  11000, 5, 2),</v>
      </c>
      <c r="L18" s="0" t="n">
        <v>13</v>
      </c>
      <c r="M18" s="0" t="s">
        <v>36</v>
      </c>
    </row>
    <row r="19" customFormat="false" ht="15" hidden="false" customHeight="false" outlineLevel="0" collapsed="false">
      <c r="A19" s="0" t="s">
        <v>217</v>
      </c>
      <c r="B19" s="0" t="n">
        <v>12000</v>
      </c>
      <c r="C19" s="0" t="n">
        <f aca="false">C16+1</f>
        <v>6</v>
      </c>
      <c r="D19" s="0" t="s">
        <v>29</v>
      </c>
      <c r="F19" s="0" t="n">
        <f aca="false">F10+1</f>
        <v>2</v>
      </c>
      <c r="H19" s="0" t="str">
        <f aca="false">CONCATENATE("('", A19,"',  ",B19,", ",C19,", ",F19,"),")</f>
        <v>('2034/01/01',  12000, 6, 2),</v>
      </c>
      <c r="L19" s="0" t="n">
        <v>14</v>
      </c>
      <c r="M19" s="0" t="s">
        <v>37</v>
      </c>
    </row>
    <row r="20" customFormat="false" ht="15.75" hidden="false" customHeight="false" outlineLevel="0" collapsed="false">
      <c r="A20" s="0" t="s">
        <v>218</v>
      </c>
      <c r="B20" s="0" t="n">
        <v>13000</v>
      </c>
      <c r="C20" s="0" t="n">
        <f aca="false">C17+1</f>
        <v>6</v>
      </c>
      <c r="D20" s="0" t="s">
        <v>29</v>
      </c>
      <c r="F20" s="0" t="n">
        <f aca="false">F11+1</f>
        <v>2</v>
      </c>
      <c r="H20" s="0" t="str">
        <f aca="false">CONCATENATE("('", A20,"',  ",B20,", ",C20,", ",F20,"),")</f>
        <v>('2035/01/01',  13000, 6, 2),</v>
      </c>
      <c r="L20" s="0" t="n">
        <v>15</v>
      </c>
      <c r="M20" s="1" t="s">
        <v>38</v>
      </c>
    </row>
    <row r="21" customFormat="false" ht="15.75" hidden="false" customHeight="false" outlineLevel="0" collapsed="false">
      <c r="A21" s="0" t="s">
        <v>219</v>
      </c>
      <c r="B21" s="0" t="n">
        <v>10000</v>
      </c>
      <c r="C21" s="0" t="n">
        <f aca="false">C18+1</f>
        <v>6</v>
      </c>
      <c r="D21" s="0" t="s">
        <v>29</v>
      </c>
      <c r="F21" s="0" t="n">
        <f aca="false">F12+1</f>
        <v>2</v>
      </c>
      <c r="H21" s="0" t="str">
        <f aca="false">CONCATENATE("('", A21,"',  ",B21,", ",C21,", ",F21,"),")</f>
        <v>('2036/01/01',  10000, 6, 2),</v>
      </c>
      <c r="L21" s="0" t="n">
        <v>16</v>
      </c>
      <c r="M21" s="1" t="s">
        <v>39</v>
      </c>
    </row>
    <row r="22" customFormat="false" ht="15.75" hidden="false" customHeight="false" outlineLevel="0" collapsed="false">
      <c r="A22" s="0" t="s">
        <v>217</v>
      </c>
      <c r="B22" s="0" t="n">
        <v>10500</v>
      </c>
      <c r="C22" s="0" t="n">
        <f aca="false">C19+1</f>
        <v>7</v>
      </c>
      <c r="D22" s="0" t="s">
        <v>30</v>
      </c>
      <c r="F22" s="0" t="n">
        <f aca="false">F13+1</f>
        <v>3</v>
      </c>
      <c r="H22" s="0" t="str">
        <f aca="false">CONCATENATE("('", A22,"',  ",B22,", ",C22,", ",F22,"),")</f>
        <v>('2034/01/01',  10500, 7, 3),</v>
      </c>
      <c r="L22" s="0" t="n">
        <v>17</v>
      </c>
      <c r="M22" s="1" t="s">
        <v>40</v>
      </c>
    </row>
    <row r="23" customFormat="false" ht="15.75" hidden="false" customHeight="false" outlineLevel="0" collapsed="false">
      <c r="A23" s="0" t="s">
        <v>218</v>
      </c>
      <c r="B23" s="0" t="n">
        <v>11000</v>
      </c>
      <c r="C23" s="0" t="n">
        <f aca="false">C20+1</f>
        <v>7</v>
      </c>
      <c r="D23" s="0" t="s">
        <v>30</v>
      </c>
      <c r="F23" s="0" t="n">
        <f aca="false">F14+1</f>
        <v>3</v>
      </c>
      <c r="H23" s="0" t="str">
        <f aca="false">CONCATENATE("('", A23,"',  ",B23,", ",C23,", ",F23,"),")</f>
        <v>('2035/01/01',  11000, 7, 3),</v>
      </c>
      <c r="L23" s="0" t="n">
        <v>18</v>
      </c>
      <c r="M23" s="1" t="s">
        <v>41</v>
      </c>
    </row>
    <row r="24" customFormat="false" ht="15.75" hidden="false" customHeight="false" outlineLevel="0" collapsed="false">
      <c r="A24" s="0" t="s">
        <v>219</v>
      </c>
      <c r="B24" s="0" t="n">
        <v>11500</v>
      </c>
      <c r="C24" s="0" t="n">
        <f aca="false">C21+1</f>
        <v>7</v>
      </c>
      <c r="D24" s="0" t="s">
        <v>30</v>
      </c>
      <c r="F24" s="0" t="n">
        <f aca="false">F15+1</f>
        <v>3</v>
      </c>
      <c r="H24" s="0" t="str">
        <f aca="false">CONCATENATE("('", A24,"',  ",B24,", ",C24,", ",F24,"),")</f>
        <v>('2036/01/01',  11500, 7, 3),</v>
      </c>
      <c r="L24" s="0" t="n">
        <v>19</v>
      </c>
      <c r="M24" s="1" t="s">
        <v>42</v>
      </c>
    </row>
    <row r="25" customFormat="false" ht="15" hidden="false" customHeight="false" outlineLevel="0" collapsed="false">
      <c r="A25" s="0" t="s">
        <v>217</v>
      </c>
      <c r="B25" s="0" t="n">
        <v>10000</v>
      </c>
      <c r="C25" s="0" t="n">
        <f aca="false">C22+1</f>
        <v>8</v>
      </c>
      <c r="D25" s="0" t="s">
        <v>31</v>
      </c>
      <c r="F25" s="0" t="n">
        <f aca="false">F16+1</f>
        <v>3</v>
      </c>
      <c r="H25" s="0" t="str">
        <f aca="false">CONCATENATE("('", A25,"',  ",B25,", ",C25,", ",F25,"),")</f>
        <v>('2034/01/01',  10000, 8, 3),</v>
      </c>
      <c r="L25" s="0" t="n">
        <v>20</v>
      </c>
      <c r="M25" s="0" t="s">
        <v>43</v>
      </c>
    </row>
    <row r="26" customFormat="false" ht="15.75" hidden="false" customHeight="false" outlineLevel="0" collapsed="false">
      <c r="A26" s="0" t="s">
        <v>218</v>
      </c>
      <c r="B26" s="0" t="n">
        <v>10500</v>
      </c>
      <c r="C26" s="0" t="n">
        <f aca="false">C23+1</f>
        <v>8</v>
      </c>
      <c r="D26" s="0" t="s">
        <v>31</v>
      </c>
      <c r="F26" s="0" t="n">
        <f aca="false">F17+1</f>
        <v>3</v>
      </c>
      <c r="H26" s="0" t="str">
        <f aca="false">CONCATENATE("('", A26,"',  ",B26,", ",C26,", ",F26,"),")</f>
        <v>('2035/01/01',  10500, 8, 3),</v>
      </c>
      <c r="L26" s="0" t="n">
        <v>21</v>
      </c>
      <c r="M26" s="1" t="s">
        <v>44</v>
      </c>
    </row>
    <row r="27" customFormat="false" ht="15.75" hidden="false" customHeight="false" outlineLevel="0" collapsed="false">
      <c r="A27" s="0" t="s">
        <v>219</v>
      </c>
      <c r="B27" s="0" t="n">
        <v>11000</v>
      </c>
      <c r="C27" s="0" t="n">
        <f aca="false">C24+1</f>
        <v>8</v>
      </c>
      <c r="D27" s="0" t="s">
        <v>31</v>
      </c>
      <c r="F27" s="0" t="n">
        <f aca="false">F18+1</f>
        <v>3</v>
      </c>
      <c r="H27" s="0" t="str">
        <f aca="false">CONCATENATE("('", A27,"',  ",B27,", ",C27,", ",F27,"),")</f>
        <v>('2036/01/01',  11000, 8, 3),</v>
      </c>
      <c r="L27" s="0" t="n">
        <v>22</v>
      </c>
      <c r="M27" s="1" t="s">
        <v>45</v>
      </c>
    </row>
    <row r="28" customFormat="false" ht="15" hidden="false" customHeight="false" outlineLevel="0" collapsed="false">
      <c r="A28" s="0" t="s">
        <v>217</v>
      </c>
      <c r="B28" s="0" t="n">
        <v>10000</v>
      </c>
      <c r="C28" s="0" t="n">
        <f aca="false">C25+1</f>
        <v>9</v>
      </c>
      <c r="D28" s="0" t="s">
        <v>32</v>
      </c>
      <c r="F28" s="0" t="n">
        <f aca="false">F19+1</f>
        <v>3</v>
      </c>
      <c r="H28" s="0" t="str">
        <f aca="false">CONCATENATE("('", A28,"',  ",B28,", ",C28,", ",F28,"),")</f>
        <v>('2034/01/01',  10000, 9, 3),</v>
      </c>
      <c r="L28" s="0" t="n">
        <v>23</v>
      </c>
      <c r="M28" s="0" t="s">
        <v>46</v>
      </c>
    </row>
    <row r="29" customFormat="false" ht="15" hidden="false" customHeight="false" outlineLevel="0" collapsed="false">
      <c r="A29" s="0" t="s">
        <v>218</v>
      </c>
      <c r="B29" s="0" t="n">
        <v>10500</v>
      </c>
      <c r="C29" s="0" t="n">
        <f aca="false">C26+1</f>
        <v>9</v>
      </c>
      <c r="D29" s="0" t="s">
        <v>32</v>
      </c>
      <c r="F29" s="0" t="n">
        <f aca="false">F20+1</f>
        <v>3</v>
      </c>
      <c r="H29" s="0" t="str">
        <f aca="false">CONCATENATE("('", A29,"',  ",B29,", ",C29,", ",F29,"),")</f>
        <v>('2035/01/01',  10500, 9, 3),</v>
      </c>
      <c r="L29" s="0" t="n">
        <v>24</v>
      </c>
      <c r="M29" s="0" t="s">
        <v>47</v>
      </c>
    </row>
    <row r="30" customFormat="false" ht="15" hidden="false" customHeight="false" outlineLevel="0" collapsed="false">
      <c r="A30" s="0" t="s">
        <v>219</v>
      </c>
      <c r="B30" s="0" t="n">
        <v>11000</v>
      </c>
      <c r="C30" s="0" t="n">
        <f aca="false">C27+1</f>
        <v>9</v>
      </c>
      <c r="D30" s="0" t="s">
        <v>32</v>
      </c>
      <c r="F30" s="0" t="n">
        <f aca="false">F21+1</f>
        <v>3</v>
      </c>
      <c r="H30" s="0" t="str">
        <f aca="false">CONCATENATE("('", A30,"',  ",B30,", ",C30,", ",F30,"),")</f>
        <v>('2036/01/01',  11000, 9, 3),</v>
      </c>
      <c r="L30" s="0" t="n">
        <v>25</v>
      </c>
      <c r="M30" s="0" t="s">
        <v>48</v>
      </c>
    </row>
    <row r="31" customFormat="false" ht="15" hidden="false" customHeight="false" outlineLevel="0" collapsed="false">
      <c r="A31" s="0" t="s">
        <v>217</v>
      </c>
      <c r="B31" s="0" t="n">
        <v>12000</v>
      </c>
      <c r="C31" s="0" t="n">
        <f aca="false">C28+1</f>
        <v>10</v>
      </c>
      <c r="D31" s="0" t="s">
        <v>33</v>
      </c>
      <c r="F31" s="0" t="n">
        <f aca="false">F22+1</f>
        <v>4</v>
      </c>
      <c r="H31" s="0" t="str">
        <f aca="false">CONCATENATE("('", A31,"',  ",B31,", ",C31,", ",F31,"),")</f>
        <v>('2034/01/01',  12000, 10, 4),</v>
      </c>
      <c r="L31" s="0" t="n">
        <v>26</v>
      </c>
      <c r="M31" s="0" t="s">
        <v>49</v>
      </c>
    </row>
    <row r="32" customFormat="false" ht="15" hidden="false" customHeight="false" outlineLevel="0" collapsed="false">
      <c r="A32" s="0" t="s">
        <v>218</v>
      </c>
      <c r="B32" s="0" t="n">
        <v>13000</v>
      </c>
      <c r="C32" s="0" t="n">
        <f aca="false">C29+1</f>
        <v>10</v>
      </c>
      <c r="D32" s="0" t="s">
        <v>33</v>
      </c>
      <c r="F32" s="0" t="n">
        <f aca="false">F23+1</f>
        <v>4</v>
      </c>
      <c r="H32" s="0" t="str">
        <f aca="false">CONCATENATE("('", A32,"',  ",B32,", ",C32,", ",F32,"),")</f>
        <v>('2035/01/01',  13000, 10, 4),</v>
      </c>
      <c r="L32" s="0" t="n">
        <v>27</v>
      </c>
      <c r="M32" s="0" t="s">
        <v>50</v>
      </c>
    </row>
    <row r="33" customFormat="false" ht="15" hidden="false" customHeight="false" outlineLevel="0" collapsed="false">
      <c r="A33" s="0" t="s">
        <v>219</v>
      </c>
      <c r="B33" s="0" t="n">
        <v>10000</v>
      </c>
      <c r="C33" s="0" t="n">
        <f aca="false">C30+1</f>
        <v>10</v>
      </c>
      <c r="D33" s="0" t="s">
        <v>33</v>
      </c>
      <c r="F33" s="0" t="n">
        <f aca="false">F24+1</f>
        <v>4</v>
      </c>
      <c r="H33" s="0" t="str">
        <f aca="false">CONCATENATE("('", A33,"',  ",B33,", ",C33,", ",F33,"),")</f>
        <v>('2036/01/01',  10000, 10, 4),</v>
      </c>
    </row>
    <row r="34" customFormat="false" ht="15" hidden="false" customHeight="false" outlineLevel="0" collapsed="false">
      <c r="A34" s="0" t="s">
        <v>217</v>
      </c>
      <c r="B34" s="0" t="n">
        <v>10500</v>
      </c>
      <c r="C34" s="0" t="n">
        <f aca="false">C31+1</f>
        <v>11</v>
      </c>
      <c r="D34" s="0" t="s">
        <v>34</v>
      </c>
      <c r="F34" s="0" t="n">
        <f aca="false">F25+1</f>
        <v>4</v>
      </c>
      <c r="H34" s="0" t="str">
        <f aca="false">CONCATENATE("('", A34,"',  ",B34,", ",C34,", ",F34,"),")</f>
        <v>('2034/01/01',  10500, 11, 4),</v>
      </c>
    </row>
    <row r="35" customFormat="false" ht="15" hidden="false" customHeight="false" outlineLevel="0" collapsed="false">
      <c r="A35" s="0" t="s">
        <v>218</v>
      </c>
      <c r="B35" s="0" t="n">
        <v>11000</v>
      </c>
      <c r="C35" s="0" t="n">
        <f aca="false">C32+1</f>
        <v>11</v>
      </c>
      <c r="D35" s="0" t="s">
        <v>34</v>
      </c>
      <c r="F35" s="0" t="n">
        <f aca="false">F26+1</f>
        <v>4</v>
      </c>
      <c r="H35" s="0" t="str">
        <f aca="false">CONCATENATE("('", A35,"',  ",B35,", ",C35,", ",F35,"),")</f>
        <v>('2035/01/01',  11000, 11, 4),</v>
      </c>
    </row>
    <row r="36" customFormat="false" ht="15" hidden="false" customHeight="false" outlineLevel="0" collapsed="false">
      <c r="A36" s="0" t="s">
        <v>219</v>
      </c>
      <c r="B36" s="0" t="n">
        <v>11500</v>
      </c>
      <c r="C36" s="0" t="n">
        <f aca="false">C33+1</f>
        <v>11</v>
      </c>
      <c r="D36" s="0" t="s">
        <v>34</v>
      </c>
      <c r="F36" s="0" t="n">
        <f aca="false">F27+1</f>
        <v>4</v>
      </c>
      <c r="H36" s="0" t="str">
        <f aca="false">CONCATENATE("('", A36,"',  ",B36,", ",C36,", ",F36,"),")</f>
        <v>('2036/01/01',  11500, 11, 4),</v>
      </c>
    </row>
    <row r="37" customFormat="false" ht="15" hidden="false" customHeight="false" outlineLevel="0" collapsed="false">
      <c r="A37" s="0" t="s">
        <v>217</v>
      </c>
      <c r="B37" s="0" t="n">
        <v>10000</v>
      </c>
      <c r="C37" s="0" t="n">
        <f aca="false">C34+1</f>
        <v>12</v>
      </c>
      <c r="D37" s="0" t="s">
        <v>35</v>
      </c>
      <c r="F37" s="0" t="n">
        <f aca="false">F28+1</f>
        <v>4</v>
      </c>
      <c r="H37" s="0" t="str">
        <f aca="false">CONCATENATE("('", A37,"',  ",B37,", ",C37,", ",F37,"),")</f>
        <v>('2034/01/01',  10000, 12, 4),</v>
      </c>
    </row>
    <row r="38" customFormat="false" ht="15" hidden="false" customHeight="false" outlineLevel="0" collapsed="false">
      <c r="A38" s="0" t="s">
        <v>218</v>
      </c>
      <c r="B38" s="0" t="n">
        <v>10500</v>
      </c>
      <c r="C38" s="0" t="n">
        <f aca="false">C35+1</f>
        <v>12</v>
      </c>
      <c r="D38" s="0" t="s">
        <v>35</v>
      </c>
      <c r="F38" s="0" t="n">
        <f aca="false">F29+1</f>
        <v>4</v>
      </c>
      <c r="H38" s="0" t="str">
        <f aca="false">CONCATENATE("('", A38,"',  ",B38,", ",C38,", ",F38,"),")</f>
        <v>('2035/01/01',  10500, 12, 4),</v>
      </c>
    </row>
    <row r="39" customFormat="false" ht="15" hidden="false" customHeight="false" outlineLevel="0" collapsed="false">
      <c r="A39" s="0" t="s">
        <v>219</v>
      </c>
      <c r="B39" s="0" t="n">
        <v>11000</v>
      </c>
      <c r="C39" s="0" t="n">
        <f aca="false">C36+1</f>
        <v>12</v>
      </c>
      <c r="D39" s="0" t="s">
        <v>35</v>
      </c>
      <c r="F39" s="0" t="n">
        <f aca="false">F30+1</f>
        <v>4</v>
      </c>
      <c r="H39" s="0" t="str">
        <f aca="false">CONCATENATE("('", A39,"',  ",B39,", ",C39,", ",F39,"),")</f>
        <v>('2036/01/01',  11000, 12, 4),</v>
      </c>
    </row>
    <row r="40" customFormat="false" ht="15" hidden="false" customHeight="false" outlineLevel="0" collapsed="false">
      <c r="A40" s="0" t="s">
        <v>217</v>
      </c>
      <c r="B40" s="0" t="n">
        <v>10000</v>
      </c>
      <c r="C40" s="0" t="n">
        <f aca="false">C37+1</f>
        <v>13</v>
      </c>
      <c r="D40" s="0" t="s">
        <v>36</v>
      </c>
      <c r="F40" s="0" t="n">
        <f aca="false">F31+1</f>
        <v>5</v>
      </c>
      <c r="H40" s="0" t="str">
        <f aca="false">CONCATENATE("('", A40,"',  ",B40,", ",C40,", ",F40,"),")</f>
        <v>('2034/01/01',  10000, 13, 5),</v>
      </c>
    </row>
    <row r="41" customFormat="false" ht="15" hidden="false" customHeight="false" outlineLevel="0" collapsed="false">
      <c r="A41" s="0" t="s">
        <v>218</v>
      </c>
      <c r="B41" s="0" t="n">
        <v>10500</v>
      </c>
      <c r="C41" s="0" t="n">
        <f aca="false">C38+1</f>
        <v>13</v>
      </c>
      <c r="D41" s="0" t="s">
        <v>36</v>
      </c>
      <c r="F41" s="0" t="n">
        <f aca="false">F32+1</f>
        <v>5</v>
      </c>
      <c r="H41" s="0" t="str">
        <f aca="false">CONCATENATE("('", A41,"',  ",B41,", ",C41,", ",F41,"),")</f>
        <v>('2035/01/01',  10500, 13, 5),</v>
      </c>
    </row>
    <row r="42" customFormat="false" ht="15" hidden="false" customHeight="false" outlineLevel="0" collapsed="false">
      <c r="A42" s="0" t="s">
        <v>219</v>
      </c>
      <c r="B42" s="0" t="n">
        <v>11000</v>
      </c>
      <c r="C42" s="0" t="n">
        <f aca="false">C39+1</f>
        <v>13</v>
      </c>
      <c r="D42" s="0" t="s">
        <v>36</v>
      </c>
      <c r="F42" s="0" t="n">
        <f aca="false">F33+1</f>
        <v>5</v>
      </c>
      <c r="H42" s="0" t="str">
        <f aca="false">CONCATENATE("('", A42,"',  ",B42,", ",C42,", ",F42,"),")</f>
        <v>('2036/01/01',  11000, 13, 5),</v>
      </c>
    </row>
    <row r="43" customFormat="false" ht="15" hidden="false" customHeight="false" outlineLevel="0" collapsed="false">
      <c r="A43" s="0" t="s">
        <v>217</v>
      </c>
      <c r="B43" s="0" t="n">
        <v>12000</v>
      </c>
      <c r="C43" s="0" t="n">
        <f aca="false">C40+1</f>
        <v>14</v>
      </c>
      <c r="D43" s="0" t="s">
        <v>37</v>
      </c>
      <c r="F43" s="0" t="n">
        <f aca="false">F34+1</f>
        <v>5</v>
      </c>
      <c r="H43" s="0" t="str">
        <f aca="false">CONCATENATE("('", A43,"',  ",B43,", ",C43,", ",F43,"),")</f>
        <v>('2034/01/01',  12000, 14, 5),</v>
      </c>
    </row>
    <row r="44" customFormat="false" ht="15" hidden="false" customHeight="false" outlineLevel="0" collapsed="false">
      <c r="A44" s="0" t="s">
        <v>218</v>
      </c>
      <c r="B44" s="0" t="n">
        <v>13000</v>
      </c>
      <c r="C44" s="0" t="n">
        <f aca="false">C41+1</f>
        <v>14</v>
      </c>
      <c r="D44" s="0" t="s">
        <v>37</v>
      </c>
      <c r="F44" s="0" t="n">
        <f aca="false">F35+1</f>
        <v>5</v>
      </c>
      <c r="H44" s="0" t="str">
        <f aca="false">CONCATENATE("('", A44,"',  ",B44,", ",C44,", ",F44,"),")</f>
        <v>('2035/01/01',  13000, 14, 5),</v>
      </c>
    </row>
    <row r="45" customFormat="false" ht="15" hidden="false" customHeight="false" outlineLevel="0" collapsed="false">
      <c r="A45" s="0" t="s">
        <v>219</v>
      </c>
      <c r="B45" s="0" t="n">
        <v>10000</v>
      </c>
      <c r="C45" s="0" t="n">
        <f aca="false">C42+1</f>
        <v>14</v>
      </c>
      <c r="D45" s="0" t="s">
        <v>37</v>
      </c>
      <c r="F45" s="0" t="n">
        <f aca="false">F36+1</f>
        <v>5</v>
      </c>
      <c r="H45" s="0" t="str">
        <f aca="false">CONCATENATE("('", A45,"',  ",B45,", ",C45,", ",F45,"),")</f>
        <v>('2036/01/01',  10000, 14, 5),</v>
      </c>
    </row>
    <row r="46" customFormat="false" ht="15.75" hidden="false" customHeight="false" outlineLevel="0" collapsed="false">
      <c r="A46" s="0" t="s">
        <v>217</v>
      </c>
      <c r="B46" s="0" t="n">
        <v>10500</v>
      </c>
      <c r="C46" s="0" t="n">
        <f aca="false">C43+1</f>
        <v>15</v>
      </c>
      <c r="D46" s="1" t="s">
        <v>38</v>
      </c>
      <c r="F46" s="0" t="n">
        <f aca="false">F37+1</f>
        <v>5</v>
      </c>
      <c r="H46" s="0" t="str">
        <f aca="false">CONCATENATE("('", A46,"',  ",B46,", ",C46,", ",F46,"),")</f>
        <v>('2034/01/01',  10500, 15, 5),</v>
      </c>
    </row>
    <row r="47" customFormat="false" ht="15.75" hidden="false" customHeight="false" outlineLevel="0" collapsed="false">
      <c r="A47" s="0" t="s">
        <v>218</v>
      </c>
      <c r="B47" s="0" t="n">
        <v>11000</v>
      </c>
      <c r="C47" s="0" t="n">
        <f aca="false">C44+1</f>
        <v>15</v>
      </c>
      <c r="D47" s="1" t="s">
        <v>38</v>
      </c>
      <c r="F47" s="0" t="n">
        <f aca="false">F38+1</f>
        <v>5</v>
      </c>
      <c r="H47" s="0" t="str">
        <f aca="false">CONCATENATE("('", A47,"',  ",B47,", ",C47,", ",F47,"),")</f>
        <v>('2035/01/01',  11000, 15, 5),</v>
      </c>
    </row>
    <row r="48" customFormat="false" ht="15.75" hidden="false" customHeight="false" outlineLevel="0" collapsed="false">
      <c r="A48" s="0" t="s">
        <v>219</v>
      </c>
      <c r="B48" s="0" t="n">
        <v>11500</v>
      </c>
      <c r="C48" s="0" t="n">
        <f aca="false">C45+1</f>
        <v>15</v>
      </c>
      <c r="D48" s="1" t="s">
        <v>38</v>
      </c>
      <c r="F48" s="0" t="n">
        <f aca="false">F39+1</f>
        <v>5</v>
      </c>
      <c r="H48" s="0" t="str">
        <f aca="false">CONCATENATE("('", A48,"',  ",B48,", ",C48,", ",F48,"),")</f>
        <v>('2036/01/01',  11500, 15, 5),</v>
      </c>
    </row>
    <row r="49" customFormat="false" ht="15.75" hidden="false" customHeight="false" outlineLevel="0" collapsed="false">
      <c r="A49" s="0" t="s">
        <v>217</v>
      </c>
      <c r="B49" s="0" t="n">
        <v>10000</v>
      </c>
      <c r="C49" s="0" t="n">
        <f aca="false">C46+1</f>
        <v>16</v>
      </c>
      <c r="D49" s="1" t="s">
        <v>39</v>
      </c>
      <c r="F49" s="0" t="n">
        <f aca="false">F40+1</f>
        <v>6</v>
      </c>
      <c r="H49" s="0" t="str">
        <f aca="false">CONCATENATE("('", A49,"',  ",B49,", ",C49,", ",F49,"),")</f>
        <v>('2034/01/01',  10000, 16, 6),</v>
      </c>
    </row>
    <row r="50" customFormat="false" ht="15.75" hidden="false" customHeight="false" outlineLevel="0" collapsed="false">
      <c r="A50" s="0" t="s">
        <v>218</v>
      </c>
      <c r="B50" s="0" t="n">
        <v>10500</v>
      </c>
      <c r="C50" s="0" t="n">
        <f aca="false">C47+1</f>
        <v>16</v>
      </c>
      <c r="D50" s="1" t="s">
        <v>39</v>
      </c>
      <c r="F50" s="0" t="n">
        <f aca="false">F41+1</f>
        <v>6</v>
      </c>
      <c r="H50" s="0" t="str">
        <f aca="false">CONCATENATE("('", A50,"',  ",B50,", ",C50,", ",F50,"),")</f>
        <v>('2035/01/01',  10500, 16, 6),</v>
      </c>
    </row>
    <row r="51" customFormat="false" ht="15.75" hidden="false" customHeight="false" outlineLevel="0" collapsed="false">
      <c r="A51" s="0" t="s">
        <v>219</v>
      </c>
      <c r="B51" s="0" t="n">
        <v>11000</v>
      </c>
      <c r="C51" s="0" t="n">
        <f aca="false">C48+1</f>
        <v>16</v>
      </c>
      <c r="D51" s="1" t="s">
        <v>39</v>
      </c>
      <c r="F51" s="0" t="n">
        <f aca="false">F42+1</f>
        <v>6</v>
      </c>
      <c r="H51" s="0" t="str">
        <f aca="false">CONCATENATE("('", A51,"',  ",B51,", ",C51,", ",F51,"),")</f>
        <v>('2036/01/01',  11000, 16, 6),</v>
      </c>
    </row>
    <row r="52" customFormat="false" ht="15.75" hidden="false" customHeight="false" outlineLevel="0" collapsed="false">
      <c r="A52" s="0" t="s">
        <v>217</v>
      </c>
      <c r="B52" s="0" t="n">
        <v>10000</v>
      </c>
      <c r="C52" s="0" t="n">
        <f aca="false">C49+1</f>
        <v>17</v>
      </c>
      <c r="D52" s="1" t="s">
        <v>40</v>
      </c>
      <c r="F52" s="0" t="n">
        <f aca="false">F43+1</f>
        <v>6</v>
      </c>
      <c r="H52" s="0" t="str">
        <f aca="false">CONCATENATE("('", A52,"',  ",B52,", ",C52,", ",F52,"),")</f>
        <v>('2034/01/01',  10000, 17, 6),</v>
      </c>
    </row>
    <row r="53" customFormat="false" ht="15.75" hidden="false" customHeight="false" outlineLevel="0" collapsed="false">
      <c r="A53" s="0" t="s">
        <v>218</v>
      </c>
      <c r="B53" s="0" t="n">
        <v>10500</v>
      </c>
      <c r="C53" s="0" t="n">
        <f aca="false">C50+1</f>
        <v>17</v>
      </c>
      <c r="D53" s="1" t="s">
        <v>40</v>
      </c>
      <c r="F53" s="0" t="n">
        <f aca="false">F44+1</f>
        <v>6</v>
      </c>
      <c r="H53" s="0" t="str">
        <f aca="false">CONCATENATE("('", A53,"',  ",B53,", ",C53,", ",F53,"),")</f>
        <v>('2035/01/01',  10500, 17, 6),</v>
      </c>
    </row>
    <row r="54" customFormat="false" ht="15.75" hidden="false" customHeight="false" outlineLevel="0" collapsed="false">
      <c r="A54" s="0" t="s">
        <v>219</v>
      </c>
      <c r="B54" s="0" t="n">
        <v>11000</v>
      </c>
      <c r="C54" s="0" t="n">
        <f aca="false">C51+1</f>
        <v>17</v>
      </c>
      <c r="D54" s="1" t="s">
        <v>40</v>
      </c>
      <c r="F54" s="0" t="n">
        <f aca="false">F45+1</f>
        <v>6</v>
      </c>
      <c r="H54" s="0" t="str">
        <f aca="false">CONCATENATE("('", A54,"',  ",B54,", ",C54,", ",F54,"),")</f>
        <v>('2036/01/01',  11000, 17, 6),</v>
      </c>
    </row>
    <row r="55" customFormat="false" ht="15.75" hidden="false" customHeight="false" outlineLevel="0" collapsed="false">
      <c r="A55" s="0" t="s">
        <v>217</v>
      </c>
      <c r="B55" s="0" t="n">
        <v>12000</v>
      </c>
      <c r="C55" s="0" t="n">
        <f aca="false">C52+1</f>
        <v>18</v>
      </c>
      <c r="D55" s="1" t="s">
        <v>41</v>
      </c>
      <c r="F55" s="0" t="n">
        <f aca="false">F46+1</f>
        <v>6</v>
      </c>
      <c r="H55" s="0" t="str">
        <f aca="false">CONCATENATE("('", A55,"',  ",B55,", ",C55,", ",F55,"),")</f>
        <v>('2034/01/01',  12000, 18, 6),</v>
      </c>
    </row>
    <row r="56" customFormat="false" ht="15.75" hidden="false" customHeight="false" outlineLevel="0" collapsed="false">
      <c r="A56" s="0" t="s">
        <v>218</v>
      </c>
      <c r="B56" s="0" t="n">
        <v>13000</v>
      </c>
      <c r="C56" s="0" t="n">
        <f aca="false">C53+1</f>
        <v>18</v>
      </c>
      <c r="D56" s="1" t="s">
        <v>41</v>
      </c>
      <c r="F56" s="0" t="n">
        <f aca="false">F47+1</f>
        <v>6</v>
      </c>
      <c r="H56" s="0" t="str">
        <f aca="false">CONCATENATE("('", A56,"',  ",B56,", ",C56,", ",F56,"),")</f>
        <v>('2035/01/01',  13000, 18, 6),</v>
      </c>
    </row>
    <row r="57" customFormat="false" ht="15.75" hidden="false" customHeight="false" outlineLevel="0" collapsed="false">
      <c r="A57" s="0" t="s">
        <v>219</v>
      </c>
      <c r="B57" s="0" t="n">
        <v>10000</v>
      </c>
      <c r="C57" s="0" t="n">
        <f aca="false">C54+1</f>
        <v>18</v>
      </c>
      <c r="D57" s="1" t="s">
        <v>41</v>
      </c>
      <c r="F57" s="0" t="n">
        <f aca="false">F48+1</f>
        <v>6</v>
      </c>
      <c r="H57" s="0" t="str">
        <f aca="false">CONCATENATE("('", A57,"',  ",B57,", ",C57,", ",F57,"),")</f>
        <v>('2036/01/01',  10000, 18, 6),</v>
      </c>
    </row>
    <row r="58" customFormat="false" ht="15.75" hidden="false" customHeight="false" outlineLevel="0" collapsed="false">
      <c r="A58" s="0" t="s">
        <v>217</v>
      </c>
      <c r="B58" s="0" t="n">
        <v>10500</v>
      </c>
      <c r="C58" s="0" t="n">
        <f aca="false">C55+1</f>
        <v>19</v>
      </c>
      <c r="D58" s="1" t="s">
        <v>42</v>
      </c>
      <c r="F58" s="0" t="n">
        <f aca="false">F49+1</f>
        <v>7</v>
      </c>
      <c r="H58" s="0" t="str">
        <f aca="false">CONCATENATE("('", A58,"',  ",B58,", ",C58,", ",F58,"),")</f>
        <v>('2034/01/01',  10500, 19, 7),</v>
      </c>
    </row>
    <row r="59" customFormat="false" ht="15.75" hidden="false" customHeight="false" outlineLevel="0" collapsed="false">
      <c r="A59" s="0" t="s">
        <v>218</v>
      </c>
      <c r="B59" s="0" t="n">
        <v>11000</v>
      </c>
      <c r="C59" s="0" t="n">
        <f aca="false">C56+1</f>
        <v>19</v>
      </c>
      <c r="D59" s="1" t="s">
        <v>42</v>
      </c>
      <c r="F59" s="0" t="n">
        <f aca="false">F50+1</f>
        <v>7</v>
      </c>
      <c r="H59" s="0" t="str">
        <f aca="false">CONCATENATE("('", A59,"',  ",B59,", ",C59,", ",F59,"),")</f>
        <v>('2035/01/01',  11000, 19, 7),</v>
      </c>
    </row>
    <row r="60" customFormat="false" ht="15.75" hidden="false" customHeight="false" outlineLevel="0" collapsed="false">
      <c r="A60" s="0" t="s">
        <v>219</v>
      </c>
      <c r="B60" s="0" t="n">
        <v>11500</v>
      </c>
      <c r="C60" s="0" t="n">
        <f aca="false">C57+1</f>
        <v>19</v>
      </c>
      <c r="D60" s="1" t="s">
        <v>42</v>
      </c>
      <c r="F60" s="0" t="n">
        <f aca="false">F51+1</f>
        <v>7</v>
      </c>
      <c r="H60" s="0" t="str">
        <f aca="false">CONCATENATE("('", A60,"',  ",B60,", ",C60,", ",F60,"),")</f>
        <v>('2036/01/01',  11500, 19, 7),</v>
      </c>
    </row>
    <row r="61" customFormat="false" ht="15" hidden="false" customHeight="false" outlineLevel="0" collapsed="false">
      <c r="A61" s="0" t="s">
        <v>217</v>
      </c>
      <c r="B61" s="0" t="n">
        <v>10000</v>
      </c>
      <c r="C61" s="0" t="n">
        <f aca="false">C58+1</f>
        <v>20</v>
      </c>
      <c r="D61" s="0" t="s">
        <v>43</v>
      </c>
      <c r="F61" s="0" t="n">
        <f aca="false">F52+1</f>
        <v>7</v>
      </c>
      <c r="H61" s="0" t="str">
        <f aca="false">CONCATENATE("('", A61,"',  ",B61,", ",C61,", ",F61,"),")</f>
        <v>('2034/01/01',  10000, 20, 7),</v>
      </c>
    </row>
    <row r="62" customFormat="false" ht="15" hidden="false" customHeight="false" outlineLevel="0" collapsed="false">
      <c r="A62" s="0" t="s">
        <v>218</v>
      </c>
      <c r="B62" s="0" t="n">
        <v>10500</v>
      </c>
      <c r="C62" s="0" t="n">
        <f aca="false">C59+1</f>
        <v>20</v>
      </c>
      <c r="D62" s="0" t="s">
        <v>43</v>
      </c>
      <c r="F62" s="0" t="n">
        <f aca="false">F53+1</f>
        <v>7</v>
      </c>
      <c r="H62" s="0" t="str">
        <f aca="false">CONCATENATE("('", A62,"',  ",B62,", ",C62,", ",F62,"),")</f>
        <v>('2035/01/01',  10500, 20, 7),</v>
      </c>
    </row>
    <row r="63" customFormat="false" ht="15" hidden="false" customHeight="false" outlineLevel="0" collapsed="false">
      <c r="A63" s="0" t="s">
        <v>219</v>
      </c>
      <c r="B63" s="0" t="n">
        <v>11000</v>
      </c>
      <c r="C63" s="0" t="n">
        <f aca="false">C60+1</f>
        <v>20</v>
      </c>
      <c r="D63" s="0" t="s">
        <v>43</v>
      </c>
      <c r="F63" s="0" t="n">
        <f aca="false">F54+1</f>
        <v>7</v>
      </c>
      <c r="H63" s="0" t="str">
        <f aca="false">CONCATENATE("('", A63,"',  ",B63,", ",C63,", ",F63,"),")</f>
        <v>('2036/01/01',  11000, 20, 7),</v>
      </c>
    </row>
    <row r="64" customFormat="false" ht="15.75" hidden="false" customHeight="false" outlineLevel="0" collapsed="false">
      <c r="A64" s="0" t="s">
        <v>217</v>
      </c>
      <c r="B64" s="0" t="n">
        <v>10000</v>
      </c>
      <c r="C64" s="0" t="n">
        <f aca="false">C61+1</f>
        <v>21</v>
      </c>
      <c r="D64" s="1" t="s">
        <v>44</v>
      </c>
      <c r="F64" s="0" t="n">
        <f aca="false">F55+1</f>
        <v>7</v>
      </c>
      <c r="H64" s="0" t="str">
        <f aca="false">CONCATENATE("('", A64,"',  ",B64,", ",C64,", ",F64,"),")</f>
        <v>('2034/01/01',  10000, 21, 7),</v>
      </c>
    </row>
    <row r="65" customFormat="false" ht="15.75" hidden="false" customHeight="false" outlineLevel="0" collapsed="false">
      <c r="A65" s="0" t="s">
        <v>218</v>
      </c>
      <c r="B65" s="0" t="n">
        <v>10500</v>
      </c>
      <c r="C65" s="0" t="n">
        <f aca="false">C62+1</f>
        <v>21</v>
      </c>
      <c r="D65" s="1" t="s">
        <v>44</v>
      </c>
      <c r="F65" s="0" t="n">
        <f aca="false">F56+1</f>
        <v>7</v>
      </c>
      <c r="H65" s="0" t="str">
        <f aca="false">CONCATENATE("('", A65,"',  ",B65,", ",C65,", ",F65,"),")</f>
        <v>('2035/01/01',  10500, 21, 7),</v>
      </c>
    </row>
    <row r="66" customFormat="false" ht="15.75" hidden="false" customHeight="false" outlineLevel="0" collapsed="false">
      <c r="A66" s="0" t="s">
        <v>219</v>
      </c>
      <c r="B66" s="0" t="n">
        <v>11000</v>
      </c>
      <c r="C66" s="0" t="n">
        <f aca="false">C63+1</f>
        <v>21</v>
      </c>
      <c r="D66" s="1" t="s">
        <v>44</v>
      </c>
      <c r="F66" s="0" t="n">
        <f aca="false">F57+1</f>
        <v>7</v>
      </c>
      <c r="H66" s="0" t="str">
        <f aca="false">CONCATENATE("('", A66,"',  ",B66,", ",C66,", ",F66,"),")</f>
        <v>('2036/01/01',  11000, 21, 7),</v>
      </c>
    </row>
    <row r="67" customFormat="false" ht="15.75" hidden="false" customHeight="false" outlineLevel="0" collapsed="false">
      <c r="A67" s="0" t="s">
        <v>217</v>
      </c>
      <c r="B67" s="0" t="n">
        <v>12000</v>
      </c>
      <c r="C67" s="0" t="n">
        <f aca="false">C64+1</f>
        <v>22</v>
      </c>
      <c r="D67" s="1" t="s">
        <v>45</v>
      </c>
      <c r="F67" s="0" t="n">
        <f aca="false">F58+1</f>
        <v>8</v>
      </c>
      <c r="H67" s="0" t="str">
        <f aca="false">CONCATENATE("('", A67,"',  ",B67,", ",C67,", ",F67,"),")</f>
        <v>('2034/01/01',  12000, 22, 8),</v>
      </c>
    </row>
    <row r="68" customFormat="false" ht="15.75" hidden="false" customHeight="false" outlineLevel="0" collapsed="false">
      <c r="A68" s="0" t="s">
        <v>218</v>
      </c>
      <c r="B68" s="0" t="n">
        <v>13000</v>
      </c>
      <c r="C68" s="0" t="n">
        <f aca="false">C65+1</f>
        <v>22</v>
      </c>
      <c r="D68" s="1" t="s">
        <v>45</v>
      </c>
      <c r="F68" s="0" t="n">
        <f aca="false">F59+1</f>
        <v>8</v>
      </c>
      <c r="H68" s="0" t="str">
        <f aca="false">CONCATENATE("('", A68,"',  ",B68,", ",C68,", ",F68,"),")</f>
        <v>('2035/01/01',  13000, 22, 8),</v>
      </c>
    </row>
    <row r="69" customFormat="false" ht="15.75" hidden="false" customHeight="false" outlineLevel="0" collapsed="false">
      <c r="A69" s="0" t="s">
        <v>219</v>
      </c>
      <c r="B69" s="0" t="n">
        <v>10000</v>
      </c>
      <c r="C69" s="0" t="n">
        <f aca="false">C66+1</f>
        <v>22</v>
      </c>
      <c r="D69" s="1" t="s">
        <v>45</v>
      </c>
      <c r="F69" s="0" t="n">
        <f aca="false">F60+1</f>
        <v>8</v>
      </c>
      <c r="H69" s="0" t="str">
        <f aca="false">CONCATENATE("('", A69,"',  ",B69,", ",C69,", ",F69,"),")</f>
        <v>('2036/01/01',  10000, 22, 8),</v>
      </c>
    </row>
    <row r="70" customFormat="false" ht="15" hidden="false" customHeight="false" outlineLevel="0" collapsed="false">
      <c r="A70" s="0" t="s">
        <v>217</v>
      </c>
      <c r="B70" s="0" t="n">
        <v>10500</v>
      </c>
      <c r="C70" s="0" t="n">
        <f aca="false">C67+1</f>
        <v>23</v>
      </c>
      <c r="D70" s="0" t="s">
        <v>46</v>
      </c>
      <c r="F70" s="0" t="n">
        <f aca="false">F61+1</f>
        <v>8</v>
      </c>
      <c r="H70" s="0" t="str">
        <f aca="false">CONCATENATE("('", A70,"',  ",B70,", ",C70,", ",F70,"),")</f>
        <v>('2034/01/01',  10500, 23, 8),</v>
      </c>
    </row>
    <row r="71" customFormat="false" ht="15" hidden="false" customHeight="false" outlineLevel="0" collapsed="false">
      <c r="A71" s="0" t="s">
        <v>218</v>
      </c>
      <c r="B71" s="0" t="n">
        <v>11000</v>
      </c>
      <c r="C71" s="0" t="n">
        <f aca="false">C68+1</f>
        <v>23</v>
      </c>
      <c r="D71" s="0" t="s">
        <v>46</v>
      </c>
      <c r="F71" s="0" t="n">
        <f aca="false">F62+1</f>
        <v>8</v>
      </c>
      <c r="H71" s="0" t="str">
        <f aca="false">CONCATENATE("('", A71,"',  ",B71,", ",C71,", ",F71,"),")</f>
        <v>('2035/01/01',  11000, 23, 8),</v>
      </c>
    </row>
    <row r="72" customFormat="false" ht="15" hidden="false" customHeight="false" outlineLevel="0" collapsed="false">
      <c r="A72" s="0" t="s">
        <v>219</v>
      </c>
      <c r="B72" s="0" t="n">
        <v>11500</v>
      </c>
      <c r="C72" s="0" t="n">
        <f aca="false">C69+1</f>
        <v>23</v>
      </c>
      <c r="D72" s="0" t="s">
        <v>46</v>
      </c>
      <c r="F72" s="0" t="n">
        <f aca="false">F63+1</f>
        <v>8</v>
      </c>
      <c r="H72" s="0" t="str">
        <f aca="false">CONCATENATE("('", A72,"',  ",B72,", ",C72,", ",F72,"),")</f>
        <v>('2036/01/01',  11500, 23, 8),</v>
      </c>
    </row>
    <row r="73" customFormat="false" ht="15" hidden="false" customHeight="false" outlineLevel="0" collapsed="false">
      <c r="A73" s="0" t="s">
        <v>217</v>
      </c>
      <c r="B73" s="0" t="n">
        <v>10000</v>
      </c>
      <c r="C73" s="0" t="n">
        <f aca="false">C70+1</f>
        <v>24</v>
      </c>
      <c r="D73" s="0" t="s">
        <v>47</v>
      </c>
      <c r="F73" s="0" t="n">
        <f aca="false">F64+1</f>
        <v>8</v>
      </c>
      <c r="H73" s="0" t="str">
        <f aca="false">CONCATENATE("('", A73,"',  ",B73,", ",C73,", ",F73,"),")</f>
        <v>('2034/01/01',  10000, 24, 8),</v>
      </c>
    </row>
    <row r="74" customFormat="false" ht="15" hidden="false" customHeight="false" outlineLevel="0" collapsed="false">
      <c r="A74" s="0" t="s">
        <v>218</v>
      </c>
      <c r="B74" s="0" t="n">
        <v>10500</v>
      </c>
      <c r="C74" s="0" t="n">
        <f aca="false">C71+1</f>
        <v>24</v>
      </c>
      <c r="D74" s="0" t="s">
        <v>47</v>
      </c>
      <c r="F74" s="0" t="n">
        <f aca="false">F65+1</f>
        <v>8</v>
      </c>
      <c r="H74" s="0" t="str">
        <f aca="false">CONCATENATE("('", A74,"',  ",B74,", ",C74,", ",F74,"),")</f>
        <v>('2035/01/01',  10500, 24, 8),</v>
      </c>
    </row>
    <row r="75" customFormat="false" ht="15" hidden="false" customHeight="false" outlineLevel="0" collapsed="false">
      <c r="A75" s="0" t="s">
        <v>219</v>
      </c>
      <c r="B75" s="0" t="n">
        <v>11000</v>
      </c>
      <c r="C75" s="0" t="n">
        <f aca="false">C72+1</f>
        <v>24</v>
      </c>
      <c r="D75" s="0" t="s">
        <v>47</v>
      </c>
      <c r="F75" s="0" t="n">
        <f aca="false">F66+1</f>
        <v>8</v>
      </c>
      <c r="H75" s="0" t="str">
        <f aca="false">CONCATENATE("('", A75,"',  ",B75,", ",C75,", ",F75,"),")</f>
        <v>('2036/01/01',  11000, 24, 8),</v>
      </c>
    </row>
    <row r="76" customFormat="false" ht="15" hidden="false" customHeight="false" outlineLevel="0" collapsed="false">
      <c r="A76" s="0" t="s">
        <v>217</v>
      </c>
      <c r="B76" s="0" t="n">
        <v>10000</v>
      </c>
      <c r="C76" s="0" t="n">
        <f aca="false">C73+1</f>
        <v>25</v>
      </c>
      <c r="D76" s="0" t="s">
        <v>48</v>
      </c>
      <c r="F76" s="0" t="n">
        <f aca="false">F67+1</f>
        <v>9</v>
      </c>
      <c r="H76" s="0" t="str">
        <f aca="false">CONCATENATE("('", A76,"',  ",B76,", ",C76,", ",F76,"),")</f>
        <v>('2034/01/01',  10000, 25, 9),</v>
      </c>
    </row>
    <row r="77" customFormat="false" ht="15" hidden="false" customHeight="false" outlineLevel="0" collapsed="false">
      <c r="A77" s="0" t="s">
        <v>218</v>
      </c>
      <c r="B77" s="0" t="n">
        <v>10500</v>
      </c>
      <c r="C77" s="0" t="n">
        <f aca="false">C74+1</f>
        <v>25</v>
      </c>
      <c r="D77" s="0" t="s">
        <v>48</v>
      </c>
      <c r="F77" s="0" t="n">
        <f aca="false">F68+1</f>
        <v>9</v>
      </c>
      <c r="H77" s="0" t="str">
        <f aca="false">CONCATENATE("('", A77,"',  ",B77,", ",C77,", ",F77,"),")</f>
        <v>('2035/01/01',  10500, 25, 9),</v>
      </c>
    </row>
    <row r="78" customFormat="false" ht="15" hidden="false" customHeight="false" outlineLevel="0" collapsed="false">
      <c r="A78" s="0" t="s">
        <v>219</v>
      </c>
      <c r="B78" s="0" t="n">
        <v>11000</v>
      </c>
      <c r="C78" s="0" t="n">
        <f aca="false">C75+1</f>
        <v>25</v>
      </c>
      <c r="D78" s="0" t="s">
        <v>48</v>
      </c>
      <c r="F78" s="0" t="n">
        <f aca="false">F69+1</f>
        <v>9</v>
      </c>
      <c r="H78" s="0" t="str">
        <f aca="false">CONCATENATE("('", A78,"',  ",B78,", ",C78,", ",F78,"),")</f>
        <v>('2036/01/01',  11000, 25, 9),</v>
      </c>
    </row>
    <row r="79" customFormat="false" ht="15" hidden="false" customHeight="false" outlineLevel="0" collapsed="false">
      <c r="A79" s="0" t="s">
        <v>217</v>
      </c>
      <c r="B79" s="0" t="n">
        <v>12000</v>
      </c>
      <c r="C79" s="0" t="n">
        <f aca="false">C76+1</f>
        <v>26</v>
      </c>
      <c r="D79" s="0" t="s">
        <v>49</v>
      </c>
      <c r="F79" s="0" t="n">
        <f aca="false">F70+1</f>
        <v>9</v>
      </c>
      <c r="H79" s="0" t="str">
        <f aca="false">CONCATENATE("('", A79,"',  ",B79,", ",C79,", ",F79,"),")</f>
        <v>('2034/01/01',  12000, 26, 9),</v>
      </c>
    </row>
    <row r="80" customFormat="false" ht="15" hidden="false" customHeight="false" outlineLevel="0" collapsed="false">
      <c r="A80" s="0" t="s">
        <v>218</v>
      </c>
      <c r="B80" s="0" t="n">
        <v>13000</v>
      </c>
      <c r="C80" s="0" t="n">
        <f aca="false">C77+1</f>
        <v>26</v>
      </c>
      <c r="D80" s="0" t="s">
        <v>49</v>
      </c>
      <c r="F80" s="0" t="n">
        <f aca="false">F71+1</f>
        <v>9</v>
      </c>
      <c r="H80" s="0" t="str">
        <f aca="false">CONCATENATE("('", A80,"',  ",B80,", ",C80,", ",F80,"),")</f>
        <v>('2035/01/01',  13000, 26, 9),</v>
      </c>
    </row>
    <row r="81" customFormat="false" ht="15" hidden="false" customHeight="false" outlineLevel="0" collapsed="false">
      <c r="A81" s="0" t="s">
        <v>219</v>
      </c>
      <c r="B81" s="0" t="n">
        <v>10000</v>
      </c>
      <c r="C81" s="0" t="n">
        <f aca="false">C78+1</f>
        <v>26</v>
      </c>
      <c r="D81" s="0" t="s">
        <v>49</v>
      </c>
      <c r="F81" s="0" t="n">
        <f aca="false">F72+1</f>
        <v>9</v>
      </c>
      <c r="H81" s="0" t="str">
        <f aca="false">CONCATENATE("('", A81,"',  ",B81,", ",C81,", ",F81,"),")</f>
        <v>('2036/01/01',  10000, 26, 9),</v>
      </c>
    </row>
    <row r="82" customFormat="false" ht="15" hidden="false" customHeight="false" outlineLevel="0" collapsed="false">
      <c r="A82" s="0" t="s">
        <v>217</v>
      </c>
      <c r="B82" s="0" t="n">
        <v>10500</v>
      </c>
      <c r="C82" s="0" t="n">
        <f aca="false">C79+1</f>
        <v>27</v>
      </c>
      <c r="D82" s="0" t="s">
        <v>50</v>
      </c>
      <c r="F82" s="0" t="n">
        <f aca="false">F73+1</f>
        <v>9</v>
      </c>
      <c r="H82" s="0" t="str">
        <f aca="false">CONCATENATE("('", A82,"',  ",B82,", ",C82,", ",F82,"),")</f>
        <v>('2034/01/01',  10500, 27, 9),</v>
      </c>
    </row>
    <row r="83" customFormat="false" ht="15" hidden="false" customHeight="false" outlineLevel="0" collapsed="false">
      <c r="A83" s="0" t="s">
        <v>218</v>
      </c>
      <c r="B83" s="0" t="n">
        <v>11000</v>
      </c>
      <c r="C83" s="0" t="n">
        <f aca="false">C80+1</f>
        <v>27</v>
      </c>
      <c r="D83" s="0" t="s">
        <v>50</v>
      </c>
      <c r="F83" s="0" t="n">
        <f aca="false">F74+1</f>
        <v>9</v>
      </c>
      <c r="H83" s="0" t="str">
        <f aca="false">CONCATENATE("('", A83,"',  ",B83,", ",C83,", ",F83,"),")</f>
        <v>('2035/01/01',  11000, 27, 9),</v>
      </c>
    </row>
    <row r="84" customFormat="false" ht="15" hidden="false" customHeight="false" outlineLevel="0" collapsed="false">
      <c r="A84" s="0" t="s">
        <v>219</v>
      </c>
      <c r="B84" s="0" t="n">
        <v>11500</v>
      </c>
      <c r="C84" s="0" t="n">
        <f aca="false">C81+1</f>
        <v>27</v>
      </c>
      <c r="D84" s="0" t="s">
        <v>50</v>
      </c>
      <c r="F84" s="0" t="n">
        <f aca="false">F75+1</f>
        <v>9</v>
      </c>
      <c r="H84" s="0" t="str">
        <f aca="false">CONCATENATE("('", A84,"',  ",B84,", ",C84,", ",F84,"),")</f>
        <v>('2036/01/01',  11500, 27, 9),</v>
      </c>
    </row>
    <row r="85" customFormat="false" ht="15.75" hidden="false" customHeight="false" outlineLevel="0" collapsed="false">
      <c r="A85" s="6"/>
      <c r="B85" s="0" t="s">
        <v>220</v>
      </c>
      <c r="D85" s="1"/>
    </row>
    <row r="86" customFormat="false" ht="15.75" hidden="false" customHeight="false" outlineLevel="0" collapsed="false">
      <c r="A86" s="6"/>
      <c r="D86" s="1"/>
    </row>
    <row r="87" customFormat="false" ht="15.75" hidden="false" customHeight="false" outlineLevel="0" collapsed="false">
      <c r="A87" s="6"/>
      <c r="D87" s="1"/>
    </row>
    <row r="88" customFormat="false" ht="15.75" hidden="false" customHeight="false" outlineLevel="0" collapsed="false">
      <c r="A88" s="6"/>
      <c r="D88" s="1"/>
    </row>
    <row r="89" customFormat="false" ht="15.75" hidden="false" customHeight="false" outlineLevel="0" collapsed="false">
      <c r="A89" s="6"/>
      <c r="D89" s="1"/>
    </row>
    <row r="90" customFormat="false" ht="15.75" hidden="false" customHeight="false" outlineLevel="0" collapsed="false">
      <c r="A90" s="6"/>
      <c r="D90" s="1"/>
    </row>
    <row r="91" customFormat="false" ht="15.75" hidden="false" customHeight="false" outlineLevel="0" collapsed="false">
      <c r="A91" s="6"/>
      <c r="D91" s="1"/>
    </row>
    <row r="92" customFormat="false" ht="15.75" hidden="false" customHeight="false" outlineLevel="0" collapsed="false">
      <c r="A92" s="6"/>
      <c r="D92" s="1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7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</row>
    <row r="97" customFormat="false" ht="15" hidden="false" customHeight="false" outlineLevel="0" collapsed="false">
      <c r="A97" s="7"/>
    </row>
    <row r="98" customFormat="false" ht="15" hidden="false" customHeight="false" outlineLevel="0" collapsed="false">
      <c r="A98" s="7"/>
    </row>
    <row r="99" customFormat="false" ht="15" hidden="false" customHeight="false" outlineLevel="0" collapsed="false">
      <c r="A99" s="7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7"/>
    </row>
    <row r="102" customFormat="false" ht="15" hidden="false" customHeight="false" outlineLevel="0" collapsed="false">
      <c r="A102" s="7"/>
    </row>
    <row r="103" customFormat="false" ht="15" hidden="false" customHeight="false" outlineLevel="0" collapsed="false">
      <c r="A103" s="7"/>
    </row>
    <row r="104" customFormat="false" ht="15" hidden="false" customHeight="false" outlineLevel="0" collapsed="false">
      <c r="A104" s="7"/>
    </row>
    <row r="105" customFormat="false" ht="15" hidden="false" customHeight="false" outlineLevel="0" collapsed="false">
      <c r="A105" s="7"/>
    </row>
    <row r="106" customFormat="false" ht="15" hidden="false" customHeight="false" outlineLevel="0" collapsed="false">
      <c r="A106" s="7"/>
    </row>
    <row r="107" customFormat="false" ht="15" hidden="false" customHeight="false" outlineLevel="0" collapsed="false">
      <c r="A107" s="7"/>
    </row>
    <row r="108" customFormat="false" ht="15" hidden="false" customHeight="false" outlineLevel="0" collapsed="false">
      <c r="A108" s="7"/>
    </row>
    <row r="109" customFormat="false" ht="15" hidden="false" customHeight="false" outlineLevel="0" collapsed="false">
      <c r="A109" s="7"/>
    </row>
    <row r="110" customFormat="false" ht="15" hidden="false" customHeight="false" outlineLevel="0" collapsed="false">
      <c r="A110" s="7"/>
    </row>
    <row r="111" customFormat="false" ht="15" hidden="false" customHeight="false" outlineLevel="0" collapsed="false">
      <c r="A111" s="7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7"/>
    </row>
    <row r="114" customFormat="false" ht="15" hidden="false" customHeight="false" outlineLevel="0" collapsed="false">
      <c r="A114" s="7"/>
    </row>
    <row r="115" customFormat="false" ht="15" hidden="false" customHeight="false" outlineLevel="0" collapsed="false">
      <c r="A115" s="7"/>
    </row>
    <row r="116" customFormat="false" ht="15" hidden="false" customHeight="false" outlineLevel="0" collapsed="false">
      <c r="A116" s="7"/>
    </row>
    <row r="117" customFormat="false" ht="15" hidden="false" customHeight="false" outlineLevel="0" collapsed="false">
      <c r="A117" s="7"/>
    </row>
    <row r="118" customFormat="false" ht="15" hidden="false" customHeight="false" outlineLevel="0" collapsed="false">
      <c r="A118" s="7"/>
    </row>
    <row r="119" customFormat="false" ht="15" hidden="false" customHeight="false" outlineLevel="0" collapsed="false">
      <c r="A119" s="7"/>
    </row>
    <row r="120" customFormat="false" ht="15" hidden="false" customHeight="false" outlineLevel="0" collapsed="false">
      <c r="A120" s="7"/>
    </row>
    <row r="121" customFormat="false" ht="15" hidden="false" customHeight="false" outlineLevel="0" collapsed="false">
      <c r="A121" s="7"/>
    </row>
    <row r="122" customFormat="false" ht="15" hidden="false" customHeight="false" outlineLevel="0" collapsed="false">
      <c r="A122" s="7"/>
    </row>
    <row r="123" customFormat="false" ht="15" hidden="false" customHeight="false" outlineLevel="0" collapsed="false">
      <c r="A123" s="7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7"/>
    </row>
    <row r="126" customFormat="false" ht="15" hidden="false" customHeight="false" outlineLevel="0" collapsed="false">
      <c r="A126" s="7"/>
    </row>
    <row r="127" customFormat="false" ht="15" hidden="false" customHeight="false" outlineLevel="0" collapsed="false">
      <c r="A127" s="7"/>
    </row>
    <row r="128" customFormat="false" ht="15" hidden="false" customHeight="false" outlineLevel="0" collapsed="false">
      <c r="A128" s="7"/>
    </row>
    <row r="129" customFormat="false" ht="15" hidden="false" customHeight="false" outlineLevel="0" collapsed="false">
      <c r="A129" s="7"/>
    </row>
    <row r="130" customFormat="false" ht="15" hidden="false" customHeight="false" outlineLevel="0" collapsed="false">
      <c r="A130" s="7"/>
    </row>
    <row r="131" customFormat="false" ht="15" hidden="false" customHeight="false" outlineLevel="0" collapsed="false">
      <c r="A131" s="7"/>
    </row>
    <row r="132" customFormat="false" ht="15" hidden="false" customHeight="false" outlineLevel="0" collapsed="false">
      <c r="A132" s="7"/>
    </row>
    <row r="133" customFormat="false" ht="15" hidden="false" customHeight="false" outlineLevel="0" collapsed="false">
      <c r="A133" s="7"/>
    </row>
    <row r="134" customFormat="false" ht="15" hidden="false" customHeight="false" outlineLevel="0" collapsed="false">
      <c r="A134" s="7"/>
    </row>
    <row r="135" customFormat="false" ht="15" hidden="false" customHeight="false" outlineLevel="0" collapsed="false">
      <c r="A135" s="7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7"/>
    </row>
    <row r="138" customFormat="false" ht="15" hidden="false" customHeight="false" outlineLevel="0" collapsed="false">
      <c r="A138" s="7"/>
    </row>
    <row r="139" customFormat="false" ht="15" hidden="false" customHeight="false" outlineLevel="0" collapsed="false">
      <c r="A139" s="7"/>
    </row>
    <row r="140" customFormat="false" ht="15" hidden="false" customHeight="false" outlineLevel="0" collapsed="false">
      <c r="A140" s="7"/>
    </row>
    <row r="141" customFormat="false" ht="15" hidden="false" customHeight="false" outlineLevel="0" collapsed="false">
      <c r="A141" s="7"/>
    </row>
    <row r="142" customFormat="false" ht="15" hidden="false" customHeight="false" outlineLevel="0" collapsed="false">
      <c r="A142" s="7"/>
    </row>
    <row r="143" customFormat="false" ht="15" hidden="false" customHeight="false" outlineLevel="0" collapsed="false">
      <c r="A143" s="7"/>
    </row>
    <row r="144" customFormat="false" ht="15" hidden="false" customHeight="false" outlineLevel="0" collapsed="false">
      <c r="A144" s="7"/>
    </row>
    <row r="145" customFormat="false" ht="15" hidden="false" customHeight="false" outlineLevel="0" collapsed="false">
      <c r="A145" s="7"/>
    </row>
    <row r="146" customFormat="false" ht="15" hidden="false" customHeight="false" outlineLevel="0" collapsed="false">
      <c r="A146" s="7"/>
    </row>
    <row r="147" customFormat="false" ht="15" hidden="false" customHeight="false" outlineLevel="0" collapsed="false">
      <c r="A14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91"/>
  <sheetViews>
    <sheetView showFormulas="false" showGridLines="true" showRowColHeaders="true" showZeros="true" rightToLeft="false" tabSelected="false" showOutlineSymbols="true" defaultGridColor="true" view="normal" topLeftCell="A90" colorId="64" zoomScale="180" zoomScaleNormal="180" zoomScalePageLayoutView="100" workbookViewId="0">
      <selection pane="topLeft" activeCell="D94" activeCellId="0" sqref="D94"/>
    </sheetView>
  </sheetViews>
  <sheetFormatPr defaultColWidth="10.58984375" defaultRowHeight="15" zeroHeight="false" outlineLevelRow="0" outlineLevelCol="0"/>
  <cols>
    <col collapsed="false" customWidth="true" hidden="false" outlineLevel="0" max="4" min="4" style="0" width="14.57"/>
    <col collapsed="false" customWidth="true" hidden="false" outlineLevel="0" max="6" min="6" style="0" width="15.29"/>
  </cols>
  <sheetData>
    <row r="2" customFormat="false" ht="15" hidden="false" customHeight="false" outlineLevel="0" collapsed="false">
      <c r="A2" s="0" t="s">
        <v>221</v>
      </c>
      <c r="B2" s="0" t="s">
        <v>222</v>
      </c>
      <c r="C2" s="0" t="s">
        <v>223</v>
      </c>
      <c r="D2" s="0" t="n">
        <v>4122390021</v>
      </c>
      <c r="E2" s="0" t="s">
        <v>224</v>
      </c>
    </row>
    <row r="3" customFormat="false" ht="15" hidden="false" customHeight="false" outlineLevel="0" collapsed="false">
      <c r="A3" s="0" t="s">
        <v>221</v>
      </c>
      <c r="B3" s="0" t="s">
        <v>222</v>
      </c>
      <c r="C3" s="0" t="s">
        <v>223</v>
      </c>
      <c r="D3" s="0" t="n">
        <v>4126699623</v>
      </c>
      <c r="E3" s="0" t="s">
        <v>225</v>
      </c>
    </row>
    <row r="4" customFormat="false" ht="15" hidden="false" customHeight="false" outlineLevel="0" collapsed="false">
      <c r="A4" s="0" t="s">
        <v>221</v>
      </c>
      <c r="B4" s="0" t="s">
        <v>222</v>
      </c>
      <c r="C4" s="0" t="s">
        <v>223</v>
      </c>
      <c r="D4" s="0" t="n">
        <v>4121229016</v>
      </c>
      <c r="E4" s="0" t="s">
        <v>226</v>
      </c>
    </row>
    <row r="5" customFormat="false" ht="15" hidden="false" customHeight="false" outlineLevel="0" collapsed="false">
      <c r="A5" s="0" t="s">
        <v>221</v>
      </c>
      <c r="B5" s="0" t="s">
        <v>222</v>
      </c>
      <c r="C5" s="0" t="s">
        <v>223</v>
      </c>
      <c r="D5" s="0" t="n">
        <v>4123948307</v>
      </c>
      <c r="E5" s="0" t="s">
        <v>227</v>
      </c>
    </row>
    <row r="6" customFormat="false" ht="15" hidden="false" customHeight="false" outlineLevel="0" collapsed="false">
      <c r="A6" s="0" t="s">
        <v>221</v>
      </c>
      <c r="B6" s="0" t="s">
        <v>222</v>
      </c>
      <c r="C6" s="0" t="s">
        <v>223</v>
      </c>
      <c r="D6" s="0" t="n">
        <v>4125018092</v>
      </c>
      <c r="E6" s="0" t="s">
        <v>228</v>
      </c>
    </row>
    <row r="7" customFormat="false" ht="15" hidden="false" customHeight="false" outlineLevel="0" collapsed="false">
      <c r="A7" s="0" t="s">
        <v>221</v>
      </c>
      <c r="B7" s="0" t="s">
        <v>222</v>
      </c>
      <c r="C7" s="0" t="s">
        <v>223</v>
      </c>
      <c r="D7" s="0" t="n">
        <v>4121189159</v>
      </c>
      <c r="E7" s="0" t="s">
        <v>229</v>
      </c>
    </row>
    <row r="8" customFormat="false" ht="15" hidden="false" customHeight="false" outlineLevel="0" collapsed="false">
      <c r="A8" s="0" t="s">
        <v>221</v>
      </c>
      <c r="B8" s="0" t="s">
        <v>222</v>
      </c>
      <c r="C8" s="0" t="s">
        <v>223</v>
      </c>
      <c r="D8" s="0" t="n">
        <v>4163371835</v>
      </c>
      <c r="E8" s="0" t="s">
        <v>230</v>
      </c>
    </row>
    <row r="9" customFormat="false" ht="15" hidden="false" customHeight="false" outlineLevel="0" collapsed="false">
      <c r="A9" s="0" t="s">
        <v>221</v>
      </c>
      <c r="B9" s="0" t="s">
        <v>222</v>
      </c>
      <c r="C9" s="0" t="s">
        <v>223</v>
      </c>
      <c r="D9" s="0" t="n">
        <v>4123974650</v>
      </c>
      <c r="E9" s="0" t="s">
        <v>231</v>
      </c>
    </row>
    <row r="10" customFormat="false" ht="15" hidden="false" customHeight="false" outlineLevel="0" collapsed="false">
      <c r="A10" s="0" t="s">
        <v>221</v>
      </c>
      <c r="B10" s="0" t="s">
        <v>222</v>
      </c>
      <c r="C10" s="0" t="s">
        <v>223</v>
      </c>
      <c r="D10" s="0" t="n">
        <v>4143049959</v>
      </c>
      <c r="E10" s="0" t="s">
        <v>232</v>
      </c>
    </row>
    <row r="11" customFormat="false" ht="15" hidden="false" customHeight="false" outlineLevel="0" collapsed="false">
      <c r="A11" s="0" t="s">
        <v>221</v>
      </c>
      <c r="B11" s="0" t="s">
        <v>222</v>
      </c>
      <c r="C11" s="0" t="s">
        <v>223</v>
      </c>
      <c r="D11" s="0" t="n">
        <v>4141319978</v>
      </c>
      <c r="E11" s="0" t="s">
        <v>233</v>
      </c>
    </row>
    <row r="12" customFormat="false" ht="15" hidden="false" customHeight="false" outlineLevel="0" collapsed="false">
      <c r="A12" s="0" t="s">
        <v>221</v>
      </c>
      <c r="B12" s="0" t="s">
        <v>222</v>
      </c>
      <c r="C12" s="0" t="s">
        <v>223</v>
      </c>
      <c r="D12" s="0" t="n">
        <v>4148123924</v>
      </c>
      <c r="E12" s="0" t="s">
        <v>234</v>
      </c>
    </row>
    <row r="13" customFormat="false" ht="15" hidden="false" customHeight="false" outlineLevel="0" collapsed="false">
      <c r="A13" s="0" t="s">
        <v>221</v>
      </c>
      <c r="B13" s="0" t="s">
        <v>222</v>
      </c>
      <c r="C13" s="0" t="s">
        <v>223</v>
      </c>
      <c r="D13" s="0" t="n">
        <v>4167319514</v>
      </c>
      <c r="E13" s="0" t="s">
        <v>235</v>
      </c>
    </row>
    <row r="14" customFormat="false" ht="15" hidden="false" customHeight="false" outlineLevel="0" collapsed="false">
      <c r="A14" s="0" t="s">
        <v>221</v>
      </c>
      <c r="B14" s="0" t="s">
        <v>222</v>
      </c>
      <c r="C14" s="0" t="s">
        <v>223</v>
      </c>
      <c r="D14" s="0" t="n">
        <v>4148999846</v>
      </c>
      <c r="E14" s="0" t="s">
        <v>236</v>
      </c>
    </row>
    <row r="15" customFormat="false" ht="15" hidden="false" customHeight="false" outlineLevel="0" collapsed="false">
      <c r="A15" s="0" t="s">
        <v>221</v>
      </c>
      <c r="B15" s="0" t="s">
        <v>222</v>
      </c>
      <c r="C15" s="0" t="s">
        <v>223</v>
      </c>
      <c r="D15" s="0" t="n">
        <v>4126345573</v>
      </c>
      <c r="E15" s="0" t="s">
        <v>237</v>
      </c>
    </row>
    <row r="16" customFormat="false" ht="15" hidden="false" customHeight="false" outlineLevel="0" collapsed="false">
      <c r="A16" s="0" t="s">
        <v>221</v>
      </c>
      <c r="B16" s="0" t="s">
        <v>222</v>
      </c>
      <c r="C16" s="0" t="s">
        <v>223</v>
      </c>
      <c r="D16" s="0" t="n">
        <v>4161450120</v>
      </c>
      <c r="E16" s="0" t="s">
        <v>238</v>
      </c>
    </row>
    <row r="17" customFormat="false" ht="15" hidden="false" customHeight="false" outlineLevel="0" collapsed="false">
      <c r="A17" s="0" t="s">
        <v>221</v>
      </c>
      <c r="B17" s="0" t="s">
        <v>222</v>
      </c>
      <c r="C17" s="0" t="s">
        <v>223</v>
      </c>
      <c r="D17" s="0" t="n">
        <v>4143977631</v>
      </c>
      <c r="E17" s="0" t="s">
        <v>239</v>
      </c>
    </row>
    <row r="18" customFormat="false" ht="15" hidden="false" customHeight="false" outlineLevel="0" collapsed="false">
      <c r="A18" s="0" t="s">
        <v>221</v>
      </c>
      <c r="B18" s="0" t="s">
        <v>222</v>
      </c>
      <c r="C18" s="0" t="s">
        <v>223</v>
      </c>
      <c r="D18" s="0" t="n">
        <v>4141292334</v>
      </c>
      <c r="E18" s="0" t="s">
        <v>240</v>
      </c>
    </row>
    <row r="19" customFormat="false" ht="15" hidden="false" customHeight="false" outlineLevel="0" collapsed="false">
      <c r="A19" s="0" t="s">
        <v>221</v>
      </c>
      <c r="B19" s="0" t="s">
        <v>222</v>
      </c>
      <c r="C19" s="0" t="s">
        <v>223</v>
      </c>
      <c r="D19" s="0" t="n">
        <v>4143609837</v>
      </c>
      <c r="E19" s="0" t="s">
        <v>241</v>
      </c>
    </row>
    <row r="20" customFormat="false" ht="15" hidden="false" customHeight="false" outlineLevel="0" collapsed="false">
      <c r="A20" s="0" t="s">
        <v>221</v>
      </c>
      <c r="B20" s="0" t="s">
        <v>222</v>
      </c>
      <c r="C20" s="0" t="s">
        <v>223</v>
      </c>
      <c r="D20" s="0" t="n">
        <v>4125343360</v>
      </c>
      <c r="E20" s="0" t="s">
        <v>242</v>
      </c>
    </row>
    <row r="21" customFormat="false" ht="15" hidden="false" customHeight="false" outlineLevel="0" collapsed="false">
      <c r="A21" s="0" t="s">
        <v>221</v>
      </c>
      <c r="B21" s="0" t="s">
        <v>222</v>
      </c>
      <c r="C21" s="0" t="s">
        <v>223</v>
      </c>
      <c r="D21" s="0" t="n">
        <v>4242908908</v>
      </c>
      <c r="E21" s="0" t="s">
        <v>243</v>
      </c>
    </row>
    <row r="22" customFormat="false" ht="15" hidden="false" customHeight="false" outlineLevel="0" collapsed="false">
      <c r="A22" s="0" t="s">
        <v>221</v>
      </c>
      <c r="B22" s="0" t="s">
        <v>222</v>
      </c>
      <c r="C22" s="0" t="s">
        <v>223</v>
      </c>
      <c r="D22" s="0" t="n">
        <v>4242109538</v>
      </c>
      <c r="E22" s="0" t="s">
        <v>244</v>
      </c>
    </row>
    <row r="23" customFormat="false" ht="15" hidden="false" customHeight="false" outlineLevel="0" collapsed="false">
      <c r="A23" s="0" t="s">
        <v>221</v>
      </c>
      <c r="B23" s="0" t="s">
        <v>222</v>
      </c>
      <c r="C23" s="0" t="s">
        <v>223</v>
      </c>
      <c r="D23" s="0" t="n">
        <v>4146830298</v>
      </c>
      <c r="E23" s="0" t="s">
        <v>245</v>
      </c>
    </row>
    <row r="24" customFormat="false" ht="15" hidden="false" customHeight="false" outlineLevel="0" collapsed="false">
      <c r="A24" s="0" t="s">
        <v>221</v>
      </c>
      <c r="B24" s="0" t="s">
        <v>222</v>
      </c>
      <c r="C24" s="0" t="s">
        <v>223</v>
      </c>
      <c r="D24" s="0" t="n">
        <v>4124866865</v>
      </c>
      <c r="E24" s="0" t="s">
        <v>246</v>
      </c>
    </row>
    <row r="25" customFormat="false" ht="15" hidden="false" customHeight="false" outlineLevel="0" collapsed="false">
      <c r="A25" s="0" t="s">
        <v>221</v>
      </c>
      <c r="B25" s="0" t="s">
        <v>222</v>
      </c>
      <c r="C25" s="0" t="s">
        <v>223</v>
      </c>
      <c r="D25" s="0" t="n">
        <v>4122392031</v>
      </c>
      <c r="E25" s="0" t="s">
        <v>247</v>
      </c>
    </row>
    <row r="26" customFormat="false" ht="15" hidden="false" customHeight="false" outlineLevel="0" collapsed="false">
      <c r="A26" s="0" t="s">
        <v>221</v>
      </c>
      <c r="B26" s="0" t="s">
        <v>222</v>
      </c>
      <c r="C26" s="0" t="s">
        <v>223</v>
      </c>
      <c r="D26" s="0" t="n">
        <v>4163952857</v>
      </c>
      <c r="E26" s="0" t="s">
        <v>248</v>
      </c>
    </row>
    <row r="27" customFormat="false" ht="15" hidden="false" customHeight="false" outlineLevel="0" collapsed="false">
      <c r="A27" s="0" t="s">
        <v>221</v>
      </c>
      <c r="B27" s="0" t="s">
        <v>222</v>
      </c>
      <c r="C27" s="0" t="s">
        <v>223</v>
      </c>
      <c r="D27" s="0" t="n">
        <v>4167676921</v>
      </c>
      <c r="E27" s="0" t="s">
        <v>249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223</v>
      </c>
      <c r="D28" s="0" t="n">
        <v>4147291221</v>
      </c>
      <c r="E28" s="0" t="s">
        <v>250</v>
      </c>
    </row>
    <row r="29" customFormat="false" ht="15" hidden="false" customHeight="false" outlineLevel="0" collapsed="false">
      <c r="A29" s="0" t="s">
        <v>221</v>
      </c>
      <c r="B29" s="0" t="s">
        <v>222</v>
      </c>
      <c r="C29" s="0" t="s">
        <v>223</v>
      </c>
      <c r="D29" s="0" t="n">
        <v>4144392478</v>
      </c>
      <c r="E29" s="0" t="s">
        <v>251</v>
      </c>
      <c r="F29" s="0" t="s">
        <v>252</v>
      </c>
    </row>
    <row r="30" customFormat="false" ht="15" hidden="false" customHeight="false" outlineLevel="0" collapsed="false">
      <c r="A30" s="0" t="s">
        <v>221</v>
      </c>
      <c r="B30" s="0" t="s">
        <v>222</v>
      </c>
      <c r="C30" s="0" t="s">
        <v>223</v>
      </c>
      <c r="D30" s="0" t="n">
        <v>4161080460</v>
      </c>
      <c r="E30" s="0" t="s">
        <v>253</v>
      </c>
    </row>
    <row r="31" customFormat="false" ht="15" hidden="false" customHeight="false" outlineLevel="0" collapsed="false">
      <c r="A31" s="0" t="s">
        <v>221</v>
      </c>
      <c r="B31" s="0" t="s">
        <v>222</v>
      </c>
      <c r="C31" s="0" t="s">
        <v>223</v>
      </c>
      <c r="D31" s="0" t="n">
        <v>4126909350</v>
      </c>
      <c r="E31" s="0" t="s">
        <v>254</v>
      </c>
    </row>
    <row r="32" customFormat="false" ht="15" hidden="false" customHeight="false" outlineLevel="0" collapsed="false">
      <c r="A32" s="0" t="s">
        <v>221</v>
      </c>
      <c r="B32" s="0" t="s">
        <v>222</v>
      </c>
      <c r="C32" s="0" t="s">
        <v>223</v>
      </c>
      <c r="D32" s="0" t="n">
        <v>4141416359</v>
      </c>
      <c r="E32" s="0" t="s">
        <v>255</v>
      </c>
    </row>
    <row r="33" customFormat="false" ht="15" hidden="false" customHeight="false" outlineLevel="0" collapsed="false">
      <c r="A33" s="0" t="s">
        <v>221</v>
      </c>
      <c r="B33" s="0" t="s">
        <v>222</v>
      </c>
      <c r="C33" s="0" t="s">
        <v>223</v>
      </c>
      <c r="D33" s="0" t="n">
        <v>4249630352</v>
      </c>
      <c r="E33" s="0" t="s">
        <v>256</v>
      </c>
    </row>
    <row r="34" customFormat="false" ht="15" hidden="false" customHeight="false" outlineLevel="0" collapsed="false">
      <c r="A34" s="0" t="s">
        <v>221</v>
      </c>
      <c r="B34" s="0" t="s">
        <v>222</v>
      </c>
      <c r="C34" s="0" t="s">
        <v>223</v>
      </c>
      <c r="D34" s="0" t="n">
        <v>4246170810</v>
      </c>
      <c r="E34" s="0" t="s">
        <v>257</v>
      </c>
    </row>
    <row r="35" customFormat="false" ht="15" hidden="false" customHeight="false" outlineLevel="0" collapsed="false">
      <c r="A35" s="0" t="s">
        <v>221</v>
      </c>
      <c r="B35" s="0" t="s">
        <v>222</v>
      </c>
      <c r="C35" s="0" t="s">
        <v>223</v>
      </c>
      <c r="D35" s="0" t="n">
        <v>4167058290</v>
      </c>
      <c r="E35" s="0" t="s">
        <v>258</v>
      </c>
    </row>
    <row r="36" customFormat="false" ht="15" hidden="false" customHeight="false" outlineLevel="0" collapsed="false">
      <c r="A36" s="0" t="s">
        <v>221</v>
      </c>
      <c r="B36" s="0" t="s">
        <v>222</v>
      </c>
      <c r="C36" s="0" t="s">
        <v>223</v>
      </c>
      <c r="D36" s="0" t="n">
        <v>4124224557</v>
      </c>
      <c r="E36" s="0" t="s">
        <v>259</v>
      </c>
    </row>
    <row r="37" customFormat="false" ht="15" hidden="false" customHeight="false" outlineLevel="0" collapsed="false">
      <c r="A37" s="0" t="s">
        <v>221</v>
      </c>
      <c r="B37" s="0" t="s">
        <v>222</v>
      </c>
      <c r="C37" s="0" t="s">
        <v>223</v>
      </c>
      <c r="D37" s="0" t="n">
        <v>4249270841</v>
      </c>
      <c r="E37" s="0" t="s">
        <v>260</v>
      </c>
    </row>
    <row r="38" customFormat="false" ht="15" hidden="false" customHeight="false" outlineLevel="0" collapsed="false">
      <c r="A38" s="0" t="s">
        <v>221</v>
      </c>
      <c r="B38" s="0" t="s">
        <v>222</v>
      </c>
      <c r="C38" s="0" t="s">
        <v>223</v>
      </c>
      <c r="D38" s="0" t="n">
        <v>4121948734</v>
      </c>
      <c r="E38" s="0" t="s">
        <v>261</v>
      </c>
    </row>
    <row r="39" customFormat="false" ht="15" hidden="false" customHeight="false" outlineLevel="0" collapsed="false">
      <c r="A39" s="0" t="s">
        <v>221</v>
      </c>
      <c r="B39" s="0" t="s">
        <v>222</v>
      </c>
      <c r="C39" s="0" t="s">
        <v>223</v>
      </c>
      <c r="D39" s="0" t="n">
        <v>4128375628</v>
      </c>
      <c r="E39" s="0" t="s">
        <v>262</v>
      </c>
    </row>
    <row r="40" customFormat="false" ht="15" hidden="false" customHeight="false" outlineLevel="0" collapsed="false">
      <c r="A40" s="0" t="s">
        <v>221</v>
      </c>
      <c r="B40" s="0" t="s">
        <v>222</v>
      </c>
      <c r="C40" s="0" t="s">
        <v>223</v>
      </c>
      <c r="D40" s="0" t="n">
        <v>4145172324</v>
      </c>
      <c r="E40" s="0" t="s">
        <v>263</v>
      </c>
    </row>
    <row r="41" customFormat="false" ht="15" hidden="false" customHeight="false" outlineLevel="0" collapsed="false">
      <c r="A41" s="0" t="s">
        <v>221</v>
      </c>
      <c r="B41" s="0" t="s">
        <v>222</v>
      </c>
      <c r="C41" s="0" t="s">
        <v>223</v>
      </c>
      <c r="D41" s="0" t="n">
        <v>4143941547</v>
      </c>
      <c r="E41" s="0" t="s">
        <v>264</v>
      </c>
    </row>
    <row r="42" customFormat="false" ht="15" hidden="false" customHeight="false" outlineLevel="0" collapsed="false">
      <c r="A42" s="0" t="s">
        <v>221</v>
      </c>
      <c r="B42" s="0" t="s">
        <v>222</v>
      </c>
      <c r="C42" s="0" t="s">
        <v>223</v>
      </c>
      <c r="D42" s="0" t="n">
        <v>4127166191</v>
      </c>
      <c r="E42" s="0" t="s">
        <v>265</v>
      </c>
    </row>
    <row r="43" customFormat="false" ht="15" hidden="false" customHeight="false" outlineLevel="0" collapsed="false">
      <c r="A43" s="0" t="s">
        <v>221</v>
      </c>
      <c r="B43" s="0" t="s">
        <v>222</v>
      </c>
      <c r="C43" s="0" t="s">
        <v>223</v>
      </c>
      <c r="D43" s="0" t="n">
        <v>4128656384</v>
      </c>
      <c r="E43" s="0" t="s">
        <v>266</v>
      </c>
    </row>
    <row r="44" customFormat="false" ht="15" hidden="false" customHeight="false" outlineLevel="0" collapsed="false">
      <c r="A44" s="0" t="s">
        <v>221</v>
      </c>
      <c r="B44" s="0" t="s">
        <v>222</v>
      </c>
      <c r="C44" s="0" t="s">
        <v>223</v>
      </c>
      <c r="D44" s="0" t="n">
        <v>4144533212</v>
      </c>
      <c r="E44" s="0" t="s">
        <v>267</v>
      </c>
    </row>
    <row r="45" customFormat="false" ht="15" hidden="false" customHeight="false" outlineLevel="0" collapsed="false">
      <c r="A45" s="0" t="s">
        <v>221</v>
      </c>
      <c r="B45" s="0" t="s">
        <v>222</v>
      </c>
      <c r="C45" s="0" t="s">
        <v>223</v>
      </c>
      <c r="D45" s="0" t="n">
        <v>4162219883</v>
      </c>
      <c r="E45" s="0" t="s">
        <v>268</v>
      </c>
    </row>
    <row r="46" customFormat="false" ht="15" hidden="false" customHeight="false" outlineLevel="0" collapsed="false">
      <c r="A46" s="0" t="s">
        <v>221</v>
      </c>
      <c r="B46" s="0" t="s">
        <v>222</v>
      </c>
      <c r="C46" s="0" t="s">
        <v>223</v>
      </c>
      <c r="D46" s="0" t="n">
        <v>4141415929</v>
      </c>
      <c r="E46" s="0" t="s">
        <v>269</v>
      </c>
    </row>
    <row r="47" customFormat="false" ht="15" hidden="false" customHeight="false" outlineLevel="0" collapsed="false">
      <c r="A47" s="0" t="s">
        <v>221</v>
      </c>
      <c r="B47" s="0" t="s">
        <v>222</v>
      </c>
      <c r="C47" s="0" t="s">
        <v>223</v>
      </c>
      <c r="D47" s="0" t="n">
        <v>4242584943</v>
      </c>
      <c r="E47" s="0" t="s">
        <v>270</v>
      </c>
    </row>
    <row r="48" customFormat="false" ht="15" hidden="false" customHeight="false" outlineLevel="0" collapsed="false">
      <c r="A48" s="0" t="s">
        <v>221</v>
      </c>
      <c r="B48" s="0" t="s">
        <v>222</v>
      </c>
      <c r="C48" s="0" t="s">
        <v>223</v>
      </c>
      <c r="D48" s="0" t="n">
        <v>4167026804</v>
      </c>
      <c r="E48" s="0" t="s">
        <v>271</v>
      </c>
    </row>
    <row r="49" customFormat="false" ht="15" hidden="false" customHeight="false" outlineLevel="0" collapsed="false">
      <c r="A49" s="0" t="s">
        <v>221</v>
      </c>
      <c r="B49" s="0" t="s">
        <v>222</v>
      </c>
      <c r="C49" s="0" t="s">
        <v>223</v>
      </c>
      <c r="D49" s="0" t="n">
        <v>4247453786</v>
      </c>
      <c r="E49" s="0" t="s">
        <v>272</v>
      </c>
    </row>
    <row r="50" customFormat="false" ht="15" hidden="false" customHeight="false" outlineLevel="0" collapsed="false">
      <c r="A50" s="0" t="s">
        <v>221</v>
      </c>
      <c r="B50" s="0" t="s">
        <v>222</v>
      </c>
      <c r="C50" s="0" t="s">
        <v>223</v>
      </c>
      <c r="D50" s="0" t="n">
        <v>4162833863</v>
      </c>
      <c r="E50" s="0" t="s">
        <v>273</v>
      </c>
    </row>
    <row r="51" customFormat="false" ht="15" hidden="false" customHeight="false" outlineLevel="0" collapsed="false">
      <c r="A51" s="0" t="s">
        <v>221</v>
      </c>
      <c r="B51" s="0" t="s">
        <v>222</v>
      </c>
      <c r="C51" s="0" t="s">
        <v>223</v>
      </c>
      <c r="D51" s="0" t="n">
        <v>4165420879</v>
      </c>
      <c r="E51" s="0" t="s">
        <v>274</v>
      </c>
    </row>
    <row r="52" customFormat="false" ht="15" hidden="false" customHeight="false" outlineLevel="0" collapsed="false">
      <c r="A52" s="0" t="s">
        <v>221</v>
      </c>
      <c r="B52" s="0" t="s">
        <v>222</v>
      </c>
      <c r="C52" s="0" t="s">
        <v>223</v>
      </c>
      <c r="D52" s="0" t="n">
        <v>4124647938</v>
      </c>
      <c r="E52" s="0" t="s">
        <v>275</v>
      </c>
    </row>
    <row r="53" customFormat="false" ht="15" hidden="false" customHeight="false" outlineLevel="0" collapsed="false">
      <c r="A53" s="0" t="s">
        <v>221</v>
      </c>
      <c r="B53" s="0" t="s">
        <v>222</v>
      </c>
      <c r="C53" s="0" t="s">
        <v>223</v>
      </c>
      <c r="D53" s="0" t="n">
        <v>4125063079</v>
      </c>
      <c r="E53" s="0" t="s">
        <v>276</v>
      </c>
    </row>
    <row r="54" customFormat="false" ht="15" hidden="false" customHeight="false" outlineLevel="0" collapsed="false">
      <c r="A54" s="0" t="s">
        <v>221</v>
      </c>
      <c r="B54" s="0" t="s">
        <v>222</v>
      </c>
      <c r="C54" s="0" t="s">
        <v>223</v>
      </c>
      <c r="D54" s="0" t="n">
        <v>4243008369</v>
      </c>
      <c r="E54" s="0" t="s">
        <v>277</v>
      </c>
    </row>
    <row r="55" customFormat="false" ht="15" hidden="false" customHeight="false" outlineLevel="0" collapsed="false">
      <c r="A55" s="0" t="s">
        <v>221</v>
      </c>
      <c r="B55" s="0" t="s">
        <v>222</v>
      </c>
      <c r="C55" s="0" t="s">
        <v>223</v>
      </c>
      <c r="D55" s="0" t="n">
        <v>4164227118</v>
      </c>
      <c r="E55" s="0" t="s">
        <v>278</v>
      </c>
      <c r="F55" s="0" t="s">
        <v>279</v>
      </c>
    </row>
    <row r="56" customFormat="false" ht="15" hidden="false" customHeight="false" outlineLevel="0" collapsed="false">
      <c r="A56" s="0" t="s">
        <v>221</v>
      </c>
      <c r="B56" s="0" t="s">
        <v>222</v>
      </c>
      <c r="C56" s="0" t="s">
        <v>223</v>
      </c>
      <c r="D56" s="0" t="n">
        <v>4149275489</v>
      </c>
      <c r="E56" s="0" t="s">
        <v>280</v>
      </c>
    </row>
    <row r="57" customFormat="false" ht="15" hidden="false" customHeight="false" outlineLevel="0" collapsed="false">
      <c r="A57" s="0" t="s">
        <v>221</v>
      </c>
      <c r="B57" s="0" t="s">
        <v>222</v>
      </c>
      <c r="C57" s="0" t="s">
        <v>223</v>
      </c>
      <c r="D57" s="0" t="n">
        <v>4161697839</v>
      </c>
      <c r="E57" s="0" t="s">
        <v>281</v>
      </c>
    </row>
    <row r="58" customFormat="false" ht="15" hidden="false" customHeight="false" outlineLevel="0" collapsed="false">
      <c r="A58" s="0" t="s">
        <v>221</v>
      </c>
      <c r="B58" s="0" t="s">
        <v>222</v>
      </c>
      <c r="C58" s="0" t="s">
        <v>223</v>
      </c>
      <c r="D58" s="0" t="n">
        <v>4142669811</v>
      </c>
      <c r="E58" s="0" t="s">
        <v>282</v>
      </c>
    </row>
    <row r="59" customFormat="false" ht="15" hidden="false" customHeight="false" outlineLevel="0" collapsed="false">
      <c r="A59" s="0" t="s">
        <v>221</v>
      </c>
      <c r="B59" s="0" t="s">
        <v>222</v>
      </c>
      <c r="C59" s="0" t="s">
        <v>223</v>
      </c>
      <c r="D59" s="0" t="n">
        <v>4129566000</v>
      </c>
      <c r="E59" s="0" t="s">
        <v>283</v>
      </c>
    </row>
    <row r="60" customFormat="false" ht="15" hidden="false" customHeight="false" outlineLevel="0" collapsed="false">
      <c r="A60" s="0" t="s">
        <v>221</v>
      </c>
      <c r="B60" s="0" t="s">
        <v>222</v>
      </c>
      <c r="C60" s="0" t="s">
        <v>223</v>
      </c>
      <c r="D60" s="0" t="n">
        <v>4148423998</v>
      </c>
      <c r="E60" s="0" t="s">
        <v>284</v>
      </c>
    </row>
    <row r="61" customFormat="false" ht="15" hidden="false" customHeight="false" outlineLevel="0" collapsed="false">
      <c r="A61" s="0" t="s">
        <v>221</v>
      </c>
      <c r="B61" s="0" t="s">
        <v>222</v>
      </c>
      <c r="C61" s="0" t="s">
        <v>223</v>
      </c>
      <c r="D61" s="0" t="n">
        <v>4148656594</v>
      </c>
      <c r="E61" s="0" t="s">
        <v>285</v>
      </c>
    </row>
    <row r="62" customFormat="false" ht="15" hidden="false" customHeight="false" outlineLevel="0" collapsed="false">
      <c r="A62" s="0" t="s">
        <v>221</v>
      </c>
      <c r="B62" s="0" t="s">
        <v>222</v>
      </c>
      <c r="C62" s="0" t="s">
        <v>223</v>
      </c>
      <c r="D62" s="0" t="n">
        <v>4167339412</v>
      </c>
      <c r="E62" s="0" t="s">
        <v>286</v>
      </c>
    </row>
    <row r="63" customFormat="false" ht="15" hidden="false" customHeight="false" outlineLevel="0" collapsed="false">
      <c r="A63" s="0" t="s">
        <v>221</v>
      </c>
      <c r="B63" s="0" t="s">
        <v>222</v>
      </c>
      <c r="C63" s="0" t="s">
        <v>223</v>
      </c>
      <c r="D63" s="0" t="n">
        <v>4141393239</v>
      </c>
      <c r="E63" s="0" t="s">
        <v>287</v>
      </c>
    </row>
    <row r="64" customFormat="false" ht="15" hidden="false" customHeight="false" outlineLevel="0" collapsed="false">
      <c r="A64" s="0" t="s">
        <v>221</v>
      </c>
      <c r="B64" s="0" t="s">
        <v>222</v>
      </c>
      <c r="C64" s="0" t="s">
        <v>223</v>
      </c>
      <c r="D64" s="0" t="n">
        <v>4167169159</v>
      </c>
      <c r="E64" s="0" t="s">
        <v>288</v>
      </c>
    </row>
    <row r="65" customFormat="false" ht="15" hidden="false" customHeight="false" outlineLevel="0" collapsed="false">
      <c r="A65" s="0" t="s">
        <v>221</v>
      </c>
      <c r="B65" s="0" t="s">
        <v>222</v>
      </c>
      <c r="C65" s="0" t="s">
        <v>223</v>
      </c>
      <c r="D65" s="0" t="n">
        <v>4149417666</v>
      </c>
      <c r="E65" s="0" t="s">
        <v>289</v>
      </c>
    </row>
    <row r="66" customFormat="false" ht="15" hidden="false" customHeight="false" outlineLevel="0" collapsed="false">
      <c r="A66" s="0" t="s">
        <v>221</v>
      </c>
      <c r="B66" s="0" t="s">
        <v>222</v>
      </c>
      <c r="C66" s="0" t="s">
        <v>223</v>
      </c>
      <c r="D66" s="0" t="n">
        <v>4122793317</v>
      </c>
      <c r="E66" s="0" t="s">
        <v>290</v>
      </c>
    </row>
    <row r="67" customFormat="false" ht="15" hidden="false" customHeight="false" outlineLevel="0" collapsed="false">
      <c r="A67" s="0" t="s">
        <v>221</v>
      </c>
      <c r="B67" s="0" t="s">
        <v>222</v>
      </c>
      <c r="C67" s="0" t="s">
        <v>223</v>
      </c>
      <c r="D67" s="0" t="n">
        <v>4244832665</v>
      </c>
      <c r="E67" s="0" t="s">
        <v>291</v>
      </c>
    </row>
    <row r="68" customFormat="false" ht="15" hidden="false" customHeight="false" outlineLevel="0" collapsed="false">
      <c r="A68" s="0" t="s">
        <v>221</v>
      </c>
      <c r="B68" s="0" t="s">
        <v>222</v>
      </c>
      <c r="C68" s="0" t="s">
        <v>223</v>
      </c>
      <c r="D68" s="0" t="n">
        <v>4166388369</v>
      </c>
      <c r="E68" s="0" t="s">
        <v>292</v>
      </c>
    </row>
    <row r="69" customFormat="false" ht="15" hidden="false" customHeight="false" outlineLevel="0" collapsed="false">
      <c r="A69" s="0" t="s">
        <v>221</v>
      </c>
      <c r="B69" s="0" t="s">
        <v>222</v>
      </c>
      <c r="C69" s="0" t="s">
        <v>223</v>
      </c>
      <c r="D69" s="0" t="n">
        <v>4143307715</v>
      </c>
      <c r="E69" s="0" t="s">
        <v>293</v>
      </c>
    </row>
    <row r="70" customFormat="false" ht="15" hidden="false" customHeight="false" outlineLevel="0" collapsed="false">
      <c r="A70" s="0" t="s">
        <v>221</v>
      </c>
      <c r="B70" s="0" t="s">
        <v>222</v>
      </c>
      <c r="C70" s="0" t="s">
        <v>223</v>
      </c>
      <c r="D70" s="0" t="n">
        <v>4144556851</v>
      </c>
      <c r="E70" s="0" t="s">
        <v>294</v>
      </c>
    </row>
    <row r="71" customFormat="false" ht="15" hidden="false" customHeight="false" outlineLevel="0" collapsed="false">
      <c r="A71" s="0" t="s">
        <v>221</v>
      </c>
      <c r="B71" s="0" t="s">
        <v>222</v>
      </c>
      <c r="C71" s="0" t="s">
        <v>223</v>
      </c>
      <c r="D71" s="0" t="n">
        <v>4124468763</v>
      </c>
      <c r="E71" s="0" t="s">
        <v>295</v>
      </c>
    </row>
    <row r="72" customFormat="false" ht="15" hidden="false" customHeight="false" outlineLevel="0" collapsed="false">
      <c r="A72" s="0" t="s">
        <v>221</v>
      </c>
      <c r="B72" s="0" t="s">
        <v>222</v>
      </c>
      <c r="C72" s="0" t="s">
        <v>223</v>
      </c>
      <c r="D72" s="0" t="n">
        <v>4122453879</v>
      </c>
      <c r="E72" s="0" t="s">
        <v>296</v>
      </c>
    </row>
    <row r="73" customFormat="false" ht="15" hidden="false" customHeight="false" outlineLevel="0" collapsed="false">
      <c r="A73" s="0" t="s">
        <v>221</v>
      </c>
      <c r="B73" s="0" t="s">
        <v>222</v>
      </c>
      <c r="C73" s="0" t="s">
        <v>223</v>
      </c>
      <c r="D73" s="0" t="n">
        <v>4148706194</v>
      </c>
      <c r="E73" s="0" t="s">
        <v>297</v>
      </c>
    </row>
    <row r="74" customFormat="false" ht="15" hidden="false" customHeight="false" outlineLevel="0" collapsed="false">
      <c r="A74" s="0" t="s">
        <v>221</v>
      </c>
      <c r="B74" s="0" t="s">
        <v>222</v>
      </c>
      <c r="C74" s="0" t="s">
        <v>223</v>
      </c>
      <c r="D74" s="0" t="n">
        <v>4121705701</v>
      </c>
      <c r="E74" s="0" t="s">
        <v>298</v>
      </c>
    </row>
    <row r="75" customFormat="false" ht="15" hidden="false" customHeight="false" outlineLevel="0" collapsed="false">
      <c r="A75" s="0" t="s">
        <v>221</v>
      </c>
      <c r="B75" s="0" t="s">
        <v>222</v>
      </c>
      <c r="C75" s="0" t="s">
        <v>223</v>
      </c>
      <c r="D75" s="0" t="n">
        <v>4147468253</v>
      </c>
      <c r="E75" s="0" t="s">
        <v>299</v>
      </c>
    </row>
    <row r="76" customFormat="false" ht="15" hidden="false" customHeight="false" outlineLevel="0" collapsed="false">
      <c r="A76" s="0" t="s">
        <v>221</v>
      </c>
      <c r="B76" s="0" t="s">
        <v>222</v>
      </c>
      <c r="C76" s="0" t="s">
        <v>223</v>
      </c>
      <c r="D76" s="0" t="n">
        <v>4148881705</v>
      </c>
      <c r="E76" s="0" t="s">
        <v>300</v>
      </c>
    </row>
    <row r="77" customFormat="false" ht="15" hidden="false" customHeight="false" outlineLevel="0" collapsed="false">
      <c r="A77" s="0" t="s">
        <v>221</v>
      </c>
      <c r="B77" s="0" t="s">
        <v>222</v>
      </c>
      <c r="C77" s="0" t="s">
        <v>223</v>
      </c>
      <c r="D77" s="0" t="n">
        <v>4124534802</v>
      </c>
      <c r="E77" s="0" t="s">
        <v>301</v>
      </c>
    </row>
    <row r="78" customFormat="false" ht="15" hidden="false" customHeight="false" outlineLevel="0" collapsed="false">
      <c r="A78" s="0" t="s">
        <v>221</v>
      </c>
      <c r="B78" s="0" t="s">
        <v>222</v>
      </c>
      <c r="C78" s="0" t="s">
        <v>223</v>
      </c>
      <c r="D78" s="0" t="n">
        <v>4149820142</v>
      </c>
      <c r="E78" s="0" t="s">
        <v>302</v>
      </c>
    </row>
    <row r="79" customFormat="false" ht="15" hidden="false" customHeight="false" outlineLevel="0" collapsed="false">
      <c r="A79" s="0" t="s">
        <v>221</v>
      </c>
      <c r="B79" s="0" t="s">
        <v>222</v>
      </c>
      <c r="C79" s="0" t="s">
        <v>223</v>
      </c>
      <c r="D79" s="0" t="n">
        <v>4167928205</v>
      </c>
      <c r="E79" s="0" t="s">
        <v>303</v>
      </c>
    </row>
    <row r="80" customFormat="false" ht="15" hidden="false" customHeight="false" outlineLevel="0" collapsed="false">
      <c r="A80" s="0" t="s">
        <v>221</v>
      </c>
      <c r="B80" s="0" t="s">
        <v>222</v>
      </c>
      <c r="C80" s="0" t="s">
        <v>223</v>
      </c>
      <c r="D80" s="0" t="n">
        <v>4125874357</v>
      </c>
      <c r="E80" s="0" t="s">
        <v>304</v>
      </c>
    </row>
    <row r="81" customFormat="false" ht="15" hidden="false" customHeight="false" outlineLevel="0" collapsed="false">
      <c r="A81" s="0" t="s">
        <v>221</v>
      </c>
      <c r="B81" s="0" t="s">
        <v>222</v>
      </c>
      <c r="C81" s="0" t="s">
        <v>223</v>
      </c>
      <c r="D81" s="0" t="n">
        <v>4128117935</v>
      </c>
      <c r="E81" s="0" t="s">
        <v>305</v>
      </c>
    </row>
    <row r="82" customFormat="false" ht="15" hidden="false" customHeight="false" outlineLevel="0" collapsed="false">
      <c r="A82" s="0" t="s">
        <v>221</v>
      </c>
      <c r="B82" s="0" t="s">
        <v>222</v>
      </c>
      <c r="C82" s="0" t="s">
        <v>223</v>
      </c>
      <c r="D82" s="0" t="n">
        <v>4125871125</v>
      </c>
      <c r="E82" s="0" t="s">
        <v>306</v>
      </c>
    </row>
    <row r="83" customFormat="false" ht="15" hidden="false" customHeight="false" outlineLevel="0" collapsed="false">
      <c r="A83" s="0" t="s">
        <v>221</v>
      </c>
      <c r="B83" s="0" t="s">
        <v>222</v>
      </c>
      <c r="C83" s="0" t="s">
        <v>223</v>
      </c>
      <c r="D83" s="0" t="n">
        <v>4167261660</v>
      </c>
      <c r="E83" s="0" t="s">
        <v>307</v>
      </c>
    </row>
    <row r="84" customFormat="false" ht="15" hidden="false" customHeight="false" outlineLevel="0" collapsed="false">
      <c r="A84" s="0" t="s">
        <v>221</v>
      </c>
      <c r="B84" s="0" t="s">
        <v>222</v>
      </c>
      <c r="C84" s="0" t="s">
        <v>223</v>
      </c>
      <c r="D84" s="0" t="n">
        <v>4123559954</v>
      </c>
      <c r="E84" s="0" t="s">
        <v>308</v>
      </c>
    </row>
    <row r="85" customFormat="false" ht="15" hidden="false" customHeight="false" outlineLevel="0" collapsed="false">
      <c r="A85" s="0" t="s">
        <v>221</v>
      </c>
      <c r="B85" s="0" t="s">
        <v>222</v>
      </c>
      <c r="C85" s="0" t="s">
        <v>223</v>
      </c>
      <c r="D85" s="0" t="n">
        <v>4124168039</v>
      </c>
      <c r="E85" s="0" t="s">
        <v>309</v>
      </c>
    </row>
    <row r="86" customFormat="false" ht="15" hidden="false" customHeight="false" outlineLevel="0" collapsed="false">
      <c r="A86" s="0" t="s">
        <v>221</v>
      </c>
      <c r="B86" s="0" t="s">
        <v>222</v>
      </c>
      <c r="C86" s="0" t="s">
        <v>223</v>
      </c>
      <c r="D86" s="0" t="n">
        <v>4167372066</v>
      </c>
      <c r="E86" s="0" t="s">
        <v>310</v>
      </c>
    </row>
    <row r="87" customFormat="false" ht="15" hidden="false" customHeight="false" outlineLevel="0" collapsed="false">
      <c r="A87" s="0" t="s">
        <v>221</v>
      </c>
      <c r="B87" s="0" t="s">
        <v>222</v>
      </c>
      <c r="C87" s="0" t="s">
        <v>223</v>
      </c>
      <c r="D87" s="0" t="n">
        <v>4166612681</v>
      </c>
      <c r="E87" s="0" t="s">
        <v>311</v>
      </c>
    </row>
    <row r="88" customFormat="false" ht="15" hidden="false" customHeight="false" outlineLevel="0" collapsed="false">
      <c r="A88" s="0" t="s">
        <v>221</v>
      </c>
      <c r="B88" s="0" t="s">
        <v>222</v>
      </c>
      <c r="C88" s="0" t="s">
        <v>223</v>
      </c>
      <c r="D88" s="0" t="n">
        <v>4248900652</v>
      </c>
      <c r="E88" s="0" t="s">
        <v>312</v>
      </c>
    </row>
    <row r="89" customFormat="false" ht="15" hidden="false" customHeight="false" outlineLevel="0" collapsed="false">
      <c r="A89" s="0" t="s">
        <v>221</v>
      </c>
      <c r="B89" s="0" t="s">
        <v>222</v>
      </c>
      <c r="C89" s="0" t="s">
        <v>223</v>
      </c>
      <c r="D89" s="0" t="n">
        <v>4148438619</v>
      </c>
      <c r="E89" s="0" t="s">
        <v>313</v>
      </c>
    </row>
    <row r="90" customFormat="false" ht="15" hidden="false" customHeight="false" outlineLevel="0" collapsed="false">
      <c r="A90" s="0" t="s">
        <v>221</v>
      </c>
      <c r="B90" s="0" t="s">
        <v>222</v>
      </c>
      <c r="C90" s="0" t="s">
        <v>223</v>
      </c>
      <c r="D90" s="0" t="n">
        <v>4243181758</v>
      </c>
      <c r="E90" s="0" t="s">
        <v>314</v>
      </c>
    </row>
    <row r="91" customFormat="false" ht="15" hidden="false" customHeight="false" outlineLevel="0" collapsed="false">
      <c r="A91" s="0" t="s">
        <v>221</v>
      </c>
      <c r="B91" s="0" t="s">
        <v>222</v>
      </c>
      <c r="C91" s="0" t="s">
        <v>223</v>
      </c>
      <c r="D91" s="0" t="n">
        <v>4167709376</v>
      </c>
      <c r="E91" s="0" t="s">
        <v>315</v>
      </c>
    </row>
    <row r="92" customFormat="false" ht="15" hidden="false" customHeight="false" outlineLevel="0" collapsed="false">
      <c r="A92" s="0" t="s">
        <v>221</v>
      </c>
      <c r="B92" s="0" t="s">
        <v>222</v>
      </c>
      <c r="C92" s="0" t="s">
        <v>223</v>
      </c>
      <c r="D92" s="0" t="n">
        <v>4243443197</v>
      </c>
      <c r="E92" s="0" t="s">
        <v>316</v>
      </c>
    </row>
    <row r="93" customFormat="false" ht="15" hidden="false" customHeight="false" outlineLevel="0" collapsed="false">
      <c r="A93" s="0" t="s">
        <v>221</v>
      </c>
      <c r="B93" s="0" t="s">
        <v>222</v>
      </c>
      <c r="C93" s="0" t="s">
        <v>223</v>
      </c>
      <c r="D93" s="0" t="n">
        <v>4165511783</v>
      </c>
      <c r="E93" s="0" t="s">
        <v>317</v>
      </c>
      <c r="F93" s="0" t="s">
        <v>318</v>
      </c>
    </row>
    <row r="94" customFormat="false" ht="15" hidden="false" customHeight="false" outlineLevel="0" collapsed="false">
      <c r="A94" s="0" t="s">
        <v>221</v>
      </c>
      <c r="B94" s="0" t="s">
        <v>222</v>
      </c>
      <c r="C94" s="0" t="s">
        <v>223</v>
      </c>
      <c r="D94" s="0" t="n">
        <v>4127728311</v>
      </c>
      <c r="E94" s="0" t="s">
        <v>319</v>
      </c>
    </row>
    <row r="95" customFormat="false" ht="15" hidden="false" customHeight="false" outlineLevel="0" collapsed="false">
      <c r="A95" s="0" t="s">
        <v>221</v>
      </c>
      <c r="B95" s="0" t="s">
        <v>222</v>
      </c>
      <c r="C95" s="0" t="s">
        <v>223</v>
      </c>
      <c r="D95" s="0" t="n">
        <v>4145897204</v>
      </c>
      <c r="E95" s="0" t="s">
        <v>320</v>
      </c>
    </row>
    <row r="96" customFormat="false" ht="15" hidden="false" customHeight="false" outlineLevel="0" collapsed="false">
      <c r="A96" s="0" t="s">
        <v>221</v>
      </c>
      <c r="B96" s="0" t="s">
        <v>222</v>
      </c>
      <c r="C96" s="0" t="s">
        <v>223</v>
      </c>
      <c r="D96" s="0" t="n">
        <v>4125199193</v>
      </c>
      <c r="E96" s="0" t="s">
        <v>321</v>
      </c>
    </row>
    <row r="97" customFormat="false" ht="15" hidden="false" customHeight="false" outlineLevel="0" collapsed="false">
      <c r="A97" s="0" t="s">
        <v>221</v>
      </c>
      <c r="B97" s="0" t="s">
        <v>222</v>
      </c>
      <c r="C97" s="0" t="s">
        <v>223</v>
      </c>
      <c r="D97" s="0" t="n">
        <v>4147759286</v>
      </c>
      <c r="E97" s="0" t="s">
        <v>322</v>
      </c>
    </row>
    <row r="98" customFormat="false" ht="15" hidden="false" customHeight="false" outlineLevel="0" collapsed="false">
      <c r="A98" s="0" t="s">
        <v>221</v>
      </c>
      <c r="B98" s="0" t="s">
        <v>222</v>
      </c>
      <c r="C98" s="0" t="s">
        <v>223</v>
      </c>
      <c r="D98" s="0" t="n">
        <v>4127896106</v>
      </c>
      <c r="E98" s="0" t="s">
        <v>323</v>
      </c>
    </row>
    <row r="99" customFormat="false" ht="15" hidden="false" customHeight="false" outlineLevel="0" collapsed="false">
      <c r="A99" s="0" t="s">
        <v>221</v>
      </c>
      <c r="B99" s="0" t="s">
        <v>222</v>
      </c>
      <c r="C99" s="0" t="s">
        <v>223</v>
      </c>
      <c r="D99" s="0" t="n">
        <v>4165595940</v>
      </c>
      <c r="E99" s="0" t="s">
        <v>324</v>
      </c>
    </row>
    <row r="100" customFormat="false" ht="15" hidden="false" customHeight="false" outlineLevel="0" collapsed="false">
      <c r="A100" s="0" t="s">
        <v>221</v>
      </c>
      <c r="B100" s="0" t="s">
        <v>222</v>
      </c>
      <c r="C100" s="0" t="s">
        <v>223</v>
      </c>
      <c r="D100" s="0" t="n">
        <v>4167713892</v>
      </c>
      <c r="E100" s="0" t="s">
        <v>325</v>
      </c>
    </row>
    <row r="101" customFormat="false" ht="15" hidden="false" customHeight="false" outlineLevel="0" collapsed="false">
      <c r="A101" s="0" t="s">
        <v>221</v>
      </c>
      <c r="B101" s="0" t="s">
        <v>222</v>
      </c>
      <c r="C101" s="0" t="s">
        <v>223</v>
      </c>
      <c r="D101" s="0" t="n">
        <v>4142206919</v>
      </c>
      <c r="E101" s="0" t="s">
        <v>326</v>
      </c>
    </row>
    <row r="102" customFormat="false" ht="15" hidden="false" customHeight="false" outlineLevel="0" collapsed="false">
      <c r="A102" s="0" t="s">
        <v>221</v>
      </c>
      <c r="B102" s="0" t="s">
        <v>222</v>
      </c>
      <c r="C102" s="0" t="s">
        <v>223</v>
      </c>
      <c r="D102" s="0" t="n">
        <v>4129331604</v>
      </c>
      <c r="E102" s="0" t="s">
        <v>327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223</v>
      </c>
      <c r="D103" s="0" t="n">
        <v>4122109430</v>
      </c>
      <c r="E103" s="0" t="s">
        <v>328</v>
      </c>
    </row>
    <row r="104" customFormat="false" ht="15" hidden="false" customHeight="false" outlineLevel="0" collapsed="false">
      <c r="A104" s="0" t="s">
        <v>221</v>
      </c>
      <c r="B104" s="0" t="s">
        <v>222</v>
      </c>
      <c r="C104" s="0" t="s">
        <v>223</v>
      </c>
      <c r="D104" s="0" t="n">
        <v>4142338258</v>
      </c>
      <c r="E104" s="0" t="s">
        <v>329</v>
      </c>
    </row>
    <row r="105" customFormat="false" ht="15" hidden="false" customHeight="false" outlineLevel="0" collapsed="false">
      <c r="A105" s="0" t="s">
        <v>221</v>
      </c>
      <c r="B105" s="0" t="s">
        <v>222</v>
      </c>
      <c r="C105" s="0" t="s">
        <v>223</v>
      </c>
      <c r="D105" s="0" t="n">
        <v>4166551066</v>
      </c>
      <c r="E105" s="0" t="s">
        <v>330</v>
      </c>
    </row>
    <row r="106" customFormat="false" ht="15" hidden="false" customHeight="false" outlineLevel="0" collapsed="false">
      <c r="A106" s="0" t="s">
        <v>221</v>
      </c>
      <c r="B106" s="0" t="s">
        <v>222</v>
      </c>
      <c r="C106" s="0" t="s">
        <v>223</v>
      </c>
      <c r="D106" s="0" t="n">
        <v>4247562597</v>
      </c>
      <c r="E106" s="0" t="s">
        <v>331</v>
      </c>
    </row>
    <row r="107" customFormat="false" ht="15" hidden="false" customHeight="false" outlineLevel="0" collapsed="false">
      <c r="A107" s="0" t="s">
        <v>221</v>
      </c>
      <c r="B107" s="0" t="s">
        <v>222</v>
      </c>
      <c r="C107" s="0" t="s">
        <v>223</v>
      </c>
      <c r="D107" s="0" t="n">
        <v>4241393767</v>
      </c>
      <c r="E107" s="0" t="s">
        <v>332</v>
      </c>
    </row>
    <row r="108" customFormat="false" ht="15" hidden="false" customHeight="false" outlineLevel="0" collapsed="false">
      <c r="A108" s="0" t="s">
        <v>221</v>
      </c>
      <c r="B108" s="0" t="s">
        <v>222</v>
      </c>
      <c r="C108" s="0" t="s">
        <v>223</v>
      </c>
      <c r="D108" s="0" t="n">
        <v>4129348253</v>
      </c>
      <c r="E108" s="0" t="s">
        <v>333</v>
      </c>
    </row>
    <row r="109" customFormat="false" ht="15" hidden="false" customHeight="false" outlineLevel="0" collapsed="false">
      <c r="A109" s="0" t="s">
        <v>221</v>
      </c>
      <c r="B109" s="0" t="s">
        <v>222</v>
      </c>
      <c r="C109" s="0" t="s">
        <v>223</v>
      </c>
      <c r="D109" s="0" t="n">
        <v>4242480061</v>
      </c>
      <c r="E109" s="0" t="s">
        <v>334</v>
      </c>
    </row>
    <row r="110" customFormat="false" ht="15" hidden="false" customHeight="false" outlineLevel="0" collapsed="false">
      <c r="A110" s="0" t="s">
        <v>221</v>
      </c>
      <c r="B110" s="0" t="s">
        <v>222</v>
      </c>
      <c r="C110" s="0" t="s">
        <v>223</v>
      </c>
      <c r="D110" s="0" t="n">
        <v>4167211111</v>
      </c>
      <c r="E110" s="0" t="s">
        <v>335</v>
      </c>
    </row>
    <row r="111" customFormat="false" ht="15" hidden="false" customHeight="false" outlineLevel="0" collapsed="false">
      <c r="A111" s="0" t="s">
        <v>221</v>
      </c>
      <c r="B111" s="0" t="s">
        <v>222</v>
      </c>
      <c r="C111" s="0" t="s">
        <v>223</v>
      </c>
      <c r="D111" s="0" t="n">
        <v>4166783921</v>
      </c>
      <c r="E111" s="0" t="s">
        <v>336</v>
      </c>
    </row>
    <row r="112" customFormat="false" ht="15" hidden="false" customHeight="false" outlineLevel="0" collapsed="false">
      <c r="A112" s="0" t="s">
        <v>221</v>
      </c>
      <c r="B112" s="0" t="s">
        <v>222</v>
      </c>
      <c r="C112" s="0" t="s">
        <v>223</v>
      </c>
      <c r="D112" s="0" t="n">
        <v>4144959888</v>
      </c>
      <c r="E112" s="0" t="s">
        <v>337</v>
      </c>
    </row>
    <row r="113" customFormat="false" ht="15" hidden="false" customHeight="false" outlineLevel="0" collapsed="false">
      <c r="A113" s="0" t="s">
        <v>221</v>
      </c>
      <c r="B113" s="0" t="s">
        <v>222</v>
      </c>
      <c r="C113" s="0" t="s">
        <v>223</v>
      </c>
      <c r="D113" s="0" t="n">
        <v>4124743278</v>
      </c>
      <c r="E113" s="0" t="s">
        <v>338</v>
      </c>
    </row>
    <row r="114" customFormat="false" ht="15" hidden="false" customHeight="false" outlineLevel="0" collapsed="false">
      <c r="A114" s="0" t="s">
        <v>221</v>
      </c>
      <c r="B114" s="0" t="s">
        <v>222</v>
      </c>
      <c r="C114" s="0" t="s">
        <v>223</v>
      </c>
      <c r="D114" s="0" t="n">
        <v>4244801433</v>
      </c>
      <c r="E114" s="0" t="s">
        <v>339</v>
      </c>
      <c r="F114" s="0" t="s">
        <v>340</v>
      </c>
    </row>
    <row r="115" customFormat="false" ht="15" hidden="false" customHeight="false" outlineLevel="0" collapsed="false">
      <c r="A115" s="0" t="s">
        <v>221</v>
      </c>
      <c r="B115" s="0" t="s">
        <v>222</v>
      </c>
      <c r="C115" s="0" t="s">
        <v>223</v>
      </c>
      <c r="D115" s="0" t="n">
        <v>4143312236</v>
      </c>
      <c r="E115" s="0" t="s">
        <v>341</v>
      </c>
    </row>
    <row r="116" customFormat="false" ht="15" hidden="false" customHeight="false" outlineLevel="0" collapsed="false">
      <c r="A116" s="0" t="s">
        <v>221</v>
      </c>
      <c r="B116" s="0" t="s">
        <v>222</v>
      </c>
      <c r="C116" s="0" t="s">
        <v>223</v>
      </c>
      <c r="D116" s="0" t="n">
        <v>4164423907</v>
      </c>
      <c r="E116" s="0" t="s">
        <v>342</v>
      </c>
    </row>
    <row r="117" customFormat="false" ht="15" hidden="false" customHeight="false" outlineLevel="0" collapsed="false">
      <c r="A117" s="0" t="s">
        <v>221</v>
      </c>
      <c r="B117" s="0" t="s">
        <v>222</v>
      </c>
      <c r="C117" s="0" t="s">
        <v>223</v>
      </c>
      <c r="D117" s="0" t="n">
        <v>4169209897</v>
      </c>
      <c r="E117" s="0" t="s">
        <v>343</v>
      </c>
    </row>
    <row r="118" customFormat="false" ht="15" hidden="false" customHeight="false" outlineLevel="0" collapsed="false">
      <c r="A118" s="0" t="s">
        <v>221</v>
      </c>
      <c r="B118" s="0" t="s">
        <v>222</v>
      </c>
      <c r="C118" s="0" t="s">
        <v>223</v>
      </c>
      <c r="D118" s="0" t="n">
        <v>4163025290</v>
      </c>
      <c r="E118" s="0" t="s">
        <v>344</v>
      </c>
    </row>
    <row r="119" customFormat="false" ht="15" hidden="false" customHeight="false" outlineLevel="0" collapsed="false">
      <c r="A119" s="0" t="s">
        <v>221</v>
      </c>
      <c r="B119" s="0" t="s">
        <v>222</v>
      </c>
      <c r="C119" s="0" t="s">
        <v>223</v>
      </c>
      <c r="D119" s="0" t="n">
        <v>4142758082</v>
      </c>
      <c r="E119" s="0" t="s">
        <v>345</v>
      </c>
    </row>
    <row r="120" customFormat="false" ht="15" hidden="false" customHeight="false" outlineLevel="0" collapsed="false">
      <c r="A120" s="0" t="s">
        <v>221</v>
      </c>
      <c r="B120" s="0" t="s">
        <v>222</v>
      </c>
      <c r="C120" s="0" t="s">
        <v>223</v>
      </c>
      <c r="D120" s="0" t="n">
        <v>4142850853</v>
      </c>
      <c r="E120" s="0" t="s">
        <v>346</v>
      </c>
    </row>
    <row r="121" customFormat="false" ht="15" hidden="false" customHeight="false" outlineLevel="0" collapsed="false">
      <c r="A121" s="0" t="s">
        <v>221</v>
      </c>
      <c r="B121" s="0" t="s">
        <v>222</v>
      </c>
      <c r="C121" s="0" t="s">
        <v>223</v>
      </c>
      <c r="D121" s="0" t="n">
        <v>4162159276</v>
      </c>
      <c r="E121" s="0" t="s">
        <v>347</v>
      </c>
    </row>
    <row r="122" customFormat="false" ht="15" hidden="false" customHeight="false" outlineLevel="0" collapsed="false">
      <c r="A122" s="0" t="s">
        <v>221</v>
      </c>
      <c r="B122" s="0" t="s">
        <v>222</v>
      </c>
      <c r="C122" s="0" t="s">
        <v>223</v>
      </c>
      <c r="D122" s="0" t="n">
        <v>4148961525</v>
      </c>
      <c r="E122" s="0" t="s">
        <v>348</v>
      </c>
    </row>
    <row r="123" customFormat="false" ht="15" hidden="false" customHeight="false" outlineLevel="0" collapsed="false">
      <c r="A123" s="0" t="s">
        <v>221</v>
      </c>
      <c r="B123" s="0" t="s">
        <v>222</v>
      </c>
      <c r="C123" s="0" t="s">
        <v>223</v>
      </c>
      <c r="D123" s="0" t="n">
        <v>4143352417</v>
      </c>
      <c r="E123" s="0" t="s">
        <v>349</v>
      </c>
    </row>
    <row r="124" customFormat="false" ht="15" hidden="false" customHeight="false" outlineLevel="0" collapsed="false">
      <c r="A124" s="0" t="s">
        <v>221</v>
      </c>
      <c r="B124" s="0" t="s">
        <v>222</v>
      </c>
      <c r="C124" s="0" t="s">
        <v>223</v>
      </c>
      <c r="D124" s="0" t="n">
        <v>4143326459</v>
      </c>
      <c r="E124" s="0" t="s">
        <v>350</v>
      </c>
    </row>
    <row r="125" customFormat="false" ht="15" hidden="false" customHeight="false" outlineLevel="0" collapsed="false">
      <c r="A125" s="0" t="s">
        <v>221</v>
      </c>
      <c r="B125" s="0" t="s">
        <v>222</v>
      </c>
      <c r="C125" s="0" t="s">
        <v>223</v>
      </c>
      <c r="D125" s="0" t="n">
        <v>4244534811</v>
      </c>
      <c r="E125" s="0" t="s">
        <v>351</v>
      </c>
    </row>
    <row r="126" customFormat="false" ht="15" hidden="false" customHeight="false" outlineLevel="0" collapsed="false">
      <c r="A126" s="0" t="s">
        <v>221</v>
      </c>
      <c r="B126" s="0" t="s">
        <v>222</v>
      </c>
      <c r="C126" s="0" t="s">
        <v>223</v>
      </c>
      <c r="D126" s="0" t="n">
        <v>4248589746</v>
      </c>
      <c r="E126" s="0" t="s">
        <v>352</v>
      </c>
    </row>
    <row r="127" customFormat="false" ht="15" hidden="false" customHeight="false" outlineLevel="0" collapsed="false">
      <c r="A127" s="0" t="s">
        <v>221</v>
      </c>
      <c r="B127" s="0" t="s">
        <v>222</v>
      </c>
      <c r="C127" s="0" t="s">
        <v>223</v>
      </c>
      <c r="D127" s="0" t="n">
        <v>4128120962</v>
      </c>
      <c r="E127" s="0" t="s">
        <v>353</v>
      </c>
    </row>
    <row r="128" customFormat="false" ht="15" hidden="false" customHeight="false" outlineLevel="0" collapsed="false">
      <c r="A128" s="0" t="s">
        <v>221</v>
      </c>
      <c r="B128" s="0" t="s">
        <v>222</v>
      </c>
      <c r="C128" s="0" t="s">
        <v>223</v>
      </c>
      <c r="D128" s="0" t="n">
        <v>4245574781</v>
      </c>
      <c r="E128" s="0" t="s">
        <v>354</v>
      </c>
    </row>
    <row r="129" customFormat="false" ht="15" hidden="false" customHeight="false" outlineLevel="0" collapsed="false">
      <c r="A129" s="0" t="s">
        <v>221</v>
      </c>
      <c r="B129" s="0" t="s">
        <v>222</v>
      </c>
      <c r="C129" s="0" t="s">
        <v>223</v>
      </c>
      <c r="D129" s="0" t="n">
        <v>4247382768</v>
      </c>
      <c r="E129" s="0" t="s">
        <v>355</v>
      </c>
    </row>
    <row r="130" customFormat="false" ht="15" hidden="false" customHeight="false" outlineLevel="0" collapsed="false">
      <c r="A130" s="0" t="s">
        <v>221</v>
      </c>
      <c r="B130" s="0" t="s">
        <v>222</v>
      </c>
      <c r="C130" s="0" t="s">
        <v>223</v>
      </c>
      <c r="D130" s="0" t="n">
        <v>4163125429</v>
      </c>
      <c r="E130" s="0" t="s">
        <v>356</v>
      </c>
    </row>
    <row r="131" customFormat="false" ht="15" hidden="false" customHeight="false" outlineLevel="0" collapsed="false">
      <c r="A131" s="0" t="s">
        <v>221</v>
      </c>
      <c r="B131" s="0" t="s">
        <v>222</v>
      </c>
      <c r="C131" s="0" t="s">
        <v>223</v>
      </c>
      <c r="D131" s="0" t="n">
        <v>4143996463</v>
      </c>
      <c r="E131" s="0" t="s">
        <v>357</v>
      </c>
    </row>
    <row r="132" customFormat="false" ht="15" hidden="false" customHeight="false" outlineLevel="0" collapsed="false">
      <c r="A132" s="0" t="s">
        <v>221</v>
      </c>
      <c r="B132" s="0" t="s">
        <v>222</v>
      </c>
      <c r="C132" s="0" t="s">
        <v>223</v>
      </c>
      <c r="D132" s="0" t="n">
        <v>4168652389</v>
      </c>
      <c r="E132" s="0" t="s">
        <v>358</v>
      </c>
    </row>
    <row r="133" customFormat="false" ht="15" hidden="false" customHeight="false" outlineLevel="0" collapsed="false">
      <c r="A133" s="0" t="s">
        <v>221</v>
      </c>
      <c r="B133" s="0" t="s">
        <v>222</v>
      </c>
      <c r="C133" s="0" t="s">
        <v>223</v>
      </c>
      <c r="D133" s="0" t="n">
        <v>4144135312</v>
      </c>
      <c r="E133" s="0" t="s">
        <v>359</v>
      </c>
    </row>
    <row r="134" customFormat="false" ht="15" hidden="false" customHeight="false" outlineLevel="0" collapsed="false">
      <c r="A134" s="0" t="s">
        <v>221</v>
      </c>
      <c r="B134" s="0" t="s">
        <v>222</v>
      </c>
      <c r="C134" s="0" t="s">
        <v>223</v>
      </c>
      <c r="D134" s="0" t="n">
        <v>4168808770</v>
      </c>
      <c r="E134" s="0" t="s">
        <v>360</v>
      </c>
    </row>
    <row r="135" customFormat="false" ht="15" hidden="false" customHeight="false" outlineLevel="0" collapsed="false">
      <c r="A135" s="0" t="s">
        <v>221</v>
      </c>
      <c r="B135" s="0" t="s">
        <v>222</v>
      </c>
      <c r="C135" s="0" t="s">
        <v>223</v>
      </c>
      <c r="D135" s="0" t="n">
        <v>4167171958</v>
      </c>
      <c r="E135" s="0" t="s">
        <v>361</v>
      </c>
    </row>
    <row r="136" customFormat="false" ht="15" hidden="false" customHeight="false" outlineLevel="0" collapsed="false">
      <c r="A136" s="0" t="s">
        <v>221</v>
      </c>
      <c r="B136" s="0" t="s">
        <v>222</v>
      </c>
      <c r="C136" s="0" t="s">
        <v>223</v>
      </c>
      <c r="D136" s="0" t="n">
        <v>4149485841</v>
      </c>
      <c r="E136" s="0" t="s">
        <v>362</v>
      </c>
    </row>
    <row r="137" customFormat="false" ht="15" hidden="false" customHeight="false" outlineLevel="0" collapsed="false">
      <c r="A137" s="0" t="s">
        <v>221</v>
      </c>
      <c r="B137" s="0" t="s">
        <v>222</v>
      </c>
      <c r="C137" s="0" t="s">
        <v>223</v>
      </c>
      <c r="D137" s="0" t="n">
        <v>4245786901</v>
      </c>
      <c r="E137" s="0" t="s">
        <v>363</v>
      </c>
    </row>
    <row r="138" customFormat="false" ht="15" hidden="false" customHeight="false" outlineLevel="0" collapsed="false">
      <c r="A138" s="0" t="s">
        <v>221</v>
      </c>
      <c r="B138" s="0" t="s">
        <v>222</v>
      </c>
      <c r="C138" s="0" t="s">
        <v>223</v>
      </c>
      <c r="D138" s="0" t="n">
        <v>4244672401</v>
      </c>
      <c r="E138" s="0" t="s">
        <v>364</v>
      </c>
    </row>
    <row r="139" customFormat="false" ht="15" hidden="false" customHeight="false" outlineLevel="0" collapsed="false">
      <c r="A139" s="0" t="s">
        <v>221</v>
      </c>
      <c r="B139" s="0" t="s">
        <v>222</v>
      </c>
      <c r="C139" s="0" t="s">
        <v>223</v>
      </c>
      <c r="D139" s="0" t="n">
        <v>4141771354</v>
      </c>
      <c r="E139" s="0" t="s">
        <v>365</v>
      </c>
    </row>
    <row r="140" customFormat="false" ht="15" hidden="false" customHeight="false" outlineLevel="0" collapsed="false">
      <c r="A140" s="0" t="s">
        <v>221</v>
      </c>
      <c r="B140" s="0" t="s">
        <v>222</v>
      </c>
      <c r="C140" s="0" t="s">
        <v>223</v>
      </c>
      <c r="D140" s="0" t="n">
        <v>4145446876</v>
      </c>
      <c r="E140" s="0" t="s">
        <v>366</v>
      </c>
    </row>
    <row r="141" customFormat="false" ht="15" hidden="false" customHeight="false" outlineLevel="0" collapsed="false">
      <c r="A141" s="0" t="s">
        <v>221</v>
      </c>
      <c r="B141" s="0" t="s">
        <v>222</v>
      </c>
      <c r="C141" s="0" t="s">
        <v>223</v>
      </c>
      <c r="D141" s="0" t="n">
        <v>4243986470</v>
      </c>
      <c r="E141" s="0" t="s">
        <v>367</v>
      </c>
    </row>
    <row r="142" customFormat="false" ht="15" hidden="false" customHeight="false" outlineLevel="0" collapsed="false">
      <c r="A142" s="0" t="s">
        <v>221</v>
      </c>
      <c r="B142" s="0" t="s">
        <v>222</v>
      </c>
      <c r="C142" s="0" t="s">
        <v>223</v>
      </c>
      <c r="D142" s="0" t="n">
        <v>4167806689</v>
      </c>
      <c r="E142" s="0" t="s">
        <v>368</v>
      </c>
    </row>
    <row r="143" customFormat="false" ht="15" hidden="false" customHeight="false" outlineLevel="0" collapsed="false">
      <c r="A143" s="0" t="s">
        <v>221</v>
      </c>
      <c r="B143" s="0" t="s">
        <v>222</v>
      </c>
      <c r="C143" s="0" t="s">
        <v>223</v>
      </c>
      <c r="D143" s="0" t="n">
        <v>4129723383</v>
      </c>
      <c r="E143" s="0" t="s">
        <v>369</v>
      </c>
    </row>
    <row r="144" customFormat="false" ht="15" hidden="false" customHeight="false" outlineLevel="0" collapsed="false">
      <c r="A144" s="0" t="s">
        <v>221</v>
      </c>
      <c r="B144" s="0" t="s">
        <v>222</v>
      </c>
      <c r="C144" s="0" t="s">
        <v>223</v>
      </c>
      <c r="D144" s="0" t="n">
        <v>4127717404</v>
      </c>
      <c r="E144" s="0" t="s">
        <v>370</v>
      </c>
    </row>
    <row r="145" customFormat="false" ht="15" hidden="false" customHeight="false" outlineLevel="0" collapsed="false">
      <c r="A145" s="0" t="s">
        <v>221</v>
      </c>
      <c r="B145" s="0" t="s">
        <v>222</v>
      </c>
      <c r="C145" s="0" t="s">
        <v>223</v>
      </c>
      <c r="D145" s="0" t="n">
        <v>4129781907</v>
      </c>
      <c r="E145" s="0" t="s">
        <v>371</v>
      </c>
    </row>
    <row r="146" customFormat="false" ht="15" hidden="false" customHeight="false" outlineLevel="0" collapsed="false">
      <c r="A146" s="0" t="s">
        <v>221</v>
      </c>
      <c r="B146" s="0" t="s">
        <v>222</v>
      </c>
      <c r="C146" s="0" t="s">
        <v>223</v>
      </c>
      <c r="D146" s="0" t="n">
        <v>4129349542</v>
      </c>
      <c r="E146" s="0" t="s">
        <v>372</v>
      </c>
    </row>
    <row r="147" customFormat="false" ht="15" hidden="false" customHeight="false" outlineLevel="0" collapsed="false">
      <c r="A147" s="0" t="s">
        <v>221</v>
      </c>
      <c r="B147" s="0" t="s">
        <v>222</v>
      </c>
      <c r="C147" s="0" t="s">
        <v>223</v>
      </c>
      <c r="D147" s="0" t="n">
        <v>4141678642</v>
      </c>
      <c r="E147" s="0" t="s">
        <v>373</v>
      </c>
    </row>
    <row r="148" customFormat="false" ht="15" hidden="false" customHeight="false" outlineLevel="0" collapsed="false">
      <c r="A148" s="0" t="s">
        <v>221</v>
      </c>
      <c r="B148" s="0" t="s">
        <v>222</v>
      </c>
      <c r="C148" s="0" t="s">
        <v>223</v>
      </c>
      <c r="D148" s="0" t="n">
        <v>4164782281</v>
      </c>
      <c r="E148" s="0" t="s">
        <v>374</v>
      </c>
    </row>
    <row r="149" customFormat="false" ht="15" hidden="false" customHeight="false" outlineLevel="0" collapsed="false">
      <c r="A149" s="0" t="s">
        <v>221</v>
      </c>
      <c r="B149" s="0" t="s">
        <v>222</v>
      </c>
      <c r="C149" s="0" t="s">
        <v>223</v>
      </c>
      <c r="D149" s="0" t="n">
        <v>4123087895</v>
      </c>
      <c r="E149" s="0" t="s">
        <v>375</v>
      </c>
    </row>
    <row r="150" customFormat="false" ht="15" hidden="false" customHeight="false" outlineLevel="0" collapsed="false">
      <c r="A150" s="0" t="s">
        <v>221</v>
      </c>
      <c r="B150" s="0" t="s">
        <v>222</v>
      </c>
      <c r="C150" s="0" t="s">
        <v>223</v>
      </c>
      <c r="D150" s="0" t="n">
        <v>4243053891</v>
      </c>
      <c r="E150" s="0" t="s">
        <v>376</v>
      </c>
    </row>
    <row r="151" customFormat="false" ht="15" hidden="false" customHeight="false" outlineLevel="0" collapsed="false">
      <c r="A151" s="0" t="s">
        <v>221</v>
      </c>
      <c r="B151" s="0" t="s">
        <v>222</v>
      </c>
      <c r="C151" s="0" t="s">
        <v>223</v>
      </c>
      <c r="D151" s="0" t="n">
        <v>4144404415</v>
      </c>
      <c r="E151" s="0" t="s">
        <v>377</v>
      </c>
    </row>
    <row r="152" customFormat="false" ht="15" hidden="false" customHeight="false" outlineLevel="0" collapsed="false">
      <c r="A152" s="0" t="s">
        <v>221</v>
      </c>
      <c r="B152" s="0" t="s">
        <v>222</v>
      </c>
      <c r="C152" s="0" t="s">
        <v>223</v>
      </c>
      <c r="D152" s="0" t="n">
        <v>4145887195</v>
      </c>
      <c r="E152" s="0" t="s">
        <v>378</v>
      </c>
    </row>
    <row r="153" customFormat="false" ht="15" hidden="false" customHeight="false" outlineLevel="0" collapsed="false">
      <c r="A153" s="0" t="s">
        <v>221</v>
      </c>
      <c r="B153" s="0" t="s">
        <v>222</v>
      </c>
      <c r="C153" s="0" t="s">
        <v>223</v>
      </c>
      <c r="D153" s="0" t="n">
        <v>4149812909</v>
      </c>
      <c r="E153" s="0" t="s">
        <v>379</v>
      </c>
    </row>
    <row r="154" customFormat="false" ht="15" hidden="false" customHeight="false" outlineLevel="0" collapsed="false">
      <c r="A154" s="0" t="s">
        <v>221</v>
      </c>
      <c r="B154" s="0" t="s">
        <v>222</v>
      </c>
      <c r="C154" s="0" t="s">
        <v>223</v>
      </c>
      <c r="D154" s="0" t="n">
        <v>4246310816</v>
      </c>
      <c r="E154" s="0" t="s">
        <v>380</v>
      </c>
    </row>
    <row r="155" customFormat="false" ht="15" hidden="false" customHeight="false" outlineLevel="0" collapsed="false">
      <c r="A155" s="0" t="s">
        <v>221</v>
      </c>
      <c r="B155" s="0" t="s">
        <v>222</v>
      </c>
      <c r="C155" s="0" t="s">
        <v>223</v>
      </c>
      <c r="D155" s="0" t="n">
        <v>4146243146</v>
      </c>
      <c r="E155" s="0" t="s">
        <v>381</v>
      </c>
    </row>
    <row r="156" customFormat="false" ht="15" hidden="false" customHeight="false" outlineLevel="0" collapsed="false">
      <c r="A156" s="0" t="s">
        <v>221</v>
      </c>
      <c r="B156" s="0" t="s">
        <v>222</v>
      </c>
      <c r="C156" s="0" t="s">
        <v>223</v>
      </c>
      <c r="D156" s="0" t="n">
        <v>4247228405</v>
      </c>
      <c r="E156" s="0" t="s">
        <v>382</v>
      </c>
    </row>
    <row r="157" customFormat="false" ht="15" hidden="false" customHeight="false" outlineLevel="0" collapsed="false">
      <c r="A157" s="0" t="s">
        <v>221</v>
      </c>
      <c r="B157" s="0" t="s">
        <v>222</v>
      </c>
      <c r="C157" s="0" t="s">
        <v>223</v>
      </c>
      <c r="D157" s="0" t="n">
        <v>4246430471</v>
      </c>
      <c r="E157" s="0" t="s">
        <v>383</v>
      </c>
    </row>
    <row r="158" customFormat="false" ht="15" hidden="false" customHeight="false" outlineLevel="0" collapsed="false">
      <c r="A158" s="0" t="s">
        <v>221</v>
      </c>
      <c r="B158" s="0" t="s">
        <v>222</v>
      </c>
      <c r="C158" s="0" t="s">
        <v>223</v>
      </c>
      <c r="D158" s="0" t="n">
        <v>4122033682</v>
      </c>
      <c r="E158" s="0" t="s">
        <v>384</v>
      </c>
    </row>
    <row r="159" customFormat="false" ht="15" hidden="false" customHeight="false" outlineLevel="0" collapsed="false">
      <c r="A159" s="0" t="s">
        <v>221</v>
      </c>
      <c r="B159" s="0" t="s">
        <v>222</v>
      </c>
      <c r="C159" s="0" t="s">
        <v>223</v>
      </c>
      <c r="D159" s="0" t="n">
        <v>4165343297</v>
      </c>
      <c r="E159" s="0" t="s">
        <v>385</v>
      </c>
    </row>
    <row r="160" customFormat="false" ht="15" hidden="false" customHeight="false" outlineLevel="0" collapsed="false">
      <c r="A160" s="0" t="s">
        <v>221</v>
      </c>
      <c r="B160" s="0" t="s">
        <v>222</v>
      </c>
      <c r="C160" s="0" t="s">
        <v>223</v>
      </c>
      <c r="D160" s="0" t="n">
        <v>4121971459</v>
      </c>
      <c r="E160" s="0" t="s">
        <v>386</v>
      </c>
    </row>
    <row r="161" customFormat="false" ht="15" hidden="false" customHeight="false" outlineLevel="0" collapsed="false">
      <c r="A161" s="0" t="s">
        <v>221</v>
      </c>
      <c r="B161" s="0" t="s">
        <v>222</v>
      </c>
      <c r="C161" s="0" t="s">
        <v>223</v>
      </c>
      <c r="D161" s="0" t="n">
        <v>4245886971</v>
      </c>
      <c r="E161" s="0" t="s">
        <v>387</v>
      </c>
    </row>
    <row r="162" customFormat="false" ht="15" hidden="false" customHeight="false" outlineLevel="0" collapsed="false">
      <c r="A162" s="0" t="s">
        <v>221</v>
      </c>
      <c r="B162" s="0" t="s">
        <v>222</v>
      </c>
      <c r="C162" s="0" t="s">
        <v>223</v>
      </c>
      <c r="D162" s="0" t="n">
        <v>4149344394</v>
      </c>
      <c r="E162" s="0" t="s">
        <v>388</v>
      </c>
    </row>
    <row r="163" customFormat="false" ht="15" hidden="false" customHeight="false" outlineLevel="0" collapsed="false">
      <c r="A163" s="0" t="s">
        <v>221</v>
      </c>
      <c r="B163" s="0" t="s">
        <v>222</v>
      </c>
      <c r="C163" s="0" t="s">
        <v>223</v>
      </c>
      <c r="D163" s="0" t="n">
        <v>4147162697</v>
      </c>
      <c r="E163" s="0" t="s">
        <v>389</v>
      </c>
    </row>
    <row r="164" customFormat="false" ht="15" hidden="false" customHeight="false" outlineLevel="0" collapsed="false">
      <c r="A164" s="0" t="s">
        <v>221</v>
      </c>
      <c r="B164" s="0" t="s">
        <v>222</v>
      </c>
      <c r="C164" s="0" t="s">
        <v>223</v>
      </c>
      <c r="D164" s="0" t="n">
        <v>4169799169</v>
      </c>
      <c r="E164" s="0" t="s">
        <v>390</v>
      </c>
    </row>
    <row r="165" customFormat="false" ht="15" hidden="false" customHeight="false" outlineLevel="0" collapsed="false">
      <c r="A165" s="0" t="s">
        <v>221</v>
      </c>
      <c r="B165" s="0" t="s">
        <v>222</v>
      </c>
      <c r="C165" s="0" t="s">
        <v>223</v>
      </c>
      <c r="D165" s="0" t="n">
        <v>4123398486</v>
      </c>
      <c r="E165" s="0" t="s">
        <v>391</v>
      </c>
    </row>
    <row r="166" customFormat="false" ht="15" hidden="false" customHeight="false" outlineLevel="0" collapsed="false">
      <c r="A166" s="0" t="s">
        <v>221</v>
      </c>
      <c r="B166" s="0" t="s">
        <v>222</v>
      </c>
      <c r="C166" s="0" t="s">
        <v>223</v>
      </c>
      <c r="D166" s="0" t="n">
        <v>4247568694</v>
      </c>
      <c r="E166" s="0" t="s">
        <v>392</v>
      </c>
    </row>
    <row r="167" customFormat="false" ht="15" hidden="false" customHeight="false" outlineLevel="0" collapsed="false">
      <c r="A167" s="0" t="s">
        <v>221</v>
      </c>
      <c r="B167" s="0" t="s">
        <v>222</v>
      </c>
      <c r="C167" s="0" t="s">
        <v>223</v>
      </c>
      <c r="D167" s="0" t="n">
        <v>4144188303</v>
      </c>
      <c r="E167" s="0" t="s">
        <v>393</v>
      </c>
    </row>
    <row r="168" customFormat="false" ht="15" hidden="false" customHeight="false" outlineLevel="0" collapsed="false">
      <c r="A168" s="0" t="s">
        <v>221</v>
      </c>
      <c r="B168" s="0" t="s">
        <v>222</v>
      </c>
      <c r="C168" s="0" t="s">
        <v>223</v>
      </c>
      <c r="D168" s="0" t="n">
        <v>4166139383</v>
      </c>
      <c r="E168" s="0" t="s">
        <v>394</v>
      </c>
    </row>
    <row r="169" customFormat="false" ht="15" hidden="false" customHeight="false" outlineLevel="0" collapsed="false">
      <c r="A169" s="0" t="s">
        <v>221</v>
      </c>
      <c r="B169" s="0" t="s">
        <v>222</v>
      </c>
      <c r="C169" s="0" t="s">
        <v>223</v>
      </c>
      <c r="D169" s="0" t="n">
        <v>4163103019</v>
      </c>
      <c r="E169" s="0" t="s">
        <v>395</v>
      </c>
    </row>
    <row r="170" customFormat="false" ht="15" hidden="false" customHeight="false" outlineLevel="0" collapsed="false">
      <c r="A170" s="0" t="s">
        <v>221</v>
      </c>
      <c r="B170" s="0" t="s">
        <v>222</v>
      </c>
      <c r="C170" s="0" t="s">
        <v>223</v>
      </c>
      <c r="D170" s="0" t="n">
        <v>4127687984</v>
      </c>
      <c r="E170" s="0" t="s">
        <v>396</v>
      </c>
    </row>
    <row r="171" customFormat="false" ht="15" hidden="false" customHeight="false" outlineLevel="0" collapsed="false">
      <c r="A171" s="0" t="s">
        <v>221</v>
      </c>
      <c r="B171" s="0" t="s">
        <v>222</v>
      </c>
      <c r="C171" s="0" t="s">
        <v>223</v>
      </c>
      <c r="D171" s="0" t="n">
        <v>4128978951</v>
      </c>
      <c r="E171" s="0" t="s">
        <v>397</v>
      </c>
    </row>
    <row r="172" customFormat="false" ht="15" hidden="false" customHeight="false" outlineLevel="0" collapsed="false">
      <c r="A172" s="0" t="s">
        <v>221</v>
      </c>
      <c r="B172" s="0" t="s">
        <v>222</v>
      </c>
      <c r="C172" s="0" t="s">
        <v>223</v>
      </c>
      <c r="D172" s="0" t="n">
        <v>4169366948</v>
      </c>
      <c r="E172" s="0" t="s">
        <v>398</v>
      </c>
    </row>
    <row r="173" customFormat="false" ht="15" hidden="false" customHeight="false" outlineLevel="0" collapsed="false">
      <c r="A173" s="0" t="s">
        <v>221</v>
      </c>
      <c r="B173" s="0" t="s">
        <v>222</v>
      </c>
      <c r="C173" s="0" t="s">
        <v>223</v>
      </c>
      <c r="D173" s="0" t="n">
        <v>4143777878</v>
      </c>
      <c r="E173" s="0" t="s">
        <v>399</v>
      </c>
    </row>
    <row r="174" customFormat="false" ht="15" hidden="false" customHeight="false" outlineLevel="0" collapsed="false">
      <c r="A174" s="0" t="s">
        <v>221</v>
      </c>
      <c r="B174" s="0" t="s">
        <v>222</v>
      </c>
      <c r="C174" s="0" t="s">
        <v>223</v>
      </c>
      <c r="D174" s="0" t="n">
        <v>4245118527</v>
      </c>
      <c r="E174" s="0" t="s">
        <v>400</v>
      </c>
    </row>
    <row r="175" customFormat="false" ht="15" hidden="false" customHeight="false" outlineLevel="0" collapsed="false">
      <c r="A175" s="0" t="s">
        <v>221</v>
      </c>
      <c r="B175" s="0" t="s">
        <v>222</v>
      </c>
      <c r="C175" s="0" t="s">
        <v>223</v>
      </c>
      <c r="D175" s="0" t="n">
        <v>4125595591</v>
      </c>
      <c r="E175" s="0" t="s">
        <v>401</v>
      </c>
    </row>
    <row r="176" customFormat="false" ht="15" hidden="false" customHeight="false" outlineLevel="0" collapsed="false">
      <c r="A176" s="0" t="s">
        <v>221</v>
      </c>
      <c r="B176" s="0" t="s">
        <v>222</v>
      </c>
      <c r="C176" s="0" t="s">
        <v>223</v>
      </c>
      <c r="D176" s="0" t="n">
        <v>4241248657</v>
      </c>
      <c r="E176" s="0" t="s">
        <v>402</v>
      </c>
    </row>
    <row r="177" customFormat="false" ht="15" hidden="false" customHeight="false" outlineLevel="0" collapsed="false">
      <c r="A177" s="0" t="s">
        <v>221</v>
      </c>
      <c r="B177" s="0" t="s">
        <v>222</v>
      </c>
      <c r="C177" s="0" t="s">
        <v>223</v>
      </c>
      <c r="D177" s="0" t="n">
        <v>4243203904</v>
      </c>
      <c r="E177" s="0" t="s">
        <v>403</v>
      </c>
    </row>
    <row r="178" customFormat="false" ht="15" hidden="false" customHeight="false" outlineLevel="0" collapsed="false">
      <c r="A178" s="0" t="s">
        <v>221</v>
      </c>
      <c r="B178" s="0" t="s">
        <v>222</v>
      </c>
      <c r="C178" s="0" t="s">
        <v>223</v>
      </c>
      <c r="D178" s="0" t="n">
        <v>4161113608</v>
      </c>
      <c r="E178" s="0" t="s">
        <v>404</v>
      </c>
    </row>
    <row r="179" customFormat="false" ht="15" hidden="false" customHeight="false" outlineLevel="0" collapsed="false">
      <c r="A179" s="0" t="s">
        <v>221</v>
      </c>
      <c r="B179" s="0" t="s">
        <v>222</v>
      </c>
      <c r="C179" s="0" t="s">
        <v>223</v>
      </c>
      <c r="D179" s="0" t="n">
        <v>4164854476</v>
      </c>
      <c r="E179" s="0" t="s">
        <v>405</v>
      </c>
    </row>
    <row r="180" customFormat="false" ht="15" hidden="false" customHeight="false" outlineLevel="0" collapsed="false">
      <c r="A180" s="0" t="s">
        <v>221</v>
      </c>
      <c r="B180" s="0" t="s">
        <v>222</v>
      </c>
      <c r="C180" s="0" t="s">
        <v>223</v>
      </c>
      <c r="D180" s="0" t="n">
        <v>4126767651</v>
      </c>
      <c r="E180" s="0" t="s">
        <v>406</v>
      </c>
    </row>
    <row r="181" customFormat="false" ht="15" hidden="false" customHeight="false" outlineLevel="0" collapsed="false">
      <c r="A181" s="0" t="s">
        <v>221</v>
      </c>
      <c r="B181" s="0" t="s">
        <v>222</v>
      </c>
      <c r="C181" s="0" t="s">
        <v>223</v>
      </c>
      <c r="D181" s="0" t="n">
        <v>4164711099</v>
      </c>
      <c r="E181" s="0" t="s">
        <v>407</v>
      </c>
    </row>
    <row r="182" customFormat="false" ht="15" hidden="false" customHeight="false" outlineLevel="0" collapsed="false">
      <c r="A182" s="0" t="s">
        <v>221</v>
      </c>
      <c r="B182" s="0" t="s">
        <v>222</v>
      </c>
      <c r="C182" s="0" t="s">
        <v>223</v>
      </c>
      <c r="D182" s="0" t="n">
        <v>4143553785</v>
      </c>
      <c r="E182" s="0" t="s">
        <v>408</v>
      </c>
    </row>
    <row r="183" customFormat="false" ht="15" hidden="false" customHeight="false" outlineLevel="0" collapsed="false">
      <c r="A183" s="0" t="s">
        <v>221</v>
      </c>
      <c r="B183" s="0" t="s">
        <v>222</v>
      </c>
      <c r="C183" s="0" t="s">
        <v>223</v>
      </c>
      <c r="D183" s="0" t="n">
        <v>4144626866</v>
      </c>
      <c r="E183" s="0" t="s">
        <v>409</v>
      </c>
    </row>
    <row r="184" customFormat="false" ht="15" hidden="false" customHeight="false" outlineLevel="0" collapsed="false">
      <c r="A184" s="0" t="s">
        <v>221</v>
      </c>
      <c r="B184" s="0" t="s">
        <v>222</v>
      </c>
      <c r="C184" s="0" t="s">
        <v>223</v>
      </c>
      <c r="D184" s="0" t="n">
        <v>4168667128</v>
      </c>
      <c r="E184" s="0" t="s">
        <v>410</v>
      </c>
    </row>
    <row r="185" customFormat="false" ht="15" hidden="false" customHeight="false" outlineLevel="0" collapsed="false">
      <c r="A185" s="0" t="s">
        <v>221</v>
      </c>
      <c r="B185" s="0" t="s">
        <v>222</v>
      </c>
      <c r="C185" s="0" t="s">
        <v>223</v>
      </c>
      <c r="D185" s="0" t="n">
        <v>4124810460</v>
      </c>
      <c r="E185" s="0" t="s">
        <v>411</v>
      </c>
    </row>
    <row r="186" customFormat="false" ht="15" hidden="false" customHeight="false" outlineLevel="0" collapsed="false">
      <c r="A186" s="0" t="s">
        <v>221</v>
      </c>
      <c r="B186" s="0" t="s">
        <v>222</v>
      </c>
      <c r="C186" s="0" t="s">
        <v>223</v>
      </c>
      <c r="D186" s="0" t="n">
        <v>4244998697</v>
      </c>
      <c r="E186" s="0" t="s">
        <v>412</v>
      </c>
    </row>
    <row r="187" customFormat="false" ht="15" hidden="false" customHeight="false" outlineLevel="0" collapsed="false">
      <c r="A187" s="0" t="s">
        <v>221</v>
      </c>
      <c r="B187" s="0" t="s">
        <v>222</v>
      </c>
      <c r="C187" s="0" t="s">
        <v>223</v>
      </c>
      <c r="D187" s="0" t="n">
        <v>4249579426</v>
      </c>
      <c r="E187" s="0" t="s">
        <v>413</v>
      </c>
    </row>
    <row r="188" customFormat="false" ht="15" hidden="false" customHeight="false" outlineLevel="0" collapsed="false">
      <c r="A188" s="0" t="s">
        <v>221</v>
      </c>
      <c r="B188" s="0" t="s">
        <v>222</v>
      </c>
      <c r="C188" s="0" t="s">
        <v>223</v>
      </c>
      <c r="D188" s="0" t="n">
        <v>4166918391</v>
      </c>
      <c r="E188" s="0" t="s">
        <v>414</v>
      </c>
    </row>
    <row r="189" customFormat="false" ht="15" hidden="false" customHeight="false" outlineLevel="0" collapsed="false">
      <c r="A189" s="0" t="s">
        <v>221</v>
      </c>
      <c r="B189" s="0" t="s">
        <v>222</v>
      </c>
      <c r="C189" s="0" t="s">
        <v>223</v>
      </c>
      <c r="D189" s="0" t="n">
        <v>4145892461</v>
      </c>
      <c r="E189" s="0" t="s">
        <v>415</v>
      </c>
    </row>
    <row r="190" customFormat="false" ht="15" hidden="false" customHeight="false" outlineLevel="0" collapsed="false">
      <c r="A190" s="0" t="s">
        <v>221</v>
      </c>
      <c r="B190" s="0" t="s">
        <v>222</v>
      </c>
      <c r="C190" s="0" t="s">
        <v>223</v>
      </c>
      <c r="D190" s="0" t="n">
        <v>4249999375</v>
      </c>
      <c r="E190" s="0" t="s">
        <v>416</v>
      </c>
    </row>
    <row r="191" customFormat="false" ht="15" hidden="false" customHeight="false" outlineLevel="0" collapsed="false">
      <c r="A191" s="0" t="s">
        <v>221</v>
      </c>
      <c r="B191" s="0" t="s">
        <v>222</v>
      </c>
      <c r="C191" s="0" t="s">
        <v>223</v>
      </c>
      <c r="D191" s="0" t="n">
        <v>4148285953</v>
      </c>
      <c r="E191" s="0" t="s">
        <v>417</v>
      </c>
    </row>
    <row r="192" customFormat="false" ht="15" hidden="false" customHeight="false" outlineLevel="0" collapsed="false">
      <c r="A192" s="0" t="s">
        <v>221</v>
      </c>
      <c r="B192" s="0" t="s">
        <v>222</v>
      </c>
      <c r="C192" s="0" t="s">
        <v>223</v>
      </c>
      <c r="D192" s="0" t="n">
        <v>4142639284</v>
      </c>
      <c r="E192" s="0" t="s">
        <v>418</v>
      </c>
    </row>
    <row r="193" customFormat="false" ht="15" hidden="false" customHeight="false" outlineLevel="0" collapsed="false">
      <c r="A193" s="0" t="s">
        <v>221</v>
      </c>
      <c r="B193" s="0" t="s">
        <v>222</v>
      </c>
      <c r="C193" s="0" t="s">
        <v>223</v>
      </c>
      <c r="D193" s="0" t="n">
        <v>4123785047</v>
      </c>
      <c r="E193" s="0" t="s">
        <v>419</v>
      </c>
    </row>
    <row r="194" customFormat="false" ht="15" hidden="false" customHeight="false" outlineLevel="0" collapsed="false">
      <c r="A194" s="0" t="s">
        <v>221</v>
      </c>
      <c r="B194" s="0" t="s">
        <v>222</v>
      </c>
      <c r="C194" s="0" t="s">
        <v>223</v>
      </c>
      <c r="D194" s="0" t="n">
        <v>4243964248</v>
      </c>
      <c r="E194" s="0" t="s">
        <v>420</v>
      </c>
    </row>
    <row r="195" customFormat="false" ht="15" hidden="false" customHeight="false" outlineLevel="0" collapsed="false">
      <c r="A195" s="0" t="s">
        <v>221</v>
      </c>
      <c r="B195" s="0" t="s">
        <v>222</v>
      </c>
      <c r="C195" s="0" t="s">
        <v>223</v>
      </c>
      <c r="D195" s="0" t="n">
        <v>4246262091</v>
      </c>
      <c r="E195" s="0" t="s">
        <v>421</v>
      </c>
    </row>
    <row r="196" customFormat="false" ht="15" hidden="false" customHeight="false" outlineLevel="0" collapsed="false">
      <c r="A196" s="0" t="s">
        <v>221</v>
      </c>
      <c r="B196" s="0" t="s">
        <v>222</v>
      </c>
      <c r="C196" s="0" t="s">
        <v>223</v>
      </c>
      <c r="D196" s="0" t="n">
        <v>4124614593</v>
      </c>
      <c r="E196" s="0" t="s">
        <v>422</v>
      </c>
    </row>
    <row r="197" customFormat="false" ht="15" hidden="false" customHeight="false" outlineLevel="0" collapsed="false">
      <c r="A197" s="0" t="s">
        <v>221</v>
      </c>
      <c r="B197" s="0" t="s">
        <v>222</v>
      </c>
      <c r="C197" s="0" t="s">
        <v>223</v>
      </c>
      <c r="D197" s="0" t="n">
        <v>4141362151</v>
      </c>
      <c r="E197" s="0" t="s">
        <v>423</v>
      </c>
    </row>
    <row r="198" customFormat="false" ht="15" hidden="false" customHeight="false" outlineLevel="0" collapsed="false">
      <c r="A198" s="0" t="s">
        <v>221</v>
      </c>
      <c r="B198" s="0" t="s">
        <v>222</v>
      </c>
      <c r="C198" s="0" t="s">
        <v>223</v>
      </c>
      <c r="D198" s="0" t="n">
        <v>4121993023</v>
      </c>
      <c r="E198" s="0" t="s">
        <v>424</v>
      </c>
    </row>
    <row r="199" customFormat="false" ht="15" hidden="false" customHeight="false" outlineLevel="0" collapsed="false">
      <c r="A199" s="0" t="s">
        <v>221</v>
      </c>
      <c r="B199" s="0" t="s">
        <v>222</v>
      </c>
      <c r="C199" s="0" t="s">
        <v>223</v>
      </c>
      <c r="D199" s="0" t="n">
        <v>4245035615</v>
      </c>
      <c r="E199" s="0" t="s">
        <v>425</v>
      </c>
    </row>
    <row r="200" customFormat="false" ht="15" hidden="false" customHeight="false" outlineLevel="0" collapsed="false">
      <c r="A200" s="0" t="s">
        <v>221</v>
      </c>
      <c r="B200" s="0" t="s">
        <v>222</v>
      </c>
      <c r="C200" s="0" t="s">
        <v>223</v>
      </c>
      <c r="D200" s="0" t="n">
        <v>4247016880</v>
      </c>
      <c r="E200" s="0" t="s">
        <v>426</v>
      </c>
    </row>
    <row r="201" customFormat="false" ht="15" hidden="false" customHeight="false" outlineLevel="0" collapsed="false">
      <c r="A201" s="0" t="s">
        <v>221</v>
      </c>
      <c r="B201" s="0" t="s">
        <v>222</v>
      </c>
      <c r="C201" s="0" t="s">
        <v>223</v>
      </c>
      <c r="D201" s="0" t="n">
        <v>4128525162</v>
      </c>
      <c r="E201" s="0" t="s">
        <v>427</v>
      </c>
    </row>
    <row r="202" customFormat="false" ht="15" hidden="false" customHeight="false" outlineLevel="0" collapsed="false">
      <c r="A202" s="0" t="s">
        <v>221</v>
      </c>
      <c r="B202" s="0" t="s">
        <v>222</v>
      </c>
      <c r="C202" s="0" t="s">
        <v>223</v>
      </c>
      <c r="D202" s="0" t="n">
        <v>4124673705</v>
      </c>
      <c r="E202" s="0" t="s">
        <v>428</v>
      </c>
    </row>
    <row r="203" customFormat="false" ht="15" hidden="false" customHeight="false" outlineLevel="0" collapsed="false">
      <c r="A203" s="0" t="s">
        <v>221</v>
      </c>
      <c r="B203" s="0" t="s">
        <v>222</v>
      </c>
      <c r="C203" s="0" t="s">
        <v>223</v>
      </c>
      <c r="D203" s="0" t="n">
        <v>4161728611</v>
      </c>
      <c r="E203" s="0" t="s">
        <v>429</v>
      </c>
    </row>
    <row r="204" customFormat="false" ht="15" hidden="false" customHeight="false" outlineLevel="0" collapsed="false">
      <c r="A204" s="0" t="s">
        <v>221</v>
      </c>
      <c r="B204" s="0" t="s">
        <v>222</v>
      </c>
      <c r="C204" s="0" t="s">
        <v>223</v>
      </c>
      <c r="D204" s="0" t="n">
        <v>4164534638</v>
      </c>
      <c r="E204" s="0" t="s">
        <v>430</v>
      </c>
    </row>
    <row r="205" customFormat="false" ht="15" hidden="false" customHeight="false" outlineLevel="0" collapsed="false">
      <c r="A205" s="0" t="s">
        <v>221</v>
      </c>
      <c r="B205" s="0" t="s">
        <v>222</v>
      </c>
      <c r="C205" s="0" t="s">
        <v>223</v>
      </c>
      <c r="D205" s="0" t="n">
        <v>4143553615</v>
      </c>
      <c r="E205" s="0" t="s">
        <v>431</v>
      </c>
    </row>
    <row r="206" customFormat="false" ht="15" hidden="false" customHeight="false" outlineLevel="0" collapsed="false">
      <c r="A206" s="0" t="s">
        <v>221</v>
      </c>
      <c r="B206" s="0" t="s">
        <v>222</v>
      </c>
      <c r="C206" s="0" t="s">
        <v>223</v>
      </c>
      <c r="D206" s="0" t="n">
        <v>4249268755</v>
      </c>
      <c r="E206" s="0" t="s">
        <v>432</v>
      </c>
    </row>
    <row r="207" customFormat="false" ht="15" hidden="false" customHeight="false" outlineLevel="0" collapsed="false">
      <c r="A207" s="0" t="s">
        <v>221</v>
      </c>
      <c r="B207" s="0" t="s">
        <v>222</v>
      </c>
      <c r="C207" s="0" t="s">
        <v>223</v>
      </c>
      <c r="D207" s="0" t="n">
        <v>4246413065</v>
      </c>
      <c r="E207" s="0" t="s">
        <v>433</v>
      </c>
    </row>
    <row r="208" customFormat="false" ht="15" hidden="false" customHeight="false" outlineLevel="0" collapsed="false">
      <c r="A208" s="0" t="s">
        <v>221</v>
      </c>
      <c r="B208" s="0" t="s">
        <v>222</v>
      </c>
      <c r="C208" s="0" t="s">
        <v>223</v>
      </c>
      <c r="D208" s="0" t="n">
        <v>4242251178</v>
      </c>
      <c r="E208" s="0" t="s">
        <v>434</v>
      </c>
    </row>
    <row r="209" customFormat="false" ht="15" hidden="false" customHeight="false" outlineLevel="0" collapsed="false">
      <c r="A209" s="0" t="s">
        <v>221</v>
      </c>
      <c r="B209" s="0" t="s">
        <v>222</v>
      </c>
      <c r="C209" s="0" t="s">
        <v>223</v>
      </c>
      <c r="D209" s="0" t="n">
        <v>4122318347</v>
      </c>
      <c r="E209" s="0" t="s">
        <v>435</v>
      </c>
    </row>
    <row r="210" customFormat="false" ht="15" hidden="false" customHeight="false" outlineLevel="0" collapsed="false">
      <c r="A210" s="0" t="s">
        <v>221</v>
      </c>
      <c r="B210" s="0" t="s">
        <v>222</v>
      </c>
      <c r="C210" s="0" t="s">
        <v>223</v>
      </c>
      <c r="D210" s="0" t="n">
        <v>4165646983</v>
      </c>
      <c r="E210" s="0" t="s">
        <v>436</v>
      </c>
    </row>
    <row r="211" customFormat="false" ht="15" hidden="false" customHeight="false" outlineLevel="0" collapsed="false">
      <c r="A211" s="0" t="s">
        <v>221</v>
      </c>
      <c r="B211" s="0" t="s">
        <v>222</v>
      </c>
      <c r="C211" s="0" t="s">
        <v>223</v>
      </c>
      <c r="D211" s="0" t="n">
        <v>4146682939</v>
      </c>
      <c r="E211" s="0" t="s">
        <v>437</v>
      </c>
    </row>
    <row r="212" customFormat="false" ht="15" hidden="false" customHeight="false" outlineLevel="0" collapsed="false">
      <c r="A212" s="0" t="s">
        <v>221</v>
      </c>
      <c r="B212" s="0" t="s">
        <v>222</v>
      </c>
      <c r="C212" s="0" t="s">
        <v>223</v>
      </c>
      <c r="D212" s="0" t="n">
        <v>4148751958</v>
      </c>
      <c r="E212" s="0" t="s">
        <v>438</v>
      </c>
    </row>
    <row r="213" customFormat="false" ht="15" hidden="false" customHeight="false" outlineLevel="0" collapsed="false">
      <c r="A213" s="0" t="s">
        <v>221</v>
      </c>
      <c r="B213" s="0" t="s">
        <v>222</v>
      </c>
      <c r="C213" s="0" t="s">
        <v>223</v>
      </c>
      <c r="D213" s="0" t="n">
        <v>4142389836</v>
      </c>
      <c r="E213" s="0" t="s">
        <v>439</v>
      </c>
    </row>
    <row r="214" customFormat="false" ht="15" hidden="false" customHeight="false" outlineLevel="0" collapsed="false">
      <c r="A214" s="0" t="s">
        <v>221</v>
      </c>
      <c r="B214" s="0" t="s">
        <v>222</v>
      </c>
      <c r="C214" s="0" t="s">
        <v>223</v>
      </c>
      <c r="D214" s="0" t="n">
        <v>4245029647</v>
      </c>
      <c r="E214" s="0" t="s">
        <v>440</v>
      </c>
    </row>
    <row r="215" customFormat="false" ht="15" hidden="false" customHeight="false" outlineLevel="0" collapsed="false">
      <c r="A215" s="0" t="s">
        <v>221</v>
      </c>
      <c r="B215" s="0" t="s">
        <v>222</v>
      </c>
      <c r="C215" s="0" t="s">
        <v>223</v>
      </c>
      <c r="D215" s="0" t="n">
        <v>4243515580</v>
      </c>
      <c r="E215" s="0" t="s">
        <v>441</v>
      </c>
    </row>
    <row r="216" customFormat="false" ht="15" hidden="false" customHeight="false" outlineLevel="0" collapsed="false">
      <c r="A216" s="0" t="s">
        <v>221</v>
      </c>
      <c r="B216" s="0" t="s">
        <v>222</v>
      </c>
      <c r="C216" s="0" t="s">
        <v>223</v>
      </c>
      <c r="D216" s="0" t="n">
        <v>4144224254</v>
      </c>
      <c r="E216" s="0" t="s">
        <v>442</v>
      </c>
    </row>
    <row r="217" customFormat="false" ht="15" hidden="false" customHeight="false" outlineLevel="0" collapsed="false">
      <c r="A217" s="0" t="s">
        <v>221</v>
      </c>
      <c r="B217" s="0" t="s">
        <v>222</v>
      </c>
      <c r="C217" s="0" t="s">
        <v>223</v>
      </c>
      <c r="D217" s="0" t="n">
        <v>4165934704</v>
      </c>
      <c r="E217" s="0" t="s">
        <v>443</v>
      </c>
    </row>
    <row r="218" customFormat="false" ht="15" hidden="false" customHeight="false" outlineLevel="0" collapsed="false">
      <c r="A218" s="0" t="s">
        <v>221</v>
      </c>
      <c r="B218" s="0" t="s">
        <v>222</v>
      </c>
      <c r="C218" s="0" t="s">
        <v>223</v>
      </c>
      <c r="D218" s="0" t="n">
        <v>4245456085</v>
      </c>
      <c r="E218" s="0" t="s">
        <v>444</v>
      </c>
    </row>
    <row r="219" customFormat="false" ht="15" hidden="false" customHeight="false" outlineLevel="0" collapsed="false">
      <c r="A219" s="0" t="s">
        <v>221</v>
      </c>
      <c r="B219" s="0" t="s">
        <v>222</v>
      </c>
      <c r="C219" s="0" t="s">
        <v>223</v>
      </c>
      <c r="D219" s="0" t="n">
        <v>4242125989</v>
      </c>
      <c r="E219" s="0" t="s">
        <v>445</v>
      </c>
    </row>
    <row r="220" customFormat="false" ht="15" hidden="false" customHeight="false" outlineLevel="0" collapsed="false">
      <c r="A220" s="0" t="s">
        <v>221</v>
      </c>
      <c r="B220" s="0" t="s">
        <v>222</v>
      </c>
      <c r="C220" s="0" t="s">
        <v>223</v>
      </c>
      <c r="D220" s="0" t="n">
        <v>4125574951</v>
      </c>
      <c r="E220" s="0" t="s">
        <v>446</v>
      </c>
    </row>
    <row r="221" customFormat="false" ht="15" hidden="false" customHeight="false" outlineLevel="0" collapsed="false">
      <c r="A221" s="0" t="s">
        <v>221</v>
      </c>
      <c r="B221" s="0" t="s">
        <v>222</v>
      </c>
      <c r="C221" s="0" t="s">
        <v>223</v>
      </c>
      <c r="D221" s="0" t="n">
        <v>4249651646</v>
      </c>
      <c r="E221" s="0" t="s">
        <v>447</v>
      </c>
    </row>
    <row r="222" customFormat="false" ht="15" hidden="false" customHeight="false" outlineLevel="0" collapsed="false">
      <c r="A222" s="0" t="s">
        <v>221</v>
      </c>
      <c r="B222" s="0" t="s">
        <v>222</v>
      </c>
      <c r="C222" s="0" t="s">
        <v>223</v>
      </c>
      <c r="D222" s="0" t="n">
        <v>4125186062</v>
      </c>
      <c r="E222" s="0" t="s">
        <v>448</v>
      </c>
    </row>
    <row r="223" customFormat="false" ht="15" hidden="false" customHeight="false" outlineLevel="0" collapsed="false">
      <c r="A223" s="0" t="s">
        <v>221</v>
      </c>
      <c r="B223" s="0" t="s">
        <v>222</v>
      </c>
      <c r="C223" s="0" t="s">
        <v>223</v>
      </c>
      <c r="D223" s="0" t="n">
        <v>4163072625</v>
      </c>
      <c r="E223" s="0" t="s">
        <v>449</v>
      </c>
    </row>
    <row r="224" customFormat="false" ht="15" hidden="false" customHeight="false" outlineLevel="0" collapsed="false">
      <c r="A224" s="0" t="s">
        <v>221</v>
      </c>
      <c r="B224" s="0" t="s">
        <v>222</v>
      </c>
      <c r="C224" s="0" t="s">
        <v>223</v>
      </c>
      <c r="D224" s="0" t="n">
        <v>4122758860</v>
      </c>
      <c r="E224" s="0" t="s">
        <v>450</v>
      </c>
    </row>
    <row r="225" customFormat="false" ht="15" hidden="false" customHeight="false" outlineLevel="0" collapsed="false">
      <c r="A225" s="0" t="s">
        <v>221</v>
      </c>
      <c r="B225" s="0" t="s">
        <v>222</v>
      </c>
      <c r="C225" s="0" t="s">
        <v>223</v>
      </c>
      <c r="D225" s="0" t="n">
        <v>4241429176</v>
      </c>
      <c r="E225" s="0" t="s">
        <v>451</v>
      </c>
    </row>
    <row r="226" customFormat="false" ht="15" hidden="false" customHeight="false" outlineLevel="0" collapsed="false">
      <c r="A226" s="0" t="s">
        <v>221</v>
      </c>
      <c r="B226" s="0" t="s">
        <v>222</v>
      </c>
      <c r="C226" s="0" t="s">
        <v>223</v>
      </c>
      <c r="D226" s="0" t="n">
        <v>4125751974</v>
      </c>
      <c r="E226" s="0" t="s">
        <v>452</v>
      </c>
    </row>
    <row r="227" customFormat="false" ht="15" hidden="false" customHeight="false" outlineLevel="0" collapsed="false">
      <c r="A227" s="0" t="s">
        <v>221</v>
      </c>
      <c r="B227" s="0" t="s">
        <v>222</v>
      </c>
      <c r="C227" s="0" t="s">
        <v>223</v>
      </c>
      <c r="D227" s="0" t="n">
        <v>4249557324</v>
      </c>
      <c r="E227" s="0" t="s">
        <v>453</v>
      </c>
    </row>
    <row r="228" customFormat="false" ht="15" hidden="false" customHeight="false" outlineLevel="0" collapsed="false">
      <c r="A228" s="0" t="s">
        <v>221</v>
      </c>
      <c r="B228" s="0" t="s">
        <v>222</v>
      </c>
      <c r="C228" s="0" t="s">
        <v>223</v>
      </c>
      <c r="D228" s="0" t="n">
        <v>4128859791</v>
      </c>
      <c r="E228" s="0" t="s">
        <v>454</v>
      </c>
    </row>
    <row r="229" customFormat="false" ht="15" hidden="false" customHeight="false" outlineLevel="0" collapsed="false">
      <c r="A229" s="0" t="s">
        <v>221</v>
      </c>
      <c r="B229" s="0" t="s">
        <v>222</v>
      </c>
      <c r="C229" s="0" t="s">
        <v>223</v>
      </c>
      <c r="D229" s="0" t="n">
        <v>4143624767</v>
      </c>
      <c r="E229" s="0" t="s">
        <v>455</v>
      </c>
    </row>
    <row r="230" customFormat="false" ht="15" hidden="false" customHeight="false" outlineLevel="0" collapsed="false">
      <c r="A230" s="0" t="s">
        <v>221</v>
      </c>
      <c r="B230" s="0" t="s">
        <v>222</v>
      </c>
      <c r="C230" s="0" t="s">
        <v>223</v>
      </c>
      <c r="D230" s="0" t="n">
        <v>4241815223</v>
      </c>
      <c r="E230" s="0" t="s">
        <v>456</v>
      </c>
    </row>
    <row r="231" customFormat="false" ht="15" hidden="false" customHeight="false" outlineLevel="0" collapsed="false">
      <c r="A231" s="0" t="s">
        <v>221</v>
      </c>
      <c r="B231" s="0" t="s">
        <v>222</v>
      </c>
      <c r="C231" s="0" t="s">
        <v>223</v>
      </c>
      <c r="D231" s="0" t="n">
        <v>4243018486</v>
      </c>
      <c r="E231" s="0" t="s">
        <v>457</v>
      </c>
    </row>
    <row r="232" customFormat="false" ht="15" hidden="false" customHeight="false" outlineLevel="0" collapsed="false">
      <c r="A232" s="0" t="s">
        <v>221</v>
      </c>
      <c r="B232" s="0" t="s">
        <v>222</v>
      </c>
      <c r="C232" s="0" t="s">
        <v>223</v>
      </c>
      <c r="D232" s="0" t="n">
        <v>4164034060</v>
      </c>
      <c r="E232" s="0" t="s">
        <v>458</v>
      </c>
    </row>
    <row r="233" customFormat="false" ht="15" hidden="false" customHeight="false" outlineLevel="0" collapsed="false">
      <c r="A233" s="0" t="s">
        <v>221</v>
      </c>
      <c r="B233" s="0" t="s">
        <v>222</v>
      </c>
      <c r="C233" s="0" t="s">
        <v>223</v>
      </c>
      <c r="D233" s="0" t="n">
        <v>4242928352</v>
      </c>
      <c r="E233" s="0" t="s">
        <v>459</v>
      </c>
    </row>
    <row r="234" customFormat="false" ht="15" hidden="false" customHeight="false" outlineLevel="0" collapsed="false">
      <c r="A234" s="0" t="s">
        <v>221</v>
      </c>
      <c r="B234" s="0" t="s">
        <v>222</v>
      </c>
      <c r="C234" s="0" t="s">
        <v>223</v>
      </c>
      <c r="D234" s="0" t="n">
        <v>4124806911</v>
      </c>
      <c r="E234" s="0" t="s">
        <v>460</v>
      </c>
    </row>
    <row r="235" customFormat="false" ht="15" hidden="false" customHeight="false" outlineLevel="0" collapsed="false">
      <c r="A235" s="0" t="s">
        <v>221</v>
      </c>
      <c r="B235" s="0" t="s">
        <v>222</v>
      </c>
      <c r="C235" s="0" t="s">
        <v>223</v>
      </c>
      <c r="D235" s="0" t="n">
        <v>4163704044</v>
      </c>
      <c r="E235" s="0" t="s">
        <v>461</v>
      </c>
    </row>
    <row r="236" customFormat="false" ht="15" hidden="false" customHeight="false" outlineLevel="0" collapsed="false">
      <c r="A236" s="0" t="s">
        <v>221</v>
      </c>
      <c r="B236" s="0" t="s">
        <v>222</v>
      </c>
      <c r="C236" s="0" t="s">
        <v>223</v>
      </c>
      <c r="D236" s="0" t="n">
        <v>4129387882</v>
      </c>
      <c r="E236" s="0" t="s">
        <v>462</v>
      </c>
    </row>
    <row r="237" customFormat="false" ht="15" hidden="false" customHeight="false" outlineLevel="0" collapsed="false">
      <c r="A237" s="0" t="s">
        <v>221</v>
      </c>
      <c r="B237" s="0" t="s">
        <v>222</v>
      </c>
      <c r="C237" s="0" t="s">
        <v>223</v>
      </c>
      <c r="D237" s="0" t="n">
        <v>4166188512</v>
      </c>
      <c r="E237" s="0" t="s">
        <v>463</v>
      </c>
    </row>
    <row r="238" customFormat="false" ht="15" hidden="false" customHeight="false" outlineLevel="0" collapsed="false">
      <c r="A238" s="0" t="s">
        <v>221</v>
      </c>
      <c r="B238" s="0" t="s">
        <v>222</v>
      </c>
      <c r="C238" s="0" t="s">
        <v>223</v>
      </c>
      <c r="D238" s="0" t="n">
        <v>4167101617</v>
      </c>
      <c r="E238" s="0" t="s">
        <v>464</v>
      </c>
    </row>
    <row r="239" customFormat="false" ht="15" hidden="false" customHeight="false" outlineLevel="0" collapsed="false">
      <c r="A239" s="0" t="s">
        <v>221</v>
      </c>
      <c r="B239" s="0" t="s">
        <v>222</v>
      </c>
      <c r="C239" s="0" t="s">
        <v>223</v>
      </c>
      <c r="D239" s="0" t="n">
        <v>4247616709</v>
      </c>
      <c r="E239" s="0" t="s">
        <v>465</v>
      </c>
    </row>
    <row r="240" customFormat="false" ht="15" hidden="false" customHeight="false" outlineLevel="0" collapsed="false">
      <c r="A240" s="0" t="s">
        <v>221</v>
      </c>
      <c r="B240" s="0" t="s">
        <v>222</v>
      </c>
      <c r="C240" s="0" t="s">
        <v>223</v>
      </c>
      <c r="D240" s="0" t="n">
        <v>4169628759</v>
      </c>
      <c r="E240" s="0" t="s">
        <v>466</v>
      </c>
    </row>
    <row r="241" customFormat="false" ht="15" hidden="false" customHeight="false" outlineLevel="0" collapsed="false">
      <c r="A241" s="0" t="s">
        <v>221</v>
      </c>
      <c r="B241" s="0" t="s">
        <v>222</v>
      </c>
      <c r="C241" s="0" t="s">
        <v>223</v>
      </c>
      <c r="D241" s="0" t="n">
        <v>4126936787</v>
      </c>
      <c r="E241" s="0" t="s">
        <v>467</v>
      </c>
    </row>
    <row r="242" customFormat="false" ht="15" hidden="false" customHeight="false" outlineLevel="0" collapsed="false">
      <c r="A242" s="0" t="s">
        <v>221</v>
      </c>
      <c r="B242" s="0" t="s">
        <v>222</v>
      </c>
      <c r="C242" s="0" t="s">
        <v>223</v>
      </c>
      <c r="D242" s="0" t="n">
        <v>4168344384</v>
      </c>
      <c r="E242" s="0" t="s">
        <v>468</v>
      </c>
    </row>
    <row r="243" customFormat="false" ht="15" hidden="false" customHeight="false" outlineLevel="0" collapsed="false">
      <c r="A243" s="0" t="s">
        <v>221</v>
      </c>
      <c r="B243" s="0" t="s">
        <v>222</v>
      </c>
      <c r="C243" s="0" t="s">
        <v>223</v>
      </c>
      <c r="D243" s="0" t="n">
        <v>4123889312</v>
      </c>
      <c r="E243" s="0" t="s">
        <v>469</v>
      </c>
    </row>
    <row r="244" customFormat="false" ht="15" hidden="false" customHeight="false" outlineLevel="0" collapsed="false">
      <c r="A244" s="0" t="s">
        <v>221</v>
      </c>
      <c r="B244" s="0" t="s">
        <v>222</v>
      </c>
      <c r="C244" s="0" t="s">
        <v>223</v>
      </c>
      <c r="D244" s="0" t="n">
        <v>4245769735</v>
      </c>
      <c r="E244" s="0" t="s">
        <v>470</v>
      </c>
    </row>
    <row r="245" customFormat="false" ht="15" hidden="false" customHeight="false" outlineLevel="0" collapsed="false">
      <c r="A245" s="0" t="s">
        <v>221</v>
      </c>
      <c r="B245" s="0" t="s">
        <v>222</v>
      </c>
      <c r="C245" s="0" t="s">
        <v>223</v>
      </c>
      <c r="D245" s="0" t="n">
        <v>4241157248</v>
      </c>
      <c r="E245" s="0" t="s">
        <v>471</v>
      </c>
    </row>
    <row r="246" customFormat="false" ht="15" hidden="false" customHeight="false" outlineLevel="0" collapsed="false">
      <c r="A246" s="0" t="s">
        <v>221</v>
      </c>
      <c r="B246" s="0" t="s">
        <v>222</v>
      </c>
      <c r="C246" s="0" t="s">
        <v>223</v>
      </c>
      <c r="D246" s="0" t="n">
        <v>4248512189</v>
      </c>
      <c r="E246" s="0" t="s">
        <v>472</v>
      </c>
    </row>
    <row r="247" customFormat="false" ht="15" hidden="false" customHeight="false" outlineLevel="0" collapsed="false">
      <c r="A247" s="0" t="s">
        <v>221</v>
      </c>
      <c r="B247" s="0" t="s">
        <v>222</v>
      </c>
      <c r="C247" s="0" t="s">
        <v>223</v>
      </c>
      <c r="D247" s="0" t="n">
        <v>4122824677</v>
      </c>
      <c r="E247" s="0" t="s">
        <v>473</v>
      </c>
    </row>
    <row r="248" customFormat="false" ht="15" hidden="false" customHeight="false" outlineLevel="0" collapsed="false">
      <c r="A248" s="0" t="s">
        <v>221</v>
      </c>
      <c r="B248" s="0" t="s">
        <v>222</v>
      </c>
      <c r="C248" s="0" t="s">
        <v>223</v>
      </c>
      <c r="D248" s="0" t="n">
        <v>4145622756</v>
      </c>
      <c r="E248" s="0" t="s">
        <v>474</v>
      </c>
    </row>
    <row r="249" customFormat="false" ht="15" hidden="false" customHeight="false" outlineLevel="0" collapsed="false">
      <c r="A249" s="0" t="s">
        <v>221</v>
      </c>
      <c r="B249" s="0" t="s">
        <v>222</v>
      </c>
      <c r="C249" s="0" t="s">
        <v>223</v>
      </c>
      <c r="D249" s="0" t="n">
        <v>4147827888</v>
      </c>
      <c r="E249" s="0" t="s">
        <v>475</v>
      </c>
    </row>
    <row r="250" customFormat="false" ht="15" hidden="false" customHeight="false" outlineLevel="0" collapsed="false">
      <c r="A250" s="0" t="s">
        <v>221</v>
      </c>
      <c r="B250" s="0" t="s">
        <v>222</v>
      </c>
      <c r="C250" s="0" t="s">
        <v>223</v>
      </c>
      <c r="D250" s="0" t="n">
        <v>4128232713</v>
      </c>
      <c r="E250" s="0" t="s">
        <v>476</v>
      </c>
    </row>
    <row r="251" customFormat="false" ht="15" hidden="false" customHeight="false" outlineLevel="0" collapsed="false">
      <c r="A251" s="0" t="s">
        <v>221</v>
      </c>
      <c r="B251" s="0" t="s">
        <v>222</v>
      </c>
      <c r="C251" s="0" t="s">
        <v>223</v>
      </c>
      <c r="D251" s="0" t="n">
        <v>4128070528</v>
      </c>
      <c r="E251" s="0" t="s">
        <v>477</v>
      </c>
    </row>
    <row r="252" customFormat="false" ht="15" hidden="false" customHeight="false" outlineLevel="0" collapsed="false">
      <c r="A252" s="0" t="s">
        <v>221</v>
      </c>
      <c r="B252" s="0" t="s">
        <v>222</v>
      </c>
      <c r="C252" s="0" t="s">
        <v>223</v>
      </c>
      <c r="D252" s="0" t="n">
        <v>4129190600</v>
      </c>
      <c r="E252" s="0" t="s">
        <v>478</v>
      </c>
    </row>
    <row r="253" customFormat="false" ht="15" hidden="false" customHeight="false" outlineLevel="0" collapsed="false">
      <c r="A253" s="0" t="s">
        <v>221</v>
      </c>
      <c r="B253" s="0" t="s">
        <v>222</v>
      </c>
      <c r="C253" s="0" t="s">
        <v>223</v>
      </c>
      <c r="D253" s="0" t="n">
        <v>4164765937</v>
      </c>
      <c r="E253" s="0" t="s">
        <v>479</v>
      </c>
    </row>
    <row r="254" customFormat="false" ht="15" hidden="false" customHeight="false" outlineLevel="0" collapsed="false">
      <c r="A254" s="0" t="s">
        <v>221</v>
      </c>
      <c r="B254" s="0" t="s">
        <v>222</v>
      </c>
      <c r="C254" s="0" t="s">
        <v>223</v>
      </c>
      <c r="D254" s="0" t="n">
        <v>4129454548</v>
      </c>
      <c r="E254" s="0" t="s">
        <v>480</v>
      </c>
    </row>
    <row r="255" customFormat="false" ht="15" hidden="false" customHeight="false" outlineLevel="0" collapsed="false">
      <c r="A255" s="0" t="s">
        <v>221</v>
      </c>
      <c r="B255" s="0" t="s">
        <v>222</v>
      </c>
      <c r="C255" s="0" t="s">
        <v>223</v>
      </c>
      <c r="D255" s="0" t="n">
        <v>4246531449</v>
      </c>
      <c r="E255" s="0" t="s">
        <v>481</v>
      </c>
    </row>
    <row r="256" customFormat="false" ht="15" hidden="false" customHeight="false" outlineLevel="0" collapsed="false">
      <c r="A256" s="0" t="s">
        <v>221</v>
      </c>
      <c r="B256" s="0" t="s">
        <v>222</v>
      </c>
      <c r="C256" s="0" t="s">
        <v>223</v>
      </c>
      <c r="D256" s="0" t="n">
        <v>4127136083</v>
      </c>
      <c r="E256" s="0" t="s">
        <v>482</v>
      </c>
    </row>
    <row r="257" customFormat="false" ht="15" hidden="false" customHeight="false" outlineLevel="0" collapsed="false">
      <c r="A257" s="0" t="s">
        <v>221</v>
      </c>
      <c r="B257" s="0" t="s">
        <v>222</v>
      </c>
      <c r="C257" s="0" t="s">
        <v>223</v>
      </c>
      <c r="D257" s="0" t="n">
        <v>4163187875</v>
      </c>
      <c r="E257" s="0" t="s">
        <v>483</v>
      </c>
    </row>
    <row r="258" customFormat="false" ht="15" hidden="false" customHeight="false" outlineLevel="0" collapsed="false">
      <c r="A258" s="0" t="s">
        <v>221</v>
      </c>
      <c r="B258" s="0" t="s">
        <v>222</v>
      </c>
      <c r="C258" s="0" t="s">
        <v>223</v>
      </c>
      <c r="D258" s="0" t="n">
        <v>4161765695</v>
      </c>
      <c r="E258" s="0" t="s">
        <v>484</v>
      </c>
    </row>
    <row r="259" customFormat="false" ht="15" hidden="false" customHeight="false" outlineLevel="0" collapsed="false">
      <c r="A259" s="0" t="s">
        <v>221</v>
      </c>
      <c r="B259" s="0" t="s">
        <v>222</v>
      </c>
      <c r="C259" s="0" t="s">
        <v>223</v>
      </c>
      <c r="D259" s="0" t="n">
        <v>4242371280</v>
      </c>
      <c r="E259" s="0" t="s">
        <v>485</v>
      </c>
    </row>
    <row r="260" customFormat="false" ht="15" hidden="false" customHeight="false" outlineLevel="0" collapsed="false">
      <c r="A260" s="0" t="s">
        <v>221</v>
      </c>
      <c r="B260" s="0" t="s">
        <v>222</v>
      </c>
      <c r="C260" s="0" t="s">
        <v>223</v>
      </c>
      <c r="D260" s="0" t="n">
        <v>4141668344</v>
      </c>
      <c r="E260" s="0" t="s">
        <v>486</v>
      </c>
    </row>
    <row r="261" customFormat="false" ht="15" hidden="false" customHeight="false" outlineLevel="0" collapsed="false">
      <c r="A261" s="0" t="s">
        <v>221</v>
      </c>
      <c r="B261" s="0" t="s">
        <v>222</v>
      </c>
      <c r="C261" s="0" t="s">
        <v>223</v>
      </c>
      <c r="D261" s="0" t="n">
        <v>4163712116</v>
      </c>
      <c r="E261" s="0" t="s">
        <v>487</v>
      </c>
    </row>
    <row r="262" customFormat="false" ht="15" hidden="false" customHeight="false" outlineLevel="0" collapsed="false">
      <c r="A262" s="0" t="s">
        <v>221</v>
      </c>
      <c r="B262" s="0" t="s">
        <v>222</v>
      </c>
      <c r="C262" s="0" t="s">
        <v>223</v>
      </c>
      <c r="D262" s="0" t="n">
        <v>4123349990</v>
      </c>
      <c r="E262" s="0" t="s">
        <v>488</v>
      </c>
    </row>
    <row r="263" customFormat="false" ht="15" hidden="false" customHeight="false" outlineLevel="0" collapsed="false">
      <c r="A263" s="0" t="s">
        <v>221</v>
      </c>
      <c r="B263" s="0" t="s">
        <v>222</v>
      </c>
      <c r="C263" s="0" t="s">
        <v>223</v>
      </c>
      <c r="D263" s="0" t="n">
        <v>4161463372</v>
      </c>
      <c r="E263" s="0" t="s">
        <v>489</v>
      </c>
    </row>
    <row r="264" customFormat="false" ht="15" hidden="false" customHeight="false" outlineLevel="0" collapsed="false">
      <c r="A264" s="0" t="s">
        <v>221</v>
      </c>
      <c r="B264" s="0" t="s">
        <v>222</v>
      </c>
      <c r="C264" s="0" t="s">
        <v>223</v>
      </c>
      <c r="D264" s="0" t="n">
        <v>4125764472</v>
      </c>
      <c r="E264" s="0" t="s">
        <v>490</v>
      </c>
    </row>
    <row r="265" customFormat="false" ht="15" hidden="false" customHeight="false" outlineLevel="0" collapsed="false">
      <c r="A265" s="0" t="s">
        <v>221</v>
      </c>
      <c r="B265" s="0" t="s">
        <v>222</v>
      </c>
      <c r="C265" s="0" t="s">
        <v>223</v>
      </c>
      <c r="D265" s="0" t="n">
        <v>4162428551</v>
      </c>
      <c r="E265" s="0" t="s">
        <v>491</v>
      </c>
    </row>
    <row r="266" customFormat="false" ht="15" hidden="false" customHeight="false" outlineLevel="0" collapsed="false">
      <c r="A266" s="0" t="s">
        <v>221</v>
      </c>
      <c r="B266" s="0" t="s">
        <v>222</v>
      </c>
      <c r="C266" s="0" t="s">
        <v>223</v>
      </c>
      <c r="D266" s="0" t="n">
        <v>4121140892</v>
      </c>
      <c r="E266" s="0" t="s">
        <v>492</v>
      </c>
    </row>
    <row r="267" customFormat="false" ht="15" hidden="false" customHeight="false" outlineLevel="0" collapsed="false">
      <c r="A267" s="0" t="s">
        <v>221</v>
      </c>
      <c r="B267" s="0" t="s">
        <v>222</v>
      </c>
      <c r="C267" s="0" t="s">
        <v>223</v>
      </c>
      <c r="D267" s="0" t="n">
        <v>4166613301</v>
      </c>
      <c r="E267" s="0" t="s">
        <v>493</v>
      </c>
    </row>
    <row r="268" customFormat="false" ht="15" hidden="false" customHeight="false" outlineLevel="0" collapsed="false">
      <c r="A268" s="0" t="s">
        <v>221</v>
      </c>
      <c r="B268" s="0" t="s">
        <v>222</v>
      </c>
      <c r="C268" s="0" t="s">
        <v>223</v>
      </c>
      <c r="D268" s="0" t="n">
        <v>4168459779</v>
      </c>
      <c r="E268" s="0" t="s">
        <v>494</v>
      </c>
    </row>
    <row r="269" customFormat="false" ht="15" hidden="false" customHeight="false" outlineLevel="0" collapsed="false">
      <c r="A269" s="0" t="s">
        <v>221</v>
      </c>
      <c r="B269" s="0" t="s">
        <v>222</v>
      </c>
      <c r="C269" s="0" t="s">
        <v>223</v>
      </c>
      <c r="D269" s="0" t="n">
        <v>4242359815</v>
      </c>
      <c r="E269" s="0" t="s">
        <v>495</v>
      </c>
    </row>
    <row r="270" customFormat="false" ht="15" hidden="false" customHeight="false" outlineLevel="0" collapsed="false">
      <c r="A270" s="0" t="s">
        <v>221</v>
      </c>
      <c r="B270" s="0" t="s">
        <v>222</v>
      </c>
      <c r="C270" s="0" t="s">
        <v>223</v>
      </c>
      <c r="D270" s="0" t="n">
        <v>4245762566</v>
      </c>
      <c r="E270" s="0" t="s">
        <v>496</v>
      </c>
    </row>
    <row r="271" customFormat="false" ht="15" hidden="false" customHeight="false" outlineLevel="0" collapsed="false">
      <c r="A271" s="0" t="s">
        <v>221</v>
      </c>
      <c r="B271" s="0" t="s">
        <v>222</v>
      </c>
      <c r="C271" s="0" t="s">
        <v>223</v>
      </c>
      <c r="D271" s="0" t="n">
        <v>4166765801</v>
      </c>
      <c r="E271" s="0" t="s">
        <v>497</v>
      </c>
    </row>
    <row r="272" customFormat="false" ht="15" hidden="false" customHeight="false" outlineLevel="0" collapsed="false">
      <c r="A272" s="0" t="s">
        <v>221</v>
      </c>
      <c r="B272" s="0" t="s">
        <v>222</v>
      </c>
      <c r="C272" s="0" t="s">
        <v>223</v>
      </c>
      <c r="D272" s="0" t="n">
        <v>4129735647</v>
      </c>
      <c r="E272" s="0" t="s">
        <v>498</v>
      </c>
    </row>
    <row r="273" customFormat="false" ht="15" hidden="false" customHeight="false" outlineLevel="0" collapsed="false">
      <c r="A273" s="0" t="s">
        <v>221</v>
      </c>
      <c r="B273" s="0" t="s">
        <v>222</v>
      </c>
      <c r="C273" s="0" t="s">
        <v>223</v>
      </c>
      <c r="D273" s="0" t="n">
        <v>4245425949</v>
      </c>
      <c r="E273" s="0" t="s">
        <v>499</v>
      </c>
    </row>
    <row r="274" customFormat="false" ht="15" hidden="false" customHeight="false" outlineLevel="0" collapsed="false">
      <c r="A274" s="0" t="s">
        <v>221</v>
      </c>
      <c r="B274" s="0" t="s">
        <v>222</v>
      </c>
      <c r="C274" s="0" t="s">
        <v>223</v>
      </c>
      <c r="D274" s="0" t="n">
        <v>4165762733</v>
      </c>
      <c r="E274" s="0" t="s">
        <v>500</v>
      </c>
    </row>
    <row r="275" customFormat="false" ht="15" hidden="false" customHeight="false" outlineLevel="0" collapsed="false">
      <c r="A275" s="0" t="s">
        <v>221</v>
      </c>
      <c r="B275" s="0" t="s">
        <v>222</v>
      </c>
      <c r="C275" s="0" t="s">
        <v>223</v>
      </c>
      <c r="D275" s="0" t="n">
        <v>4165308143</v>
      </c>
      <c r="E275" s="0" t="s">
        <v>501</v>
      </c>
    </row>
    <row r="276" customFormat="false" ht="15" hidden="false" customHeight="false" outlineLevel="0" collapsed="false">
      <c r="A276" s="0" t="s">
        <v>221</v>
      </c>
      <c r="B276" s="0" t="s">
        <v>222</v>
      </c>
      <c r="C276" s="0" t="s">
        <v>223</v>
      </c>
      <c r="D276" s="0" t="n">
        <v>4146548280</v>
      </c>
      <c r="E276" s="0" t="s">
        <v>502</v>
      </c>
    </row>
    <row r="277" customFormat="false" ht="15" hidden="false" customHeight="false" outlineLevel="0" collapsed="false">
      <c r="A277" s="0" t="s">
        <v>221</v>
      </c>
      <c r="B277" s="0" t="s">
        <v>222</v>
      </c>
      <c r="C277" s="0" t="s">
        <v>223</v>
      </c>
      <c r="D277" s="0" t="n">
        <v>4241515182</v>
      </c>
      <c r="E277" s="0" t="s">
        <v>503</v>
      </c>
    </row>
    <row r="278" customFormat="false" ht="15" hidden="false" customHeight="false" outlineLevel="0" collapsed="false">
      <c r="A278" s="0" t="s">
        <v>221</v>
      </c>
      <c r="B278" s="0" t="s">
        <v>222</v>
      </c>
      <c r="C278" s="0" t="s">
        <v>223</v>
      </c>
      <c r="D278" s="0" t="n">
        <v>4247665515</v>
      </c>
      <c r="E278" s="0" t="s">
        <v>504</v>
      </c>
    </row>
    <row r="279" customFormat="false" ht="15" hidden="false" customHeight="false" outlineLevel="0" collapsed="false">
      <c r="A279" s="0" t="s">
        <v>221</v>
      </c>
      <c r="B279" s="0" t="s">
        <v>222</v>
      </c>
      <c r="C279" s="0" t="s">
        <v>223</v>
      </c>
      <c r="D279" s="0" t="n">
        <v>4166825856</v>
      </c>
      <c r="E279" s="0" t="s">
        <v>505</v>
      </c>
    </row>
    <row r="280" customFormat="false" ht="15" hidden="false" customHeight="false" outlineLevel="0" collapsed="false">
      <c r="A280" s="0" t="s">
        <v>221</v>
      </c>
      <c r="B280" s="0" t="s">
        <v>222</v>
      </c>
      <c r="C280" s="0" t="s">
        <v>223</v>
      </c>
      <c r="D280" s="0" t="n">
        <v>4246222805</v>
      </c>
      <c r="E280" s="0" t="s">
        <v>506</v>
      </c>
    </row>
    <row r="281" customFormat="false" ht="15" hidden="false" customHeight="false" outlineLevel="0" collapsed="false">
      <c r="A281" s="0" t="s">
        <v>221</v>
      </c>
      <c r="B281" s="0" t="s">
        <v>222</v>
      </c>
      <c r="C281" s="0" t="s">
        <v>223</v>
      </c>
      <c r="D281" s="0" t="n">
        <v>4121396626</v>
      </c>
      <c r="E281" s="0" t="s">
        <v>507</v>
      </c>
    </row>
    <row r="282" customFormat="false" ht="15" hidden="false" customHeight="false" outlineLevel="0" collapsed="false">
      <c r="A282" s="0" t="s">
        <v>221</v>
      </c>
      <c r="B282" s="0" t="s">
        <v>222</v>
      </c>
      <c r="C282" s="0" t="s">
        <v>223</v>
      </c>
      <c r="D282" s="0" t="n">
        <v>4169983956</v>
      </c>
      <c r="E282" s="0" t="s">
        <v>508</v>
      </c>
    </row>
    <row r="283" customFormat="false" ht="15" hidden="false" customHeight="false" outlineLevel="0" collapsed="false">
      <c r="A283" s="0" t="s">
        <v>221</v>
      </c>
      <c r="B283" s="0" t="s">
        <v>222</v>
      </c>
      <c r="C283" s="0" t="s">
        <v>223</v>
      </c>
      <c r="D283" s="0" t="n">
        <v>4167853688</v>
      </c>
      <c r="E283" s="0" t="s">
        <v>509</v>
      </c>
    </row>
    <row r="284" customFormat="false" ht="15" hidden="false" customHeight="false" outlineLevel="0" collapsed="false">
      <c r="A284" s="0" t="s">
        <v>221</v>
      </c>
      <c r="B284" s="0" t="s">
        <v>222</v>
      </c>
      <c r="C284" s="0" t="s">
        <v>223</v>
      </c>
      <c r="D284" s="0" t="n">
        <v>4247410057</v>
      </c>
      <c r="E284" s="0" t="s">
        <v>510</v>
      </c>
    </row>
    <row r="285" customFormat="false" ht="15" hidden="false" customHeight="false" outlineLevel="0" collapsed="false">
      <c r="A285" s="0" t="s">
        <v>221</v>
      </c>
      <c r="B285" s="0" t="s">
        <v>222</v>
      </c>
      <c r="C285" s="0" t="s">
        <v>223</v>
      </c>
      <c r="D285" s="0" t="n">
        <v>4123556325</v>
      </c>
      <c r="E285" s="0" t="s">
        <v>511</v>
      </c>
    </row>
    <row r="286" customFormat="false" ht="15" hidden="false" customHeight="false" outlineLevel="0" collapsed="false">
      <c r="A286" s="0" t="s">
        <v>221</v>
      </c>
      <c r="B286" s="0" t="s">
        <v>222</v>
      </c>
      <c r="C286" s="0" t="s">
        <v>223</v>
      </c>
      <c r="D286" s="0" t="n">
        <v>4242916929</v>
      </c>
      <c r="E286" s="0" t="s">
        <v>512</v>
      </c>
    </row>
    <row r="287" customFormat="false" ht="15" hidden="false" customHeight="false" outlineLevel="0" collapsed="false">
      <c r="A287" s="0" t="s">
        <v>221</v>
      </c>
      <c r="B287" s="0" t="s">
        <v>222</v>
      </c>
      <c r="C287" s="0" t="s">
        <v>223</v>
      </c>
      <c r="D287" s="0" t="n">
        <v>4168646459</v>
      </c>
      <c r="E287" s="0" t="s">
        <v>513</v>
      </c>
    </row>
    <row r="288" customFormat="false" ht="15" hidden="false" customHeight="false" outlineLevel="0" collapsed="false">
      <c r="A288" s="0" t="s">
        <v>221</v>
      </c>
      <c r="B288" s="0" t="s">
        <v>222</v>
      </c>
      <c r="C288" s="0" t="s">
        <v>223</v>
      </c>
      <c r="D288" s="0" t="n">
        <v>4149391566</v>
      </c>
      <c r="E288" s="0" t="s">
        <v>514</v>
      </c>
    </row>
    <row r="289" customFormat="false" ht="15" hidden="false" customHeight="false" outlineLevel="0" collapsed="false">
      <c r="A289" s="0" t="s">
        <v>221</v>
      </c>
      <c r="B289" s="0" t="s">
        <v>222</v>
      </c>
      <c r="C289" s="0" t="s">
        <v>223</v>
      </c>
      <c r="D289" s="0" t="n">
        <v>4122347279</v>
      </c>
      <c r="E289" s="0" t="s">
        <v>515</v>
      </c>
    </row>
    <row r="290" customFormat="false" ht="15" hidden="false" customHeight="false" outlineLevel="0" collapsed="false">
      <c r="A290" s="0" t="s">
        <v>221</v>
      </c>
      <c r="B290" s="0" t="s">
        <v>222</v>
      </c>
      <c r="C290" s="0" t="s">
        <v>223</v>
      </c>
      <c r="D290" s="0" t="n">
        <v>4162254437</v>
      </c>
      <c r="E290" s="0" t="s">
        <v>516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223</v>
      </c>
      <c r="D291" s="0" t="n">
        <v>4142203065</v>
      </c>
      <c r="E291" s="0" t="s">
        <v>517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223</v>
      </c>
      <c r="D292" s="0" t="n">
        <v>4163309172</v>
      </c>
      <c r="E292" s="0" t="s">
        <v>518</v>
      </c>
    </row>
    <row r="293" customFormat="false" ht="15" hidden="false" customHeight="false" outlineLevel="0" collapsed="false">
      <c r="A293" s="0" t="s">
        <v>221</v>
      </c>
      <c r="B293" s="0" t="s">
        <v>222</v>
      </c>
      <c r="C293" s="0" t="s">
        <v>223</v>
      </c>
      <c r="D293" s="0" t="n">
        <v>4166648990</v>
      </c>
      <c r="E293" s="0" t="s">
        <v>519</v>
      </c>
    </row>
    <row r="294" customFormat="false" ht="15" hidden="false" customHeight="false" outlineLevel="0" collapsed="false">
      <c r="A294" s="0" t="s">
        <v>221</v>
      </c>
      <c r="B294" s="0" t="s">
        <v>222</v>
      </c>
      <c r="C294" s="0" t="s">
        <v>223</v>
      </c>
      <c r="D294" s="0" t="n">
        <v>4163451392</v>
      </c>
      <c r="E294" s="0" t="s">
        <v>520</v>
      </c>
    </row>
    <row r="295" customFormat="false" ht="15" hidden="false" customHeight="false" outlineLevel="0" collapsed="false">
      <c r="A295" s="0" t="s">
        <v>221</v>
      </c>
      <c r="B295" s="0" t="s">
        <v>222</v>
      </c>
      <c r="C295" s="0" t="s">
        <v>223</v>
      </c>
      <c r="D295" s="0" t="n">
        <v>4142129127</v>
      </c>
      <c r="E295" s="0" t="s">
        <v>521</v>
      </c>
    </row>
    <row r="296" customFormat="false" ht="15" hidden="false" customHeight="false" outlineLevel="0" collapsed="false">
      <c r="A296" s="0" t="s">
        <v>221</v>
      </c>
      <c r="B296" s="0" t="s">
        <v>222</v>
      </c>
      <c r="C296" s="0" t="s">
        <v>223</v>
      </c>
      <c r="D296" s="0" t="n">
        <v>4244166235</v>
      </c>
      <c r="E296" s="0" t="s">
        <v>522</v>
      </c>
    </row>
    <row r="297" customFormat="false" ht="15" hidden="false" customHeight="false" outlineLevel="0" collapsed="false">
      <c r="A297" s="0" t="s">
        <v>221</v>
      </c>
      <c r="B297" s="0" t="s">
        <v>222</v>
      </c>
      <c r="C297" s="0" t="s">
        <v>223</v>
      </c>
      <c r="D297" s="0" t="n">
        <v>4147095686</v>
      </c>
      <c r="E297" s="0" t="s">
        <v>523</v>
      </c>
    </row>
    <row r="298" customFormat="false" ht="15" hidden="false" customHeight="false" outlineLevel="0" collapsed="false">
      <c r="A298" s="0" t="s">
        <v>221</v>
      </c>
      <c r="B298" s="0" t="s">
        <v>222</v>
      </c>
      <c r="C298" s="0" t="s">
        <v>223</v>
      </c>
      <c r="D298" s="0" t="n">
        <v>4168199411</v>
      </c>
      <c r="E298" s="0" t="s">
        <v>524</v>
      </c>
    </row>
    <row r="299" customFormat="false" ht="15" hidden="false" customHeight="false" outlineLevel="0" collapsed="false">
      <c r="A299" s="0" t="s">
        <v>221</v>
      </c>
      <c r="B299" s="0" t="s">
        <v>222</v>
      </c>
      <c r="C299" s="0" t="s">
        <v>223</v>
      </c>
      <c r="D299" s="0" t="n">
        <v>4243368683</v>
      </c>
      <c r="E299" s="0" t="s">
        <v>525</v>
      </c>
    </row>
    <row r="300" customFormat="false" ht="15" hidden="false" customHeight="false" outlineLevel="0" collapsed="false">
      <c r="A300" s="0" t="s">
        <v>221</v>
      </c>
      <c r="B300" s="0" t="s">
        <v>222</v>
      </c>
      <c r="C300" s="0" t="s">
        <v>223</v>
      </c>
      <c r="D300" s="0" t="n">
        <v>4145376857</v>
      </c>
      <c r="E300" s="0" t="s">
        <v>526</v>
      </c>
    </row>
    <row r="301" customFormat="false" ht="15" hidden="false" customHeight="false" outlineLevel="0" collapsed="false">
      <c r="A301" s="0" t="s">
        <v>221</v>
      </c>
      <c r="B301" s="0" t="s">
        <v>222</v>
      </c>
      <c r="C301" s="0" t="s">
        <v>223</v>
      </c>
      <c r="D301" s="0" t="n">
        <v>4147903726</v>
      </c>
      <c r="E301" s="0" t="s">
        <v>527</v>
      </c>
    </row>
    <row r="302" customFormat="false" ht="15" hidden="false" customHeight="false" outlineLevel="0" collapsed="false">
      <c r="A302" s="0" t="s">
        <v>221</v>
      </c>
      <c r="B302" s="0" t="s">
        <v>222</v>
      </c>
      <c r="C302" s="0" t="s">
        <v>223</v>
      </c>
      <c r="D302" s="0" t="n">
        <v>4124598703</v>
      </c>
      <c r="E302" s="0" t="s">
        <v>528</v>
      </c>
    </row>
    <row r="303" customFormat="false" ht="15" hidden="false" customHeight="false" outlineLevel="0" collapsed="false">
      <c r="A303" s="0" t="s">
        <v>221</v>
      </c>
      <c r="B303" s="0" t="s">
        <v>222</v>
      </c>
      <c r="C303" s="0" t="s">
        <v>223</v>
      </c>
      <c r="D303" s="0" t="n">
        <v>4144585057</v>
      </c>
      <c r="E303" s="0" t="s">
        <v>529</v>
      </c>
    </row>
    <row r="304" customFormat="false" ht="15" hidden="false" customHeight="false" outlineLevel="0" collapsed="false">
      <c r="A304" s="0" t="s">
        <v>221</v>
      </c>
      <c r="B304" s="0" t="s">
        <v>222</v>
      </c>
      <c r="C304" s="0" t="s">
        <v>223</v>
      </c>
      <c r="D304" s="0" t="n">
        <v>4243582897</v>
      </c>
      <c r="E304" s="0" t="s">
        <v>530</v>
      </c>
    </row>
    <row r="305" customFormat="false" ht="15" hidden="false" customHeight="false" outlineLevel="0" collapsed="false">
      <c r="A305" s="0" t="s">
        <v>221</v>
      </c>
      <c r="B305" s="0" t="s">
        <v>222</v>
      </c>
      <c r="C305" s="0" t="s">
        <v>223</v>
      </c>
      <c r="D305" s="0" t="n">
        <v>4149236196</v>
      </c>
      <c r="E305" s="0" t="s">
        <v>531</v>
      </c>
    </row>
    <row r="306" customFormat="false" ht="15" hidden="false" customHeight="false" outlineLevel="0" collapsed="false">
      <c r="A306" s="0" t="s">
        <v>221</v>
      </c>
      <c r="B306" s="0" t="s">
        <v>222</v>
      </c>
      <c r="C306" s="0" t="s">
        <v>223</v>
      </c>
      <c r="D306" s="0" t="n">
        <v>4147582436</v>
      </c>
      <c r="E306" s="0" t="s">
        <v>532</v>
      </c>
    </row>
    <row r="307" customFormat="false" ht="15" hidden="false" customHeight="false" outlineLevel="0" collapsed="false">
      <c r="A307" s="0" t="s">
        <v>221</v>
      </c>
      <c r="B307" s="0" t="s">
        <v>222</v>
      </c>
      <c r="C307" s="0" t="s">
        <v>223</v>
      </c>
      <c r="D307" s="0" t="n">
        <v>4123467445</v>
      </c>
      <c r="E307" s="0" t="s">
        <v>533</v>
      </c>
    </row>
    <row r="308" customFormat="false" ht="15" hidden="false" customHeight="false" outlineLevel="0" collapsed="false">
      <c r="A308" s="0" t="s">
        <v>221</v>
      </c>
      <c r="B308" s="0" t="s">
        <v>222</v>
      </c>
      <c r="C308" s="0" t="s">
        <v>223</v>
      </c>
      <c r="D308" s="0" t="n">
        <v>4146910123</v>
      </c>
      <c r="E308" s="0" t="s">
        <v>534</v>
      </c>
    </row>
    <row r="309" customFormat="false" ht="15" hidden="false" customHeight="false" outlineLevel="0" collapsed="false">
      <c r="A309" s="0" t="s">
        <v>221</v>
      </c>
      <c r="B309" s="0" t="s">
        <v>222</v>
      </c>
      <c r="C309" s="0" t="s">
        <v>223</v>
      </c>
      <c r="D309" s="0" t="n">
        <v>4143873450</v>
      </c>
      <c r="E309" s="0" t="s">
        <v>535</v>
      </c>
    </row>
    <row r="310" customFormat="false" ht="15" hidden="false" customHeight="false" outlineLevel="0" collapsed="false">
      <c r="A310" s="0" t="s">
        <v>221</v>
      </c>
      <c r="B310" s="0" t="s">
        <v>222</v>
      </c>
      <c r="C310" s="0" t="s">
        <v>223</v>
      </c>
      <c r="D310" s="0" t="n">
        <v>4169440617</v>
      </c>
      <c r="E310" s="0" t="s">
        <v>536</v>
      </c>
    </row>
    <row r="311" customFormat="false" ht="15" hidden="false" customHeight="false" outlineLevel="0" collapsed="false">
      <c r="A311" s="0" t="s">
        <v>221</v>
      </c>
      <c r="B311" s="0" t="s">
        <v>222</v>
      </c>
      <c r="C311" s="0" t="s">
        <v>223</v>
      </c>
      <c r="D311" s="0" t="n">
        <v>4147580066</v>
      </c>
      <c r="E311" s="0" t="s">
        <v>537</v>
      </c>
    </row>
    <row r="312" customFormat="false" ht="15" hidden="false" customHeight="false" outlineLevel="0" collapsed="false">
      <c r="A312" s="0" t="s">
        <v>221</v>
      </c>
      <c r="B312" s="0" t="s">
        <v>222</v>
      </c>
      <c r="C312" s="0" t="s">
        <v>223</v>
      </c>
      <c r="D312" s="0" t="n">
        <v>4126185139</v>
      </c>
      <c r="E312" s="0" t="s">
        <v>538</v>
      </c>
    </row>
    <row r="313" customFormat="false" ht="15" hidden="false" customHeight="false" outlineLevel="0" collapsed="false">
      <c r="A313" s="0" t="s">
        <v>221</v>
      </c>
      <c r="B313" s="0" t="s">
        <v>222</v>
      </c>
      <c r="C313" s="0" t="s">
        <v>223</v>
      </c>
      <c r="D313" s="0" t="n">
        <v>4123129044</v>
      </c>
      <c r="E313" s="0" t="s">
        <v>539</v>
      </c>
    </row>
    <row r="314" customFormat="false" ht="15" hidden="false" customHeight="false" outlineLevel="0" collapsed="false">
      <c r="A314" s="0" t="s">
        <v>221</v>
      </c>
      <c r="B314" s="0" t="s">
        <v>222</v>
      </c>
      <c r="C314" s="0" t="s">
        <v>223</v>
      </c>
      <c r="D314" s="0" t="n">
        <v>4162303015</v>
      </c>
      <c r="E314" s="0" t="s">
        <v>540</v>
      </c>
    </row>
    <row r="315" customFormat="false" ht="15" hidden="false" customHeight="false" outlineLevel="0" collapsed="false">
      <c r="A315" s="0" t="s">
        <v>221</v>
      </c>
      <c r="B315" s="0" t="s">
        <v>222</v>
      </c>
      <c r="C315" s="0" t="s">
        <v>223</v>
      </c>
      <c r="D315" s="0" t="n">
        <v>4124873441</v>
      </c>
      <c r="E315" s="0" t="s">
        <v>541</v>
      </c>
    </row>
    <row r="316" customFormat="false" ht="15" hidden="false" customHeight="false" outlineLevel="0" collapsed="false">
      <c r="A316" s="0" t="s">
        <v>221</v>
      </c>
      <c r="B316" s="0" t="s">
        <v>222</v>
      </c>
      <c r="C316" s="0" t="s">
        <v>223</v>
      </c>
      <c r="D316" s="0" t="n">
        <v>4149006128</v>
      </c>
      <c r="E316" s="0" t="s">
        <v>542</v>
      </c>
    </row>
    <row r="317" customFormat="false" ht="15" hidden="false" customHeight="false" outlineLevel="0" collapsed="false">
      <c r="A317" s="0" t="s">
        <v>221</v>
      </c>
      <c r="B317" s="0" t="s">
        <v>222</v>
      </c>
      <c r="C317" s="0" t="s">
        <v>223</v>
      </c>
      <c r="D317" s="0" t="n">
        <v>4149206355</v>
      </c>
      <c r="E317" s="0" t="s">
        <v>543</v>
      </c>
    </row>
    <row r="318" customFormat="false" ht="15" hidden="false" customHeight="false" outlineLevel="0" collapsed="false">
      <c r="A318" s="0" t="s">
        <v>221</v>
      </c>
      <c r="B318" s="0" t="s">
        <v>222</v>
      </c>
      <c r="C318" s="0" t="s">
        <v>223</v>
      </c>
      <c r="D318" s="0" t="n">
        <v>4247935756</v>
      </c>
      <c r="E318" s="0" t="s">
        <v>544</v>
      </c>
    </row>
    <row r="319" customFormat="false" ht="15" hidden="false" customHeight="false" outlineLevel="0" collapsed="false">
      <c r="A319" s="0" t="s">
        <v>221</v>
      </c>
      <c r="B319" s="0" t="s">
        <v>222</v>
      </c>
      <c r="C319" s="0" t="s">
        <v>223</v>
      </c>
      <c r="D319" s="0" t="n">
        <v>4162487845</v>
      </c>
      <c r="E319" s="0" t="s">
        <v>545</v>
      </c>
    </row>
    <row r="320" customFormat="false" ht="15" hidden="false" customHeight="false" outlineLevel="0" collapsed="false">
      <c r="A320" s="0" t="s">
        <v>221</v>
      </c>
      <c r="B320" s="0" t="s">
        <v>222</v>
      </c>
      <c r="C320" s="0" t="s">
        <v>223</v>
      </c>
      <c r="D320" s="0" t="n">
        <v>4147542318</v>
      </c>
      <c r="E320" s="0" t="s">
        <v>546</v>
      </c>
    </row>
    <row r="321" customFormat="false" ht="15" hidden="false" customHeight="false" outlineLevel="0" collapsed="false">
      <c r="A321" s="0" t="s">
        <v>221</v>
      </c>
      <c r="B321" s="0" t="s">
        <v>222</v>
      </c>
      <c r="C321" s="0" t="s">
        <v>223</v>
      </c>
      <c r="D321" s="0" t="n">
        <v>4147448442</v>
      </c>
      <c r="E321" s="0" t="s">
        <v>547</v>
      </c>
    </row>
    <row r="322" customFormat="false" ht="15" hidden="false" customHeight="false" outlineLevel="0" collapsed="false">
      <c r="A322" s="0" t="s">
        <v>221</v>
      </c>
      <c r="B322" s="0" t="s">
        <v>222</v>
      </c>
      <c r="C322" s="0" t="s">
        <v>223</v>
      </c>
      <c r="D322" s="0" t="n">
        <v>4249919584</v>
      </c>
      <c r="E322" s="0" t="s">
        <v>548</v>
      </c>
    </row>
    <row r="323" customFormat="false" ht="15" hidden="false" customHeight="false" outlineLevel="0" collapsed="false">
      <c r="A323" s="0" t="s">
        <v>221</v>
      </c>
      <c r="B323" s="0" t="s">
        <v>222</v>
      </c>
      <c r="C323" s="0" t="s">
        <v>223</v>
      </c>
      <c r="D323" s="0" t="n">
        <v>4149542385</v>
      </c>
      <c r="E323" s="0" t="s">
        <v>549</v>
      </c>
    </row>
    <row r="324" customFormat="false" ht="15" hidden="false" customHeight="false" outlineLevel="0" collapsed="false">
      <c r="A324" s="0" t="s">
        <v>221</v>
      </c>
      <c r="B324" s="0" t="s">
        <v>222</v>
      </c>
      <c r="C324" s="0" t="s">
        <v>223</v>
      </c>
      <c r="D324" s="0" t="n">
        <v>4124228108</v>
      </c>
      <c r="E324" s="0" t="s">
        <v>550</v>
      </c>
    </row>
    <row r="325" customFormat="false" ht="15" hidden="false" customHeight="false" outlineLevel="0" collapsed="false">
      <c r="A325" s="0" t="s">
        <v>221</v>
      </c>
      <c r="B325" s="0" t="s">
        <v>222</v>
      </c>
      <c r="C325" s="0" t="s">
        <v>223</v>
      </c>
      <c r="D325" s="0" t="n">
        <v>4243033251</v>
      </c>
      <c r="E325" s="0" t="s">
        <v>551</v>
      </c>
    </row>
    <row r="326" customFormat="false" ht="15" hidden="false" customHeight="false" outlineLevel="0" collapsed="false">
      <c r="A326" s="0" t="s">
        <v>221</v>
      </c>
      <c r="B326" s="0" t="s">
        <v>222</v>
      </c>
      <c r="C326" s="0" t="s">
        <v>223</v>
      </c>
      <c r="D326" s="0" t="n">
        <v>4166640707</v>
      </c>
      <c r="E326" s="0" t="s">
        <v>552</v>
      </c>
    </row>
    <row r="327" customFormat="false" ht="15" hidden="false" customHeight="false" outlineLevel="0" collapsed="false">
      <c r="A327" s="0" t="s">
        <v>221</v>
      </c>
      <c r="B327" s="0" t="s">
        <v>222</v>
      </c>
      <c r="C327" s="0" t="s">
        <v>223</v>
      </c>
      <c r="D327" s="0" t="n">
        <v>4246241576</v>
      </c>
      <c r="E327" s="0" t="s">
        <v>553</v>
      </c>
    </row>
    <row r="328" customFormat="false" ht="15" hidden="false" customHeight="false" outlineLevel="0" collapsed="false">
      <c r="A328" s="0" t="s">
        <v>221</v>
      </c>
      <c r="B328" s="0" t="s">
        <v>222</v>
      </c>
      <c r="C328" s="0" t="s">
        <v>223</v>
      </c>
      <c r="D328" s="0" t="n">
        <v>4242967207</v>
      </c>
      <c r="E328" s="0" t="s">
        <v>554</v>
      </c>
    </row>
    <row r="329" customFormat="false" ht="15" hidden="false" customHeight="false" outlineLevel="0" collapsed="false">
      <c r="A329" s="0" t="s">
        <v>221</v>
      </c>
      <c r="B329" s="0" t="s">
        <v>222</v>
      </c>
      <c r="C329" s="0" t="s">
        <v>223</v>
      </c>
      <c r="D329" s="0" t="n">
        <v>4241682767</v>
      </c>
      <c r="E329" s="0" t="s">
        <v>555</v>
      </c>
    </row>
    <row r="330" customFormat="false" ht="15" hidden="false" customHeight="false" outlineLevel="0" collapsed="false">
      <c r="A330" s="0" t="s">
        <v>221</v>
      </c>
      <c r="B330" s="0" t="s">
        <v>222</v>
      </c>
      <c r="C330" s="0" t="s">
        <v>223</v>
      </c>
      <c r="D330" s="0" t="n">
        <v>4124707633</v>
      </c>
      <c r="E330" s="0" t="s">
        <v>556</v>
      </c>
    </row>
    <row r="331" customFormat="false" ht="15" hidden="false" customHeight="false" outlineLevel="0" collapsed="false">
      <c r="A331" s="0" t="s">
        <v>221</v>
      </c>
      <c r="B331" s="0" t="s">
        <v>222</v>
      </c>
      <c r="C331" s="0" t="s">
        <v>223</v>
      </c>
      <c r="D331" s="0" t="n">
        <v>4162023033</v>
      </c>
      <c r="E331" s="0" t="s">
        <v>557</v>
      </c>
    </row>
    <row r="332" customFormat="false" ht="15" hidden="false" customHeight="false" outlineLevel="0" collapsed="false">
      <c r="A332" s="0" t="s">
        <v>221</v>
      </c>
      <c r="B332" s="0" t="s">
        <v>222</v>
      </c>
      <c r="C332" s="0" t="s">
        <v>223</v>
      </c>
      <c r="D332" s="0" t="n">
        <v>4167642785</v>
      </c>
      <c r="E332" s="0" t="s">
        <v>558</v>
      </c>
    </row>
    <row r="333" customFormat="false" ht="15" hidden="false" customHeight="false" outlineLevel="0" collapsed="false">
      <c r="A333" s="0" t="s">
        <v>221</v>
      </c>
      <c r="B333" s="0" t="s">
        <v>222</v>
      </c>
      <c r="C333" s="0" t="s">
        <v>223</v>
      </c>
      <c r="D333" s="0" t="n">
        <v>4242036848</v>
      </c>
      <c r="E333" s="0" t="s">
        <v>559</v>
      </c>
    </row>
    <row r="334" customFormat="false" ht="15" hidden="false" customHeight="false" outlineLevel="0" collapsed="false">
      <c r="A334" s="0" t="s">
        <v>221</v>
      </c>
      <c r="B334" s="0" t="s">
        <v>222</v>
      </c>
      <c r="C334" s="0" t="s">
        <v>223</v>
      </c>
      <c r="D334" s="0" t="n">
        <v>4128641451</v>
      </c>
      <c r="E334" s="0" t="s">
        <v>560</v>
      </c>
    </row>
    <row r="335" customFormat="false" ht="15" hidden="false" customHeight="false" outlineLevel="0" collapsed="false">
      <c r="A335" s="0" t="s">
        <v>221</v>
      </c>
      <c r="B335" s="0" t="s">
        <v>222</v>
      </c>
      <c r="C335" s="0" t="s">
        <v>223</v>
      </c>
      <c r="D335" s="0" t="n">
        <v>4168476526</v>
      </c>
      <c r="E335" s="0" t="s">
        <v>561</v>
      </c>
    </row>
    <row r="336" customFormat="false" ht="15" hidden="false" customHeight="false" outlineLevel="0" collapsed="false">
      <c r="A336" s="0" t="s">
        <v>221</v>
      </c>
      <c r="B336" s="0" t="s">
        <v>222</v>
      </c>
      <c r="C336" s="0" t="s">
        <v>223</v>
      </c>
      <c r="D336" s="0" t="n">
        <v>4248203343</v>
      </c>
      <c r="E336" s="0" t="s">
        <v>562</v>
      </c>
    </row>
    <row r="337" customFormat="false" ht="15" hidden="false" customHeight="false" outlineLevel="0" collapsed="false">
      <c r="A337" s="0" t="s">
        <v>221</v>
      </c>
      <c r="B337" s="0" t="s">
        <v>222</v>
      </c>
      <c r="C337" s="0" t="s">
        <v>223</v>
      </c>
      <c r="D337" s="0" t="n">
        <v>4121913930</v>
      </c>
      <c r="E337" s="0" t="s">
        <v>563</v>
      </c>
    </row>
    <row r="338" customFormat="false" ht="15" hidden="false" customHeight="false" outlineLevel="0" collapsed="false">
      <c r="A338" s="0" t="s">
        <v>221</v>
      </c>
      <c r="B338" s="0" t="s">
        <v>222</v>
      </c>
      <c r="C338" s="0" t="s">
        <v>223</v>
      </c>
      <c r="D338" s="0" t="n">
        <v>4144835256</v>
      </c>
      <c r="E338" s="0" t="s">
        <v>564</v>
      </c>
    </row>
    <row r="339" customFormat="false" ht="15" hidden="false" customHeight="false" outlineLevel="0" collapsed="false">
      <c r="A339" s="0" t="s">
        <v>221</v>
      </c>
      <c r="B339" s="0" t="s">
        <v>222</v>
      </c>
      <c r="C339" s="0" t="s">
        <v>223</v>
      </c>
      <c r="D339" s="0" t="n">
        <v>4141805178</v>
      </c>
      <c r="E339" s="0" t="s">
        <v>565</v>
      </c>
    </row>
    <row r="340" customFormat="false" ht="15" hidden="false" customHeight="false" outlineLevel="0" collapsed="false">
      <c r="A340" s="0" t="s">
        <v>221</v>
      </c>
      <c r="B340" s="0" t="s">
        <v>222</v>
      </c>
      <c r="C340" s="0" t="s">
        <v>223</v>
      </c>
      <c r="D340" s="0" t="n">
        <v>4123567342</v>
      </c>
      <c r="E340" s="0" t="s">
        <v>566</v>
      </c>
    </row>
    <row r="341" customFormat="false" ht="15" hidden="false" customHeight="false" outlineLevel="0" collapsed="false">
      <c r="A341" s="0" t="s">
        <v>221</v>
      </c>
      <c r="B341" s="0" t="s">
        <v>222</v>
      </c>
      <c r="C341" s="0" t="s">
        <v>223</v>
      </c>
      <c r="D341" s="0" t="n">
        <v>4243199339</v>
      </c>
      <c r="E341" s="0" t="s">
        <v>567</v>
      </c>
    </row>
    <row r="342" customFormat="false" ht="15" hidden="false" customHeight="false" outlineLevel="0" collapsed="false">
      <c r="A342" s="0" t="s">
        <v>221</v>
      </c>
      <c r="B342" s="0" t="s">
        <v>222</v>
      </c>
      <c r="C342" s="0" t="s">
        <v>223</v>
      </c>
      <c r="D342" s="0" t="n">
        <v>4244920616</v>
      </c>
      <c r="E342" s="0" t="s">
        <v>568</v>
      </c>
    </row>
    <row r="343" customFormat="false" ht="15" hidden="false" customHeight="false" outlineLevel="0" collapsed="false">
      <c r="A343" s="0" t="s">
        <v>221</v>
      </c>
      <c r="B343" s="0" t="s">
        <v>222</v>
      </c>
      <c r="C343" s="0" t="s">
        <v>223</v>
      </c>
      <c r="D343" s="0" t="n">
        <v>4121120537</v>
      </c>
      <c r="E343" s="0" t="s">
        <v>569</v>
      </c>
    </row>
    <row r="344" customFormat="false" ht="15" hidden="false" customHeight="false" outlineLevel="0" collapsed="false">
      <c r="A344" s="0" t="s">
        <v>221</v>
      </c>
      <c r="B344" s="0" t="s">
        <v>222</v>
      </c>
      <c r="C344" s="0" t="s">
        <v>223</v>
      </c>
      <c r="D344" s="0" t="n">
        <v>4147390107</v>
      </c>
      <c r="E344" s="0" t="s">
        <v>570</v>
      </c>
    </row>
    <row r="345" customFormat="false" ht="15" hidden="false" customHeight="false" outlineLevel="0" collapsed="false">
      <c r="A345" s="0" t="s">
        <v>221</v>
      </c>
      <c r="B345" s="0" t="s">
        <v>222</v>
      </c>
      <c r="C345" s="0" t="s">
        <v>223</v>
      </c>
      <c r="D345" s="0" t="n">
        <v>4121753022</v>
      </c>
      <c r="E345" s="0" t="s">
        <v>571</v>
      </c>
    </row>
    <row r="346" customFormat="false" ht="15" hidden="false" customHeight="false" outlineLevel="0" collapsed="false">
      <c r="A346" s="0" t="s">
        <v>221</v>
      </c>
      <c r="B346" s="0" t="s">
        <v>222</v>
      </c>
      <c r="C346" s="0" t="s">
        <v>223</v>
      </c>
      <c r="D346" s="0" t="n">
        <v>4122370181</v>
      </c>
      <c r="E346" s="0" t="s">
        <v>572</v>
      </c>
    </row>
    <row r="347" customFormat="false" ht="15" hidden="false" customHeight="false" outlineLevel="0" collapsed="false">
      <c r="A347" s="0" t="s">
        <v>221</v>
      </c>
      <c r="B347" s="0" t="s">
        <v>222</v>
      </c>
      <c r="C347" s="0" t="s">
        <v>223</v>
      </c>
      <c r="D347" s="0" t="n">
        <v>4165960821</v>
      </c>
      <c r="E347" s="0" t="s">
        <v>573</v>
      </c>
    </row>
    <row r="348" customFormat="false" ht="15" hidden="false" customHeight="false" outlineLevel="0" collapsed="false">
      <c r="A348" s="0" t="s">
        <v>221</v>
      </c>
      <c r="B348" s="0" t="s">
        <v>222</v>
      </c>
      <c r="C348" s="0" t="s">
        <v>223</v>
      </c>
      <c r="D348" s="0" t="n">
        <v>4162609855</v>
      </c>
      <c r="E348" s="0" t="s">
        <v>574</v>
      </c>
    </row>
    <row r="349" customFormat="false" ht="15" hidden="false" customHeight="false" outlineLevel="0" collapsed="false">
      <c r="A349" s="0" t="s">
        <v>221</v>
      </c>
      <c r="B349" s="0" t="s">
        <v>222</v>
      </c>
      <c r="C349" s="0" t="s">
        <v>223</v>
      </c>
      <c r="D349" s="0" t="n">
        <v>4166473509</v>
      </c>
      <c r="E349" s="0" t="s">
        <v>575</v>
      </c>
    </row>
    <row r="350" customFormat="false" ht="15" hidden="false" customHeight="false" outlineLevel="0" collapsed="false">
      <c r="A350" s="0" t="s">
        <v>221</v>
      </c>
      <c r="B350" s="0" t="s">
        <v>222</v>
      </c>
      <c r="C350" s="0" t="s">
        <v>223</v>
      </c>
      <c r="D350" s="0" t="n">
        <v>4241546276</v>
      </c>
      <c r="E350" s="0" t="s">
        <v>576</v>
      </c>
    </row>
    <row r="351" customFormat="false" ht="15" hidden="false" customHeight="false" outlineLevel="0" collapsed="false">
      <c r="A351" s="0" t="s">
        <v>221</v>
      </c>
      <c r="B351" s="0" t="s">
        <v>222</v>
      </c>
      <c r="C351" s="0" t="s">
        <v>223</v>
      </c>
      <c r="D351" s="0" t="n">
        <v>4127880765</v>
      </c>
      <c r="E351" s="0" t="s">
        <v>577</v>
      </c>
    </row>
    <row r="352" customFormat="false" ht="15" hidden="false" customHeight="false" outlineLevel="0" collapsed="false">
      <c r="A352" s="0" t="s">
        <v>221</v>
      </c>
      <c r="B352" s="0" t="s">
        <v>222</v>
      </c>
      <c r="C352" s="0" t="s">
        <v>223</v>
      </c>
      <c r="D352" s="0" t="n">
        <v>4142496799</v>
      </c>
      <c r="E352" s="0" t="s">
        <v>578</v>
      </c>
    </row>
    <row r="353" customFormat="false" ht="15" hidden="false" customHeight="false" outlineLevel="0" collapsed="false">
      <c r="A353" s="0" t="s">
        <v>221</v>
      </c>
      <c r="B353" s="0" t="s">
        <v>222</v>
      </c>
      <c r="C353" s="0" t="s">
        <v>223</v>
      </c>
      <c r="D353" s="0" t="n">
        <v>4167014967</v>
      </c>
      <c r="E353" s="0" t="s">
        <v>579</v>
      </c>
    </row>
    <row r="354" customFormat="false" ht="15" hidden="false" customHeight="false" outlineLevel="0" collapsed="false">
      <c r="A354" s="0" t="s">
        <v>221</v>
      </c>
      <c r="B354" s="0" t="s">
        <v>222</v>
      </c>
      <c r="C354" s="0" t="s">
        <v>223</v>
      </c>
      <c r="D354" s="0" t="n">
        <v>4144790742</v>
      </c>
      <c r="E354" s="0" t="s">
        <v>580</v>
      </c>
    </row>
    <row r="355" customFormat="false" ht="15" hidden="false" customHeight="false" outlineLevel="0" collapsed="false">
      <c r="A355" s="0" t="s">
        <v>221</v>
      </c>
      <c r="B355" s="0" t="s">
        <v>222</v>
      </c>
      <c r="C355" s="0" t="s">
        <v>223</v>
      </c>
      <c r="D355" s="0" t="n">
        <v>4128885592</v>
      </c>
      <c r="E355" s="0" t="s">
        <v>581</v>
      </c>
    </row>
    <row r="356" customFormat="false" ht="15" hidden="false" customHeight="false" outlineLevel="0" collapsed="false">
      <c r="A356" s="0" t="s">
        <v>221</v>
      </c>
      <c r="B356" s="0" t="s">
        <v>222</v>
      </c>
      <c r="C356" s="0" t="s">
        <v>223</v>
      </c>
      <c r="D356" s="0" t="n">
        <v>4144689680</v>
      </c>
      <c r="E356" s="0" t="s">
        <v>582</v>
      </c>
    </row>
    <row r="357" customFormat="false" ht="15" hidden="false" customHeight="false" outlineLevel="0" collapsed="false">
      <c r="A357" s="0" t="s">
        <v>221</v>
      </c>
      <c r="B357" s="0" t="s">
        <v>222</v>
      </c>
      <c r="C357" s="0" t="s">
        <v>223</v>
      </c>
      <c r="D357" s="0" t="n">
        <v>4145272732</v>
      </c>
      <c r="E357" s="0" t="s">
        <v>583</v>
      </c>
    </row>
    <row r="358" customFormat="false" ht="15" hidden="false" customHeight="false" outlineLevel="0" collapsed="false">
      <c r="A358" s="0" t="s">
        <v>221</v>
      </c>
      <c r="B358" s="0" t="s">
        <v>222</v>
      </c>
      <c r="C358" s="0" t="s">
        <v>223</v>
      </c>
      <c r="D358" s="0" t="n">
        <v>4245987229</v>
      </c>
      <c r="E358" s="0" t="s">
        <v>584</v>
      </c>
    </row>
    <row r="359" customFormat="false" ht="15" hidden="false" customHeight="false" outlineLevel="0" collapsed="false">
      <c r="A359" s="0" t="s">
        <v>221</v>
      </c>
      <c r="B359" s="0" t="s">
        <v>222</v>
      </c>
      <c r="C359" s="0" t="s">
        <v>223</v>
      </c>
      <c r="D359" s="0" t="n">
        <v>4144995925</v>
      </c>
      <c r="E359" s="0" t="s">
        <v>585</v>
      </c>
    </row>
    <row r="360" customFormat="false" ht="15" hidden="false" customHeight="false" outlineLevel="0" collapsed="false">
      <c r="A360" s="0" t="s">
        <v>221</v>
      </c>
      <c r="B360" s="0" t="s">
        <v>222</v>
      </c>
      <c r="C360" s="0" t="s">
        <v>223</v>
      </c>
      <c r="D360" s="0" t="n">
        <v>4162606463</v>
      </c>
      <c r="E360" s="0" t="s">
        <v>586</v>
      </c>
    </row>
    <row r="361" customFormat="false" ht="15" hidden="false" customHeight="false" outlineLevel="0" collapsed="false">
      <c r="A361" s="0" t="s">
        <v>221</v>
      </c>
      <c r="B361" s="0" t="s">
        <v>222</v>
      </c>
      <c r="C361" s="0" t="s">
        <v>223</v>
      </c>
      <c r="D361" s="0" t="n">
        <v>4129651781</v>
      </c>
      <c r="E361" s="0" t="s">
        <v>587</v>
      </c>
    </row>
    <row r="362" customFormat="false" ht="15" hidden="false" customHeight="false" outlineLevel="0" collapsed="false">
      <c r="A362" s="0" t="s">
        <v>221</v>
      </c>
      <c r="B362" s="0" t="s">
        <v>222</v>
      </c>
      <c r="C362" s="0" t="s">
        <v>223</v>
      </c>
      <c r="D362" s="0" t="n">
        <v>4141776866</v>
      </c>
      <c r="E362" s="0" t="s">
        <v>588</v>
      </c>
    </row>
    <row r="363" customFormat="false" ht="15" hidden="false" customHeight="false" outlineLevel="0" collapsed="false">
      <c r="A363" s="0" t="s">
        <v>221</v>
      </c>
      <c r="B363" s="0" t="s">
        <v>222</v>
      </c>
      <c r="C363" s="0" t="s">
        <v>223</v>
      </c>
      <c r="D363" s="0" t="n">
        <v>4142950415</v>
      </c>
      <c r="E363" s="0" t="s">
        <v>589</v>
      </c>
    </row>
    <row r="364" customFormat="false" ht="15" hidden="false" customHeight="false" outlineLevel="0" collapsed="false">
      <c r="A364" s="0" t="s">
        <v>221</v>
      </c>
      <c r="B364" s="0" t="s">
        <v>222</v>
      </c>
      <c r="C364" s="0" t="s">
        <v>223</v>
      </c>
      <c r="D364" s="0" t="n">
        <v>4125583512</v>
      </c>
      <c r="E364" s="0" t="s">
        <v>590</v>
      </c>
    </row>
    <row r="365" customFormat="false" ht="15" hidden="false" customHeight="false" outlineLevel="0" collapsed="false">
      <c r="A365" s="0" t="s">
        <v>221</v>
      </c>
      <c r="B365" s="0" t="s">
        <v>222</v>
      </c>
      <c r="C365" s="0" t="s">
        <v>223</v>
      </c>
      <c r="D365" s="0" t="n">
        <v>4242651401</v>
      </c>
      <c r="E365" s="0" t="s">
        <v>591</v>
      </c>
    </row>
    <row r="366" customFormat="false" ht="15" hidden="false" customHeight="false" outlineLevel="0" collapsed="false">
      <c r="A366" s="0" t="s">
        <v>221</v>
      </c>
      <c r="B366" s="0" t="s">
        <v>222</v>
      </c>
      <c r="C366" s="0" t="s">
        <v>223</v>
      </c>
      <c r="D366" s="0" t="n">
        <v>4122857326</v>
      </c>
      <c r="E366" s="0" t="s">
        <v>592</v>
      </c>
    </row>
    <row r="367" customFormat="false" ht="15" hidden="false" customHeight="false" outlineLevel="0" collapsed="false">
      <c r="A367" s="0" t="s">
        <v>221</v>
      </c>
      <c r="B367" s="0" t="s">
        <v>222</v>
      </c>
      <c r="C367" s="0" t="s">
        <v>223</v>
      </c>
      <c r="D367" s="0" t="n">
        <v>4245915150</v>
      </c>
      <c r="E367" s="0" t="s">
        <v>593</v>
      </c>
    </row>
    <row r="368" customFormat="false" ht="15" hidden="false" customHeight="false" outlineLevel="0" collapsed="false">
      <c r="A368" s="0" t="s">
        <v>221</v>
      </c>
      <c r="B368" s="0" t="s">
        <v>222</v>
      </c>
      <c r="C368" s="0" t="s">
        <v>223</v>
      </c>
      <c r="D368" s="0" t="n">
        <v>4128172736</v>
      </c>
      <c r="E368" s="0" t="s">
        <v>594</v>
      </c>
    </row>
    <row r="369" customFormat="false" ht="15" hidden="false" customHeight="false" outlineLevel="0" collapsed="false">
      <c r="A369" s="0" t="s">
        <v>221</v>
      </c>
      <c r="B369" s="0" t="s">
        <v>222</v>
      </c>
      <c r="C369" s="0" t="s">
        <v>223</v>
      </c>
      <c r="D369" s="0" t="n">
        <v>4142825894</v>
      </c>
      <c r="E369" s="0" t="s">
        <v>595</v>
      </c>
    </row>
    <row r="370" customFormat="false" ht="15" hidden="false" customHeight="false" outlineLevel="0" collapsed="false">
      <c r="A370" s="0" t="s">
        <v>221</v>
      </c>
      <c r="B370" s="0" t="s">
        <v>222</v>
      </c>
      <c r="C370" s="0" t="s">
        <v>223</v>
      </c>
      <c r="D370" s="0" t="n">
        <v>4167300049</v>
      </c>
      <c r="E370" s="0" t="s">
        <v>596</v>
      </c>
    </row>
    <row r="371" customFormat="false" ht="15" hidden="false" customHeight="false" outlineLevel="0" collapsed="false">
      <c r="A371" s="0" t="s">
        <v>221</v>
      </c>
      <c r="B371" s="0" t="s">
        <v>222</v>
      </c>
      <c r="C371" s="0" t="s">
        <v>223</v>
      </c>
      <c r="D371" s="0" t="n">
        <v>4242998760</v>
      </c>
      <c r="E371" s="0" t="s">
        <v>597</v>
      </c>
    </row>
    <row r="372" customFormat="false" ht="15" hidden="false" customHeight="false" outlineLevel="0" collapsed="false">
      <c r="A372" s="0" t="s">
        <v>221</v>
      </c>
      <c r="B372" s="0" t="s">
        <v>222</v>
      </c>
      <c r="C372" s="0" t="s">
        <v>223</v>
      </c>
      <c r="D372" s="0" t="n">
        <v>4149229328</v>
      </c>
      <c r="E372" s="0" t="s">
        <v>598</v>
      </c>
    </row>
    <row r="373" customFormat="false" ht="15" hidden="false" customHeight="false" outlineLevel="0" collapsed="false">
      <c r="A373" s="0" t="s">
        <v>221</v>
      </c>
      <c r="B373" s="0" t="s">
        <v>222</v>
      </c>
      <c r="C373" s="0" t="s">
        <v>223</v>
      </c>
      <c r="D373" s="0" t="n">
        <v>4168761720</v>
      </c>
      <c r="E373" s="0" t="s">
        <v>599</v>
      </c>
    </row>
    <row r="374" customFormat="false" ht="15" hidden="false" customHeight="false" outlineLevel="0" collapsed="false">
      <c r="A374" s="0" t="s">
        <v>221</v>
      </c>
      <c r="B374" s="0" t="s">
        <v>222</v>
      </c>
      <c r="C374" s="0" t="s">
        <v>223</v>
      </c>
      <c r="D374" s="0" t="n">
        <v>4166758297</v>
      </c>
      <c r="E374" s="0" t="s">
        <v>600</v>
      </c>
    </row>
    <row r="375" customFormat="false" ht="15" hidden="false" customHeight="false" outlineLevel="0" collapsed="false">
      <c r="A375" s="0" t="s">
        <v>221</v>
      </c>
      <c r="B375" s="0" t="s">
        <v>222</v>
      </c>
      <c r="C375" s="0" t="s">
        <v>223</v>
      </c>
      <c r="D375" s="0" t="n">
        <v>4166647537</v>
      </c>
      <c r="E375" s="0" t="s">
        <v>601</v>
      </c>
    </row>
    <row r="376" customFormat="false" ht="15" hidden="false" customHeight="false" outlineLevel="0" collapsed="false">
      <c r="A376" s="0" t="s">
        <v>221</v>
      </c>
      <c r="B376" s="0" t="s">
        <v>222</v>
      </c>
      <c r="C376" s="0" t="s">
        <v>223</v>
      </c>
      <c r="D376" s="0" t="n">
        <v>4147256769</v>
      </c>
      <c r="E376" s="0" t="s">
        <v>602</v>
      </c>
    </row>
    <row r="377" customFormat="false" ht="15" hidden="false" customHeight="false" outlineLevel="0" collapsed="false">
      <c r="A377" s="0" t="s">
        <v>221</v>
      </c>
      <c r="B377" s="0" t="s">
        <v>222</v>
      </c>
      <c r="C377" s="0" t="s">
        <v>223</v>
      </c>
      <c r="D377" s="0" t="n">
        <v>4147676267</v>
      </c>
      <c r="E377" s="0" t="s">
        <v>603</v>
      </c>
    </row>
    <row r="378" customFormat="false" ht="15" hidden="false" customHeight="false" outlineLevel="0" collapsed="false">
      <c r="A378" s="0" t="s">
        <v>221</v>
      </c>
      <c r="B378" s="0" t="s">
        <v>222</v>
      </c>
      <c r="C378" s="0" t="s">
        <v>223</v>
      </c>
      <c r="D378" s="0" t="n">
        <v>4165035412</v>
      </c>
      <c r="E378" s="0" t="s">
        <v>604</v>
      </c>
    </row>
    <row r="379" customFormat="false" ht="15" hidden="false" customHeight="false" outlineLevel="0" collapsed="false">
      <c r="A379" s="0" t="s">
        <v>221</v>
      </c>
      <c r="B379" s="0" t="s">
        <v>222</v>
      </c>
      <c r="C379" s="0" t="s">
        <v>223</v>
      </c>
      <c r="D379" s="0" t="n">
        <v>4125325890</v>
      </c>
      <c r="E379" s="0" t="s">
        <v>605</v>
      </c>
    </row>
    <row r="380" customFormat="false" ht="15" hidden="false" customHeight="false" outlineLevel="0" collapsed="false">
      <c r="A380" s="0" t="s">
        <v>221</v>
      </c>
      <c r="B380" s="0" t="s">
        <v>222</v>
      </c>
      <c r="C380" s="0" t="s">
        <v>223</v>
      </c>
      <c r="D380" s="0" t="n">
        <v>4127918354</v>
      </c>
      <c r="E380" s="0" t="s">
        <v>606</v>
      </c>
    </row>
    <row r="381" customFormat="false" ht="15" hidden="false" customHeight="false" outlineLevel="0" collapsed="false">
      <c r="A381" s="0" t="s">
        <v>221</v>
      </c>
      <c r="B381" s="0" t="s">
        <v>222</v>
      </c>
      <c r="C381" s="0" t="s">
        <v>223</v>
      </c>
      <c r="D381" s="0" t="n">
        <v>4249955220</v>
      </c>
      <c r="E381" s="0" t="s">
        <v>607</v>
      </c>
    </row>
    <row r="382" customFormat="false" ht="15" hidden="false" customHeight="false" outlineLevel="0" collapsed="false">
      <c r="A382" s="0" t="s">
        <v>221</v>
      </c>
      <c r="B382" s="0" t="s">
        <v>222</v>
      </c>
      <c r="C382" s="0" t="s">
        <v>223</v>
      </c>
      <c r="D382" s="0" t="n">
        <v>4244435082</v>
      </c>
      <c r="E382" s="0" t="s">
        <v>608</v>
      </c>
    </row>
    <row r="383" customFormat="false" ht="15" hidden="false" customHeight="false" outlineLevel="0" collapsed="false">
      <c r="A383" s="0" t="s">
        <v>221</v>
      </c>
      <c r="B383" s="0" t="s">
        <v>222</v>
      </c>
      <c r="C383" s="0" t="s">
        <v>223</v>
      </c>
      <c r="D383" s="0" t="n">
        <v>4145953297</v>
      </c>
      <c r="E383" s="0" t="s">
        <v>609</v>
      </c>
    </row>
    <row r="384" customFormat="false" ht="15" hidden="false" customHeight="false" outlineLevel="0" collapsed="false">
      <c r="A384" s="0" t="s">
        <v>221</v>
      </c>
      <c r="B384" s="0" t="s">
        <v>222</v>
      </c>
      <c r="C384" s="0" t="s">
        <v>223</v>
      </c>
      <c r="D384" s="0" t="n">
        <v>4247620793</v>
      </c>
      <c r="E384" s="0" t="s">
        <v>610</v>
      </c>
    </row>
    <row r="385" customFormat="false" ht="15" hidden="false" customHeight="false" outlineLevel="0" collapsed="false">
      <c r="A385" s="0" t="s">
        <v>221</v>
      </c>
      <c r="B385" s="0" t="s">
        <v>222</v>
      </c>
      <c r="C385" s="0" t="s">
        <v>223</v>
      </c>
      <c r="D385" s="0" t="n">
        <v>4245358792</v>
      </c>
      <c r="E385" s="0" t="s">
        <v>611</v>
      </c>
    </row>
    <row r="386" customFormat="false" ht="15" hidden="false" customHeight="false" outlineLevel="0" collapsed="false">
      <c r="A386" s="0" t="s">
        <v>221</v>
      </c>
      <c r="B386" s="0" t="s">
        <v>222</v>
      </c>
      <c r="C386" s="0" t="s">
        <v>223</v>
      </c>
      <c r="D386" s="0" t="n">
        <v>4169174145</v>
      </c>
      <c r="E386" s="0" t="s">
        <v>612</v>
      </c>
    </row>
    <row r="387" customFormat="false" ht="15" hidden="false" customHeight="false" outlineLevel="0" collapsed="false">
      <c r="A387" s="0" t="s">
        <v>221</v>
      </c>
      <c r="B387" s="0" t="s">
        <v>222</v>
      </c>
      <c r="C387" s="0" t="s">
        <v>223</v>
      </c>
      <c r="D387" s="0" t="n">
        <v>4163179589</v>
      </c>
      <c r="E387" s="0" t="s">
        <v>613</v>
      </c>
    </row>
    <row r="388" customFormat="false" ht="15" hidden="false" customHeight="false" outlineLevel="0" collapsed="false">
      <c r="A388" s="0" t="s">
        <v>221</v>
      </c>
      <c r="B388" s="0" t="s">
        <v>222</v>
      </c>
      <c r="C388" s="0" t="s">
        <v>223</v>
      </c>
      <c r="D388" s="0" t="n">
        <v>4145202268</v>
      </c>
      <c r="E388" s="0" t="s">
        <v>614</v>
      </c>
    </row>
    <row r="389" customFormat="false" ht="15" hidden="false" customHeight="false" outlineLevel="0" collapsed="false">
      <c r="A389" s="0" t="s">
        <v>221</v>
      </c>
      <c r="B389" s="0" t="s">
        <v>222</v>
      </c>
      <c r="C389" s="0" t="s">
        <v>223</v>
      </c>
      <c r="D389" s="0" t="n">
        <v>4168578485</v>
      </c>
      <c r="E389" s="0" t="s">
        <v>615</v>
      </c>
    </row>
    <row r="390" customFormat="false" ht="15" hidden="false" customHeight="false" outlineLevel="0" collapsed="false">
      <c r="A390" s="0" t="s">
        <v>221</v>
      </c>
      <c r="B390" s="0" t="s">
        <v>222</v>
      </c>
      <c r="C390" s="0" t="s">
        <v>223</v>
      </c>
      <c r="D390" s="0" t="n">
        <v>4129693478</v>
      </c>
      <c r="E390" s="0" t="s">
        <v>616</v>
      </c>
    </row>
    <row r="391" customFormat="false" ht="15" hidden="false" customHeight="false" outlineLevel="0" collapsed="false">
      <c r="A391" s="0" t="s">
        <v>221</v>
      </c>
      <c r="B391" s="0" t="s">
        <v>222</v>
      </c>
      <c r="C391" s="0" t="s">
        <v>223</v>
      </c>
      <c r="D391" s="0" t="n">
        <v>4124880465</v>
      </c>
      <c r="E391" s="0" t="s">
        <v>617</v>
      </c>
    </row>
    <row r="392" customFormat="false" ht="15" hidden="false" customHeight="false" outlineLevel="0" collapsed="false">
      <c r="A392" s="0" t="s">
        <v>221</v>
      </c>
      <c r="B392" s="0" t="s">
        <v>222</v>
      </c>
      <c r="C392" s="0" t="s">
        <v>223</v>
      </c>
      <c r="D392" s="0" t="n">
        <v>4142247631</v>
      </c>
      <c r="E392" s="0" t="s">
        <v>618</v>
      </c>
    </row>
    <row r="393" customFormat="false" ht="15" hidden="false" customHeight="false" outlineLevel="0" collapsed="false">
      <c r="A393" s="0" t="s">
        <v>221</v>
      </c>
      <c r="B393" s="0" t="s">
        <v>222</v>
      </c>
      <c r="C393" s="0" t="s">
        <v>223</v>
      </c>
      <c r="D393" s="0" t="n">
        <v>4167001814</v>
      </c>
      <c r="E393" s="0" t="s">
        <v>619</v>
      </c>
    </row>
    <row r="394" customFormat="false" ht="15" hidden="false" customHeight="false" outlineLevel="0" collapsed="false">
      <c r="A394" s="0" t="s">
        <v>221</v>
      </c>
      <c r="B394" s="0" t="s">
        <v>222</v>
      </c>
      <c r="C394" s="0" t="s">
        <v>223</v>
      </c>
      <c r="D394" s="0" t="n">
        <v>4122257835</v>
      </c>
      <c r="E394" s="0" t="s">
        <v>620</v>
      </c>
    </row>
    <row r="395" customFormat="false" ht="15" hidden="false" customHeight="false" outlineLevel="0" collapsed="false">
      <c r="A395" s="0" t="s">
        <v>221</v>
      </c>
      <c r="B395" s="0" t="s">
        <v>222</v>
      </c>
      <c r="C395" s="0" t="s">
        <v>223</v>
      </c>
      <c r="D395" s="0" t="n">
        <v>4128643551</v>
      </c>
      <c r="E395" s="0" t="s">
        <v>621</v>
      </c>
    </row>
    <row r="396" customFormat="false" ht="15" hidden="false" customHeight="false" outlineLevel="0" collapsed="false">
      <c r="A396" s="0" t="s">
        <v>221</v>
      </c>
      <c r="B396" s="0" t="s">
        <v>222</v>
      </c>
      <c r="C396" s="0" t="s">
        <v>223</v>
      </c>
      <c r="D396" s="0" t="n">
        <v>4168718086</v>
      </c>
      <c r="E396" s="0" t="s">
        <v>622</v>
      </c>
    </row>
    <row r="397" customFormat="false" ht="15" hidden="false" customHeight="false" outlineLevel="0" collapsed="false">
      <c r="A397" s="0" t="s">
        <v>221</v>
      </c>
      <c r="B397" s="0" t="s">
        <v>222</v>
      </c>
      <c r="C397" s="0" t="s">
        <v>223</v>
      </c>
      <c r="D397" s="0" t="n">
        <v>4245220321</v>
      </c>
      <c r="E397" s="0" t="s">
        <v>623</v>
      </c>
    </row>
    <row r="398" customFormat="false" ht="15" hidden="false" customHeight="false" outlineLevel="0" collapsed="false">
      <c r="A398" s="0" t="s">
        <v>221</v>
      </c>
      <c r="B398" s="0" t="s">
        <v>222</v>
      </c>
      <c r="C398" s="0" t="s">
        <v>223</v>
      </c>
      <c r="D398" s="0" t="n">
        <v>4127543347</v>
      </c>
      <c r="E398" s="0" t="s">
        <v>624</v>
      </c>
    </row>
    <row r="399" customFormat="false" ht="15" hidden="false" customHeight="false" outlineLevel="0" collapsed="false">
      <c r="A399" s="0" t="s">
        <v>221</v>
      </c>
      <c r="B399" s="0" t="s">
        <v>222</v>
      </c>
      <c r="C399" s="0" t="s">
        <v>223</v>
      </c>
      <c r="D399" s="0" t="n">
        <v>4147214267</v>
      </c>
      <c r="E399" s="0" t="s">
        <v>625</v>
      </c>
    </row>
    <row r="400" customFormat="false" ht="15" hidden="false" customHeight="false" outlineLevel="0" collapsed="false">
      <c r="A400" s="0" t="s">
        <v>221</v>
      </c>
      <c r="B400" s="0" t="s">
        <v>222</v>
      </c>
      <c r="C400" s="0" t="s">
        <v>223</v>
      </c>
      <c r="D400" s="0" t="n">
        <v>4165119986</v>
      </c>
      <c r="E400" s="0" t="s">
        <v>626</v>
      </c>
    </row>
    <row r="401" customFormat="false" ht="15" hidden="false" customHeight="false" outlineLevel="0" collapsed="false">
      <c r="A401" s="0" t="s">
        <v>221</v>
      </c>
      <c r="B401" s="0" t="s">
        <v>222</v>
      </c>
      <c r="C401" s="0" t="s">
        <v>223</v>
      </c>
      <c r="D401" s="0" t="n">
        <v>4143720557</v>
      </c>
      <c r="E401" s="0" t="s">
        <v>627</v>
      </c>
    </row>
    <row r="402" customFormat="false" ht="15" hidden="false" customHeight="false" outlineLevel="0" collapsed="false">
      <c r="A402" s="0" t="s">
        <v>221</v>
      </c>
      <c r="B402" s="0" t="s">
        <v>222</v>
      </c>
      <c r="C402" s="0" t="s">
        <v>223</v>
      </c>
      <c r="D402" s="0" t="n">
        <v>4123733293</v>
      </c>
      <c r="E402" s="0" t="s">
        <v>628</v>
      </c>
    </row>
    <row r="403" customFormat="false" ht="15" hidden="false" customHeight="false" outlineLevel="0" collapsed="false">
      <c r="A403" s="0" t="s">
        <v>221</v>
      </c>
      <c r="B403" s="0" t="s">
        <v>222</v>
      </c>
      <c r="C403" s="0" t="s">
        <v>223</v>
      </c>
      <c r="D403" s="0" t="n">
        <v>4125431882</v>
      </c>
      <c r="E403" s="0" t="s">
        <v>629</v>
      </c>
    </row>
    <row r="404" customFormat="false" ht="15" hidden="false" customHeight="false" outlineLevel="0" collapsed="false">
      <c r="A404" s="0" t="s">
        <v>221</v>
      </c>
      <c r="B404" s="0" t="s">
        <v>222</v>
      </c>
      <c r="C404" s="0" t="s">
        <v>223</v>
      </c>
      <c r="D404" s="0" t="n">
        <v>4147297436</v>
      </c>
      <c r="E404" s="0" t="s">
        <v>630</v>
      </c>
    </row>
    <row r="405" customFormat="false" ht="15" hidden="false" customHeight="false" outlineLevel="0" collapsed="false">
      <c r="A405" s="0" t="s">
        <v>221</v>
      </c>
      <c r="B405" s="0" t="s">
        <v>222</v>
      </c>
      <c r="C405" s="0" t="s">
        <v>223</v>
      </c>
      <c r="D405" s="0" t="n">
        <v>4123894558</v>
      </c>
      <c r="E405" s="0" t="s">
        <v>631</v>
      </c>
    </row>
    <row r="406" customFormat="false" ht="15" hidden="false" customHeight="false" outlineLevel="0" collapsed="false">
      <c r="A406" s="0" t="s">
        <v>221</v>
      </c>
      <c r="B406" s="0" t="s">
        <v>222</v>
      </c>
      <c r="C406" s="0" t="s">
        <v>223</v>
      </c>
      <c r="D406" s="0" t="n">
        <v>4242840625</v>
      </c>
      <c r="E406" s="0" t="s">
        <v>632</v>
      </c>
    </row>
    <row r="407" customFormat="false" ht="15" hidden="false" customHeight="false" outlineLevel="0" collapsed="false">
      <c r="A407" s="0" t="s">
        <v>221</v>
      </c>
      <c r="B407" s="0" t="s">
        <v>222</v>
      </c>
      <c r="C407" s="0" t="s">
        <v>223</v>
      </c>
      <c r="D407" s="0" t="n">
        <v>4162854555</v>
      </c>
      <c r="E407" s="0" t="s">
        <v>633</v>
      </c>
    </row>
    <row r="408" customFormat="false" ht="15" hidden="false" customHeight="false" outlineLevel="0" collapsed="false">
      <c r="A408" s="0" t="s">
        <v>221</v>
      </c>
      <c r="B408" s="0" t="s">
        <v>222</v>
      </c>
      <c r="C408" s="0" t="s">
        <v>223</v>
      </c>
      <c r="D408" s="0" t="n">
        <v>4141201017</v>
      </c>
      <c r="E408" s="0" t="s">
        <v>634</v>
      </c>
    </row>
    <row r="409" customFormat="false" ht="15" hidden="false" customHeight="false" outlineLevel="0" collapsed="false">
      <c r="A409" s="0" t="s">
        <v>221</v>
      </c>
      <c r="B409" s="0" t="s">
        <v>222</v>
      </c>
      <c r="C409" s="0" t="s">
        <v>223</v>
      </c>
      <c r="D409" s="0" t="n">
        <v>4242417174</v>
      </c>
      <c r="E409" s="0" t="s">
        <v>635</v>
      </c>
    </row>
    <row r="410" customFormat="false" ht="15" hidden="false" customHeight="false" outlineLevel="0" collapsed="false">
      <c r="A410" s="0" t="s">
        <v>221</v>
      </c>
      <c r="B410" s="0" t="s">
        <v>222</v>
      </c>
      <c r="C410" s="0" t="s">
        <v>223</v>
      </c>
      <c r="D410" s="0" t="n">
        <v>4141987562</v>
      </c>
      <c r="E410" s="0" t="s">
        <v>636</v>
      </c>
    </row>
    <row r="411" customFormat="false" ht="15" hidden="false" customHeight="false" outlineLevel="0" collapsed="false">
      <c r="A411" s="0" t="s">
        <v>221</v>
      </c>
      <c r="B411" s="0" t="s">
        <v>222</v>
      </c>
      <c r="C411" s="0" t="s">
        <v>223</v>
      </c>
      <c r="D411" s="0" t="n">
        <v>4243284670</v>
      </c>
      <c r="E411" s="0" t="s">
        <v>637</v>
      </c>
    </row>
    <row r="412" customFormat="false" ht="15" hidden="false" customHeight="false" outlineLevel="0" collapsed="false">
      <c r="A412" s="0" t="s">
        <v>221</v>
      </c>
      <c r="B412" s="0" t="s">
        <v>222</v>
      </c>
      <c r="C412" s="0" t="s">
        <v>223</v>
      </c>
      <c r="D412" s="0" t="n">
        <v>4125669852</v>
      </c>
      <c r="E412" s="0" t="s">
        <v>638</v>
      </c>
    </row>
    <row r="413" customFormat="false" ht="15" hidden="false" customHeight="false" outlineLevel="0" collapsed="false">
      <c r="A413" s="0" t="s">
        <v>221</v>
      </c>
      <c r="B413" s="0" t="s">
        <v>222</v>
      </c>
      <c r="C413" s="0" t="s">
        <v>223</v>
      </c>
      <c r="D413" s="0" t="n">
        <v>4169614180</v>
      </c>
      <c r="E413" s="0" t="s">
        <v>639</v>
      </c>
    </row>
    <row r="414" customFormat="false" ht="15" hidden="false" customHeight="false" outlineLevel="0" collapsed="false">
      <c r="A414" s="0" t="s">
        <v>221</v>
      </c>
      <c r="B414" s="0" t="s">
        <v>222</v>
      </c>
      <c r="C414" s="0" t="s">
        <v>223</v>
      </c>
      <c r="D414" s="0" t="n">
        <v>4123496216</v>
      </c>
      <c r="E414" s="0" t="s">
        <v>640</v>
      </c>
    </row>
    <row r="415" customFormat="false" ht="15" hidden="false" customHeight="false" outlineLevel="0" collapsed="false">
      <c r="A415" s="0" t="s">
        <v>221</v>
      </c>
      <c r="B415" s="0" t="s">
        <v>222</v>
      </c>
      <c r="C415" s="0" t="s">
        <v>223</v>
      </c>
      <c r="D415" s="0" t="n">
        <v>4129760903</v>
      </c>
      <c r="E415" s="0" t="s">
        <v>641</v>
      </c>
    </row>
    <row r="416" customFormat="false" ht="15" hidden="false" customHeight="false" outlineLevel="0" collapsed="false">
      <c r="A416" s="0" t="s">
        <v>221</v>
      </c>
      <c r="B416" s="0" t="s">
        <v>222</v>
      </c>
      <c r="C416" s="0" t="s">
        <v>223</v>
      </c>
      <c r="D416" s="0" t="n">
        <v>4243882105</v>
      </c>
      <c r="E416" s="0" t="s">
        <v>642</v>
      </c>
    </row>
    <row r="417" customFormat="false" ht="15" hidden="false" customHeight="false" outlineLevel="0" collapsed="false">
      <c r="A417" s="0" t="s">
        <v>221</v>
      </c>
      <c r="B417" s="0" t="s">
        <v>222</v>
      </c>
      <c r="C417" s="0" t="s">
        <v>223</v>
      </c>
      <c r="D417" s="0" t="n">
        <v>4123513883</v>
      </c>
      <c r="E417" s="0" t="s">
        <v>643</v>
      </c>
    </row>
    <row r="418" customFormat="false" ht="15" hidden="false" customHeight="false" outlineLevel="0" collapsed="false">
      <c r="A418" s="0" t="s">
        <v>221</v>
      </c>
      <c r="B418" s="0" t="s">
        <v>222</v>
      </c>
      <c r="C418" s="0" t="s">
        <v>223</v>
      </c>
      <c r="D418" s="0" t="n">
        <v>4164441398</v>
      </c>
      <c r="E418" s="0" t="s">
        <v>644</v>
      </c>
    </row>
    <row r="419" customFormat="false" ht="15" hidden="false" customHeight="false" outlineLevel="0" collapsed="false">
      <c r="A419" s="0" t="s">
        <v>221</v>
      </c>
      <c r="B419" s="0" t="s">
        <v>222</v>
      </c>
      <c r="C419" s="0" t="s">
        <v>223</v>
      </c>
      <c r="D419" s="0" t="n">
        <v>4161238676</v>
      </c>
      <c r="E419" s="0" t="s">
        <v>645</v>
      </c>
    </row>
    <row r="420" customFormat="false" ht="15" hidden="false" customHeight="false" outlineLevel="0" collapsed="false">
      <c r="A420" s="0" t="s">
        <v>221</v>
      </c>
      <c r="B420" s="0" t="s">
        <v>222</v>
      </c>
      <c r="C420" s="0" t="s">
        <v>223</v>
      </c>
      <c r="D420" s="0" t="n">
        <v>4127411479</v>
      </c>
      <c r="E420" s="0" t="s">
        <v>646</v>
      </c>
    </row>
    <row r="421" customFormat="false" ht="15" hidden="false" customHeight="false" outlineLevel="0" collapsed="false">
      <c r="A421" s="0" t="s">
        <v>221</v>
      </c>
      <c r="B421" s="0" t="s">
        <v>222</v>
      </c>
      <c r="C421" s="0" t="s">
        <v>223</v>
      </c>
      <c r="D421" s="0" t="n">
        <v>4143893357</v>
      </c>
      <c r="E421" s="0" t="s">
        <v>647</v>
      </c>
    </row>
    <row r="422" customFormat="false" ht="15" hidden="false" customHeight="false" outlineLevel="0" collapsed="false">
      <c r="A422" s="0" t="s">
        <v>221</v>
      </c>
      <c r="B422" s="0" t="s">
        <v>222</v>
      </c>
      <c r="C422" s="0" t="s">
        <v>223</v>
      </c>
      <c r="D422" s="0" t="n">
        <v>4165505241</v>
      </c>
      <c r="E422" s="0" t="s">
        <v>648</v>
      </c>
    </row>
    <row r="423" customFormat="false" ht="15" hidden="false" customHeight="false" outlineLevel="0" collapsed="false">
      <c r="A423" s="0" t="s">
        <v>221</v>
      </c>
      <c r="B423" s="0" t="s">
        <v>222</v>
      </c>
      <c r="C423" s="0" t="s">
        <v>223</v>
      </c>
      <c r="D423" s="0" t="n">
        <v>4128135591</v>
      </c>
      <c r="E423" s="0" t="s">
        <v>649</v>
      </c>
    </row>
    <row r="424" customFormat="false" ht="15" hidden="false" customHeight="false" outlineLevel="0" collapsed="false">
      <c r="A424" s="0" t="s">
        <v>221</v>
      </c>
      <c r="B424" s="0" t="s">
        <v>222</v>
      </c>
      <c r="C424" s="0" t="s">
        <v>223</v>
      </c>
      <c r="D424" s="0" t="n">
        <v>4168980780</v>
      </c>
      <c r="E424" s="0" t="s">
        <v>650</v>
      </c>
    </row>
    <row r="425" customFormat="false" ht="15" hidden="false" customHeight="false" outlineLevel="0" collapsed="false">
      <c r="A425" s="0" t="s">
        <v>221</v>
      </c>
      <c r="B425" s="0" t="s">
        <v>222</v>
      </c>
      <c r="C425" s="0" t="s">
        <v>223</v>
      </c>
      <c r="D425" s="0" t="n">
        <v>4128226383</v>
      </c>
      <c r="E425" s="0" t="s">
        <v>651</v>
      </c>
    </row>
    <row r="426" customFormat="false" ht="15" hidden="false" customHeight="false" outlineLevel="0" collapsed="false">
      <c r="A426" s="0" t="s">
        <v>221</v>
      </c>
      <c r="B426" s="0" t="s">
        <v>222</v>
      </c>
      <c r="C426" s="0" t="s">
        <v>223</v>
      </c>
      <c r="D426" s="0" t="n">
        <v>4124805361</v>
      </c>
      <c r="E426" s="0" t="s">
        <v>652</v>
      </c>
    </row>
    <row r="427" customFormat="false" ht="15" hidden="false" customHeight="false" outlineLevel="0" collapsed="false">
      <c r="A427" s="0" t="s">
        <v>221</v>
      </c>
      <c r="B427" s="0" t="s">
        <v>222</v>
      </c>
      <c r="C427" s="0" t="s">
        <v>223</v>
      </c>
      <c r="D427" s="0" t="n">
        <v>4125952352</v>
      </c>
      <c r="E427" s="0" t="s">
        <v>653</v>
      </c>
    </row>
    <row r="428" customFormat="false" ht="15" hidden="false" customHeight="false" outlineLevel="0" collapsed="false">
      <c r="A428" s="0" t="s">
        <v>221</v>
      </c>
      <c r="B428" s="0" t="s">
        <v>222</v>
      </c>
      <c r="C428" s="0" t="s">
        <v>223</v>
      </c>
      <c r="D428" s="0" t="n">
        <v>4241079338</v>
      </c>
      <c r="E428" s="0" t="s">
        <v>654</v>
      </c>
    </row>
    <row r="429" customFormat="false" ht="15" hidden="false" customHeight="false" outlineLevel="0" collapsed="false">
      <c r="A429" s="0" t="s">
        <v>221</v>
      </c>
      <c r="B429" s="0" t="s">
        <v>222</v>
      </c>
      <c r="C429" s="0" t="s">
        <v>223</v>
      </c>
      <c r="D429" s="0" t="n">
        <v>4243968522</v>
      </c>
      <c r="E429" s="0" t="s">
        <v>655</v>
      </c>
    </row>
    <row r="430" customFormat="false" ht="15" hidden="false" customHeight="false" outlineLevel="0" collapsed="false">
      <c r="A430" s="0" t="s">
        <v>221</v>
      </c>
      <c r="B430" s="0" t="s">
        <v>222</v>
      </c>
      <c r="C430" s="0" t="s">
        <v>223</v>
      </c>
      <c r="D430" s="0" t="n">
        <v>4141881181</v>
      </c>
      <c r="E430" s="0" t="s">
        <v>656</v>
      </c>
    </row>
    <row r="431" customFormat="false" ht="15" hidden="false" customHeight="false" outlineLevel="0" collapsed="false">
      <c r="A431" s="0" t="s">
        <v>221</v>
      </c>
      <c r="B431" s="0" t="s">
        <v>222</v>
      </c>
      <c r="C431" s="0" t="s">
        <v>223</v>
      </c>
      <c r="D431" s="0" t="n">
        <v>4162366790</v>
      </c>
      <c r="E431" s="0" t="s">
        <v>657</v>
      </c>
    </row>
    <row r="432" customFormat="false" ht="15" hidden="false" customHeight="false" outlineLevel="0" collapsed="false">
      <c r="A432" s="0" t="s">
        <v>221</v>
      </c>
      <c r="B432" s="0" t="s">
        <v>222</v>
      </c>
      <c r="C432" s="0" t="s">
        <v>223</v>
      </c>
      <c r="D432" s="0" t="n">
        <v>4165715525</v>
      </c>
      <c r="E432" s="0" t="s">
        <v>658</v>
      </c>
    </row>
    <row r="433" customFormat="false" ht="15" hidden="false" customHeight="false" outlineLevel="0" collapsed="false">
      <c r="A433" s="0" t="s">
        <v>221</v>
      </c>
      <c r="B433" s="0" t="s">
        <v>222</v>
      </c>
      <c r="C433" s="0" t="s">
        <v>223</v>
      </c>
      <c r="D433" s="0" t="n">
        <v>4248064146</v>
      </c>
      <c r="E433" s="0" t="s">
        <v>659</v>
      </c>
    </row>
    <row r="434" customFormat="false" ht="15" hidden="false" customHeight="false" outlineLevel="0" collapsed="false">
      <c r="A434" s="0" t="s">
        <v>221</v>
      </c>
      <c r="B434" s="0" t="s">
        <v>222</v>
      </c>
      <c r="C434" s="0" t="s">
        <v>223</v>
      </c>
      <c r="D434" s="0" t="n">
        <v>4124662495</v>
      </c>
      <c r="E434" s="0" t="s">
        <v>660</v>
      </c>
    </row>
    <row r="435" customFormat="false" ht="15" hidden="false" customHeight="false" outlineLevel="0" collapsed="false">
      <c r="A435" s="0" t="s">
        <v>221</v>
      </c>
      <c r="B435" s="0" t="s">
        <v>222</v>
      </c>
      <c r="C435" s="0" t="s">
        <v>223</v>
      </c>
      <c r="D435" s="0" t="n">
        <v>4164850099</v>
      </c>
      <c r="E435" s="0" t="s">
        <v>661</v>
      </c>
    </row>
    <row r="436" customFormat="false" ht="15" hidden="false" customHeight="false" outlineLevel="0" collapsed="false">
      <c r="A436" s="0" t="s">
        <v>221</v>
      </c>
      <c r="B436" s="0" t="s">
        <v>222</v>
      </c>
      <c r="C436" s="0" t="s">
        <v>223</v>
      </c>
      <c r="D436" s="0" t="n">
        <v>4168931847</v>
      </c>
      <c r="E436" s="0" t="s">
        <v>662</v>
      </c>
    </row>
    <row r="437" customFormat="false" ht="15" hidden="false" customHeight="false" outlineLevel="0" collapsed="false">
      <c r="A437" s="0" t="s">
        <v>221</v>
      </c>
      <c r="B437" s="0" t="s">
        <v>222</v>
      </c>
      <c r="C437" s="0" t="s">
        <v>223</v>
      </c>
      <c r="D437" s="0" t="n">
        <v>4164163394</v>
      </c>
      <c r="E437" s="0" t="s">
        <v>663</v>
      </c>
    </row>
    <row r="438" customFormat="false" ht="15" hidden="false" customHeight="false" outlineLevel="0" collapsed="false">
      <c r="A438" s="0" t="s">
        <v>221</v>
      </c>
      <c r="B438" s="0" t="s">
        <v>222</v>
      </c>
      <c r="C438" s="0" t="s">
        <v>223</v>
      </c>
      <c r="D438" s="0" t="n">
        <v>4248901548</v>
      </c>
      <c r="E438" s="0" t="s">
        <v>664</v>
      </c>
    </row>
    <row r="439" customFormat="false" ht="15" hidden="false" customHeight="false" outlineLevel="0" collapsed="false">
      <c r="A439" s="0" t="s">
        <v>221</v>
      </c>
      <c r="B439" s="0" t="s">
        <v>222</v>
      </c>
      <c r="C439" s="0" t="s">
        <v>223</v>
      </c>
      <c r="D439" s="0" t="n">
        <v>4147609223</v>
      </c>
      <c r="E439" s="0" t="s">
        <v>665</v>
      </c>
    </row>
    <row r="440" customFormat="false" ht="15" hidden="false" customHeight="false" outlineLevel="0" collapsed="false">
      <c r="A440" s="0" t="s">
        <v>221</v>
      </c>
      <c r="B440" s="0" t="s">
        <v>222</v>
      </c>
      <c r="C440" s="0" t="s">
        <v>223</v>
      </c>
      <c r="D440" s="0" t="n">
        <v>4241147844</v>
      </c>
      <c r="E440" s="0" t="s">
        <v>666</v>
      </c>
    </row>
    <row r="441" customFormat="false" ht="15" hidden="false" customHeight="false" outlineLevel="0" collapsed="false">
      <c r="A441" s="0" t="s">
        <v>221</v>
      </c>
      <c r="B441" s="0" t="s">
        <v>222</v>
      </c>
      <c r="C441" s="0" t="s">
        <v>223</v>
      </c>
      <c r="D441" s="0" t="n">
        <v>4246123390</v>
      </c>
      <c r="E441" s="0" t="s">
        <v>667</v>
      </c>
    </row>
    <row r="442" customFormat="false" ht="15" hidden="false" customHeight="false" outlineLevel="0" collapsed="false">
      <c r="A442" s="0" t="s">
        <v>221</v>
      </c>
      <c r="B442" s="0" t="s">
        <v>222</v>
      </c>
      <c r="C442" s="0" t="s">
        <v>223</v>
      </c>
      <c r="D442" s="0" t="n">
        <v>4128651863</v>
      </c>
      <c r="E442" s="0" t="s">
        <v>668</v>
      </c>
    </row>
    <row r="443" customFormat="false" ht="15" hidden="false" customHeight="false" outlineLevel="0" collapsed="false">
      <c r="A443" s="0" t="s">
        <v>221</v>
      </c>
      <c r="B443" s="0" t="s">
        <v>222</v>
      </c>
      <c r="C443" s="0" t="s">
        <v>223</v>
      </c>
      <c r="D443" s="0" t="n">
        <v>4144775404</v>
      </c>
      <c r="E443" s="0" t="s">
        <v>669</v>
      </c>
    </row>
    <row r="444" customFormat="false" ht="15" hidden="false" customHeight="false" outlineLevel="0" collapsed="false">
      <c r="A444" s="0" t="s">
        <v>221</v>
      </c>
      <c r="B444" s="0" t="s">
        <v>222</v>
      </c>
      <c r="C444" s="0" t="s">
        <v>223</v>
      </c>
      <c r="D444" s="0" t="n">
        <v>4122579207</v>
      </c>
      <c r="E444" s="0" t="s">
        <v>670</v>
      </c>
    </row>
    <row r="445" customFormat="false" ht="15" hidden="false" customHeight="false" outlineLevel="0" collapsed="false">
      <c r="A445" s="0" t="s">
        <v>221</v>
      </c>
      <c r="B445" s="0" t="s">
        <v>222</v>
      </c>
      <c r="C445" s="0" t="s">
        <v>223</v>
      </c>
      <c r="D445" s="0" t="n">
        <v>4164704370</v>
      </c>
      <c r="E445" s="0" t="s">
        <v>671</v>
      </c>
    </row>
    <row r="446" customFormat="false" ht="15" hidden="false" customHeight="false" outlineLevel="0" collapsed="false">
      <c r="A446" s="0" t="s">
        <v>221</v>
      </c>
      <c r="B446" s="0" t="s">
        <v>222</v>
      </c>
      <c r="C446" s="0" t="s">
        <v>223</v>
      </c>
      <c r="D446" s="0" t="n">
        <v>4162547392</v>
      </c>
      <c r="E446" s="0" t="s">
        <v>672</v>
      </c>
    </row>
    <row r="447" customFormat="false" ht="15" hidden="false" customHeight="false" outlineLevel="0" collapsed="false">
      <c r="A447" s="0" t="s">
        <v>221</v>
      </c>
      <c r="B447" s="0" t="s">
        <v>222</v>
      </c>
      <c r="C447" s="0" t="s">
        <v>223</v>
      </c>
      <c r="D447" s="0" t="n">
        <v>4243015364</v>
      </c>
      <c r="E447" s="0" t="s">
        <v>673</v>
      </c>
    </row>
    <row r="448" customFormat="false" ht="15" hidden="false" customHeight="false" outlineLevel="0" collapsed="false">
      <c r="A448" s="0" t="s">
        <v>221</v>
      </c>
      <c r="B448" s="0" t="s">
        <v>222</v>
      </c>
      <c r="C448" s="0" t="s">
        <v>223</v>
      </c>
      <c r="D448" s="0" t="n">
        <v>4141828723</v>
      </c>
      <c r="E448" s="0" t="s">
        <v>674</v>
      </c>
    </row>
    <row r="449" customFormat="false" ht="15" hidden="false" customHeight="false" outlineLevel="0" collapsed="false">
      <c r="A449" s="0" t="s">
        <v>221</v>
      </c>
      <c r="B449" s="0" t="s">
        <v>222</v>
      </c>
      <c r="C449" s="0" t="s">
        <v>223</v>
      </c>
      <c r="D449" s="0" t="n">
        <v>4124290411</v>
      </c>
      <c r="E449" s="0" t="s">
        <v>675</v>
      </c>
    </row>
    <row r="450" customFormat="false" ht="15" hidden="false" customHeight="false" outlineLevel="0" collapsed="false">
      <c r="A450" s="0" t="s">
        <v>221</v>
      </c>
      <c r="B450" s="0" t="s">
        <v>222</v>
      </c>
      <c r="C450" s="0" t="s">
        <v>223</v>
      </c>
      <c r="D450" s="0" t="n">
        <v>4245182991</v>
      </c>
      <c r="E450" s="0" t="s">
        <v>676</v>
      </c>
    </row>
    <row r="451" customFormat="false" ht="15" hidden="false" customHeight="false" outlineLevel="0" collapsed="false">
      <c r="A451" s="0" t="s">
        <v>221</v>
      </c>
      <c r="B451" s="0" t="s">
        <v>222</v>
      </c>
      <c r="C451" s="0" t="s">
        <v>223</v>
      </c>
      <c r="D451" s="0" t="n">
        <v>4148631371</v>
      </c>
      <c r="E451" s="0" t="s">
        <v>677</v>
      </c>
    </row>
    <row r="452" customFormat="false" ht="15" hidden="false" customHeight="false" outlineLevel="0" collapsed="false">
      <c r="A452" s="0" t="s">
        <v>221</v>
      </c>
      <c r="B452" s="0" t="s">
        <v>222</v>
      </c>
      <c r="C452" s="0" t="s">
        <v>223</v>
      </c>
      <c r="D452" s="0" t="n">
        <v>4242575919</v>
      </c>
      <c r="E452" s="0" t="s">
        <v>678</v>
      </c>
    </row>
    <row r="453" customFormat="false" ht="15" hidden="false" customHeight="false" outlineLevel="0" collapsed="false">
      <c r="A453" s="0" t="s">
        <v>221</v>
      </c>
      <c r="B453" s="0" t="s">
        <v>222</v>
      </c>
      <c r="C453" s="0" t="s">
        <v>223</v>
      </c>
      <c r="D453" s="0" t="n">
        <v>4247856518</v>
      </c>
      <c r="E453" s="0" t="s">
        <v>679</v>
      </c>
    </row>
    <row r="454" customFormat="false" ht="15" hidden="false" customHeight="false" outlineLevel="0" collapsed="false">
      <c r="A454" s="0" t="s">
        <v>221</v>
      </c>
      <c r="B454" s="0" t="s">
        <v>222</v>
      </c>
      <c r="C454" s="0" t="s">
        <v>223</v>
      </c>
      <c r="D454" s="0" t="n">
        <v>4166395471</v>
      </c>
      <c r="E454" s="0" t="s">
        <v>680</v>
      </c>
    </row>
    <row r="455" customFormat="false" ht="15" hidden="false" customHeight="false" outlineLevel="0" collapsed="false">
      <c r="A455" s="0" t="s">
        <v>221</v>
      </c>
      <c r="B455" s="0" t="s">
        <v>222</v>
      </c>
      <c r="C455" s="0" t="s">
        <v>223</v>
      </c>
      <c r="D455" s="0" t="n">
        <v>4122956842</v>
      </c>
      <c r="E455" s="0" t="s">
        <v>681</v>
      </c>
    </row>
    <row r="456" customFormat="false" ht="15" hidden="false" customHeight="false" outlineLevel="0" collapsed="false">
      <c r="A456" s="0" t="s">
        <v>221</v>
      </c>
      <c r="B456" s="0" t="s">
        <v>222</v>
      </c>
      <c r="C456" s="0" t="s">
        <v>223</v>
      </c>
      <c r="D456" s="0" t="n">
        <v>4243342678</v>
      </c>
      <c r="E456" s="0" t="s">
        <v>682</v>
      </c>
    </row>
    <row r="457" customFormat="false" ht="15" hidden="false" customHeight="false" outlineLevel="0" collapsed="false">
      <c r="A457" s="0" t="s">
        <v>221</v>
      </c>
      <c r="B457" s="0" t="s">
        <v>222</v>
      </c>
      <c r="C457" s="0" t="s">
        <v>223</v>
      </c>
      <c r="D457" s="0" t="n">
        <v>4124040396</v>
      </c>
      <c r="E457" s="0" t="s">
        <v>683</v>
      </c>
    </row>
    <row r="458" customFormat="false" ht="15" hidden="false" customHeight="false" outlineLevel="0" collapsed="false">
      <c r="A458" s="0" t="s">
        <v>221</v>
      </c>
      <c r="B458" s="0" t="s">
        <v>222</v>
      </c>
      <c r="C458" s="0" t="s">
        <v>223</v>
      </c>
      <c r="D458" s="0" t="n">
        <v>4162821547</v>
      </c>
      <c r="E458" s="0" t="s">
        <v>684</v>
      </c>
    </row>
    <row r="459" customFormat="false" ht="15" hidden="false" customHeight="false" outlineLevel="0" collapsed="false">
      <c r="A459" s="0" t="s">
        <v>221</v>
      </c>
      <c r="B459" s="0" t="s">
        <v>222</v>
      </c>
      <c r="C459" s="0" t="s">
        <v>223</v>
      </c>
      <c r="D459" s="0" t="n">
        <v>4246810824</v>
      </c>
      <c r="E459" s="0" t="s">
        <v>685</v>
      </c>
    </row>
    <row r="460" customFormat="false" ht="15" hidden="false" customHeight="false" outlineLevel="0" collapsed="false">
      <c r="A460" s="0" t="s">
        <v>221</v>
      </c>
      <c r="B460" s="0" t="s">
        <v>222</v>
      </c>
      <c r="C460" s="0" t="s">
        <v>223</v>
      </c>
      <c r="D460" s="0" t="n">
        <v>4121257898</v>
      </c>
      <c r="E460" s="0" t="s">
        <v>686</v>
      </c>
    </row>
    <row r="461" customFormat="false" ht="15" hidden="false" customHeight="false" outlineLevel="0" collapsed="false">
      <c r="A461" s="0" t="s">
        <v>221</v>
      </c>
      <c r="B461" s="0" t="s">
        <v>222</v>
      </c>
      <c r="C461" s="0" t="s">
        <v>223</v>
      </c>
      <c r="D461" s="0" t="n">
        <v>4166144245</v>
      </c>
      <c r="E461" s="0" t="s">
        <v>687</v>
      </c>
    </row>
    <row r="462" customFormat="false" ht="15" hidden="false" customHeight="false" outlineLevel="0" collapsed="false">
      <c r="A462" s="0" t="s">
        <v>221</v>
      </c>
      <c r="B462" s="0" t="s">
        <v>222</v>
      </c>
      <c r="C462" s="0" t="s">
        <v>223</v>
      </c>
      <c r="D462" s="0" t="n">
        <v>4122898856</v>
      </c>
      <c r="E462" s="0" t="s">
        <v>688</v>
      </c>
    </row>
    <row r="463" customFormat="false" ht="15" hidden="false" customHeight="false" outlineLevel="0" collapsed="false">
      <c r="A463" s="0" t="s">
        <v>221</v>
      </c>
      <c r="B463" s="0" t="s">
        <v>222</v>
      </c>
      <c r="C463" s="0" t="s">
        <v>223</v>
      </c>
      <c r="D463" s="0" t="n">
        <v>4123799275</v>
      </c>
      <c r="E463" s="0" t="s">
        <v>689</v>
      </c>
    </row>
    <row r="464" customFormat="false" ht="15" hidden="false" customHeight="false" outlineLevel="0" collapsed="false">
      <c r="A464" s="0" t="s">
        <v>221</v>
      </c>
      <c r="B464" s="0" t="s">
        <v>222</v>
      </c>
      <c r="C464" s="0" t="s">
        <v>223</v>
      </c>
      <c r="D464" s="0" t="n">
        <v>4168798918</v>
      </c>
      <c r="E464" s="0" t="s">
        <v>690</v>
      </c>
    </row>
    <row r="465" customFormat="false" ht="15" hidden="false" customHeight="false" outlineLevel="0" collapsed="false">
      <c r="A465" s="0" t="s">
        <v>221</v>
      </c>
      <c r="B465" s="0" t="s">
        <v>222</v>
      </c>
      <c r="C465" s="0" t="s">
        <v>223</v>
      </c>
      <c r="D465" s="0" t="n">
        <v>4127698974</v>
      </c>
      <c r="E465" s="0" t="s">
        <v>691</v>
      </c>
    </row>
    <row r="466" customFormat="false" ht="15" hidden="false" customHeight="false" outlineLevel="0" collapsed="false">
      <c r="A466" s="0" t="s">
        <v>221</v>
      </c>
      <c r="B466" s="0" t="s">
        <v>222</v>
      </c>
      <c r="C466" s="0" t="s">
        <v>223</v>
      </c>
      <c r="D466" s="0" t="n">
        <v>4147017548</v>
      </c>
      <c r="E466" s="0" t="s">
        <v>692</v>
      </c>
    </row>
    <row r="467" customFormat="false" ht="15" hidden="false" customHeight="false" outlineLevel="0" collapsed="false">
      <c r="A467" s="0" t="s">
        <v>221</v>
      </c>
      <c r="B467" s="0" t="s">
        <v>222</v>
      </c>
      <c r="C467" s="0" t="s">
        <v>223</v>
      </c>
      <c r="D467" s="0" t="n">
        <v>4149352180</v>
      </c>
      <c r="E467" s="0" t="s">
        <v>693</v>
      </c>
    </row>
    <row r="468" customFormat="false" ht="15" hidden="false" customHeight="false" outlineLevel="0" collapsed="false">
      <c r="A468" s="0" t="s">
        <v>221</v>
      </c>
      <c r="B468" s="0" t="s">
        <v>222</v>
      </c>
      <c r="C468" s="0" t="s">
        <v>223</v>
      </c>
      <c r="D468" s="0" t="n">
        <v>4128976768</v>
      </c>
      <c r="E468" s="0" t="s">
        <v>694</v>
      </c>
    </row>
    <row r="469" customFormat="false" ht="15" hidden="false" customHeight="false" outlineLevel="0" collapsed="false">
      <c r="A469" s="0" t="s">
        <v>221</v>
      </c>
      <c r="B469" s="0" t="s">
        <v>222</v>
      </c>
      <c r="C469" s="0" t="s">
        <v>223</v>
      </c>
      <c r="D469" s="0" t="n">
        <v>4169939159</v>
      </c>
      <c r="E469" s="0" t="s">
        <v>695</v>
      </c>
    </row>
    <row r="470" customFormat="false" ht="15" hidden="false" customHeight="false" outlineLevel="0" collapsed="false">
      <c r="A470" s="0" t="s">
        <v>221</v>
      </c>
      <c r="B470" s="0" t="s">
        <v>222</v>
      </c>
      <c r="C470" s="0" t="s">
        <v>223</v>
      </c>
      <c r="D470" s="0" t="n">
        <v>4166872303</v>
      </c>
      <c r="E470" s="0" t="s">
        <v>696</v>
      </c>
    </row>
    <row r="471" customFormat="false" ht="15" hidden="false" customHeight="false" outlineLevel="0" collapsed="false">
      <c r="A471" s="0" t="s">
        <v>221</v>
      </c>
      <c r="B471" s="0" t="s">
        <v>222</v>
      </c>
      <c r="C471" s="0" t="s">
        <v>223</v>
      </c>
      <c r="D471" s="0" t="n">
        <v>4245478470</v>
      </c>
      <c r="E471" s="0" t="s">
        <v>697</v>
      </c>
    </row>
    <row r="472" customFormat="false" ht="15" hidden="false" customHeight="false" outlineLevel="0" collapsed="false">
      <c r="A472" s="0" t="s">
        <v>221</v>
      </c>
      <c r="B472" s="0" t="s">
        <v>222</v>
      </c>
      <c r="C472" s="0" t="s">
        <v>223</v>
      </c>
      <c r="D472" s="0" t="n">
        <v>4168187140</v>
      </c>
      <c r="E472" s="0" t="s">
        <v>698</v>
      </c>
    </row>
    <row r="473" customFormat="false" ht="15" hidden="false" customHeight="false" outlineLevel="0" collapsed="false">
      <c r="A473" s="0" t="s">
        <v>221</v>
      </c>
      <c r="B473" s="0" t="s">
        <v>222</v>
      </c>
      <c r="C473" s="0" t="s">
        <v>223</v>
      </c>
      <c r="D473" s="0" t="n">
        <v>4142062644</v>
      </c>
      <c r="E473" s="0" t="s">
        <v>699</v>
      </c>
    </row>
    <row r="474" customFormat="false" ht="15" hidden="false" customHeight="false" outlineLevel="0" collapsed="false">
      <c r="A474" s="0" t="s">
        <v>221</v>
      </c>
      <c r="B474" s="0" t="s">
        <v>222</v>
      </c>
      <c r="C474" s="0" t="s">
        <v>223</v>
      </c>
      <c r="D474" s="0" t="n">
        <v>4164062787</v>
      </c>
      <c r="E474" s="0" t="s">
        <v>700</v>
      </c>
    </row>
    <row r="475" customFormat="false" ht="15" hidden="false" customHeight="false" outlineLevel="0" collapsed="false">
      <c r="A475" s="0" t="s">
        <v>221</v>
      </c>
      <c r="B475" s="0" t="s">
        <v>222</v>
      </c>
      <c r="C475" s="0" t="s">
        <v>223</v>
      </c>
      <c r="D475" s="0" t="n">
        <v>4169425385</v>
      </c>
      <c r="E475" s="0" t="s">
        <v>701</v>
      </c>
    </row>
    <row r="476" customFormat="false" ht="15" hidden="false" customHeight="false" outlineLevel="0" collapsed="false">
      <c r="A476" s="0" t="s">
        <v>221</v>
      </c>
      <c r="B476" s="0" t="s">
        <v>222</v>
      </c>
      <c r="C476" s="0" t="s">
        <v>223</v>
      </c>
      <c r="D476" s="0" t="n">
        <v>4148854880</v>
      </c>
      <c r="E476" s="0" t="s">
        <v>702</v>
      </c>
    </row>
    <row r="477" customFormat="false" ht="15" hidden="false" customHeight="false" outlineLevel="0" collapsed="false">
      <c r="A477" s="0" t="s">
        <v>221</v>
      </c>
      <c r="B477" s="0" t="s">
        <v>222</v>
      </c>
      <c r="C477" s="0" t="s">
        <v>223</v>
      </c>
      <c r="D477" s="0" t="n">
        <v>4246609073</v>
      </c>
      <c r="E477" s="0" t="s">
        <v>703</v>
      </c>
    </row>
    <row r="478" customFormat="false" ht="15" hidden="false" customHeight="false" outlineLevel="0" collapsed="false">
      <c r="A478" s="0" t="s">
        <v>221</v>
      </c>
      <c r="B478" s="0" t="s">
        <v>222</v>
      </c>
      <c r="C478" s="0" t="s">
        <v>223</v>
      </c>
      <c r="D478" s="0" t="n">
        <v>4165595505</v>
      </c>
      <c r="E478" s="0" t="s">
        <v>704</v>
      </c>
    </row>
    <row r="479" customFormat="false" ht="15" hidden="false" customHeight="false" outlineLevel="0" collapsed="false">
      <c r="A479" s="0" t="s">
        <v>221</v>
      </c>
      <c r="B479" s="0" t="s">
        <v>222</v>
      </c>
      <c r="C479" s="0" t="s">
        <v>223</v>
      </c>
      <c r="D479" s="0" t="n">
        <v>4141915216</v>
      </c>
      <c r="E479" s="0" t="s">
        <v>705</v>
      </c>
    </row>
    <row r="480" customFormat="false" ht="15" hidden="false" customHeight="false" outlineLevel="0" collapsed="false">
      <c r="A480" s="0" t="s">
        <v>221</v>
      </c>
      <c r="B480" s="0" t="s">
        <v>222</v>
      </c>
      <c r="C480" s="0" t="s">
        <v>223</v>
      </c>
      <c r="D480" s="0" t="n">
        <v>4149385460</v>
      </c>
      <c r="E480" s="0" t="s">
        <v>706</v>
      </c>
    </row>
    <row r="481" customFormat="false" ht="15" hidden="false" customHeight="false" outlineLevel="0" collapsed="false">
      <c r="A481" s="0" t="s">
        <v>221</v>
      </c>
      <c r="B481" s="0" t="s">
        <v>222</v>
      </c>
      <c r="C481" s="0" t="s">
        <v>223</v>
      </c>
      <c r="D481" s="0" t="n">
        <v>4168705163</v>
      </c>
      <c r="E481" s="0" t="s">
        <v>707</v>
      </c>
    </row>
    <row r="482" customFormat="false" ht="15" hidden="false" customHeight="false" outlineLevel="0" collapsed="false">
      <c r="A482" s="0" t="s">
        <v>221</v>
      </c>
      <c r="B482" s="0" t="s">
        <v>222</v>
      </c>
      <c r="C482" s="0" t="s">
        <v>223</v>
      </c>
      <c r="D482" s="0" t="n">
        <v>4141101433</v>
      </c>
      <c r="E482" s="0" t="s">
        <v>708</v>
      </c>
    </row>
    <row r="483" customFormat="false" ht="15" hidden="false" customHeight="false" outlineLevel="0" collapsed="false">
      <c r="A483" s="0" t="s">
        <v>221</v>
      </c>
      <c r="B483" s="0" t="s">
        <v>222</v>
      </c>
      <c r="C483" s="0" t="s">
        <v>223</v>
      </c>
      <c r="D483" s="0" t="n">
        <v>4247375312</v>
      </c>
      <c r="E483" s="0" t="s">
        <v>709</v>
      </c>
    </row>
    <row r="484" customFormat="false" ht="15" hidden="false" customHeight="false" outlineLevel="0" collapsed="false">
      <c r="A484" s="0" t="s">
        <v>221</v>
      </c>
      <c r="B484" s="0" t="s">
        <v>222</v>
      </c>
      <c r="C484" s="0" t="s">
        <v>223</v>
      </c>
      <c r="D484" s="0" t="n">
        <v>4165182811</v>
      </c>
      <c r="E484" s="0" t="s">
        <v>710</v>
      </c>
    </row>
    <row r="485" customFormat="false" ht="15" hidden="false" customHeight="false" outlineLevel="0" collapsed="false">
      <c r="A485" s="0" t="s">
        <v>221</v>
      </c>
      <c r="B485" s="0" t="s">
        <v>222</v>
      </c>
      <c r="C485" s="0" t="s">
        <v>223</v>
      </c>
      <c r="D485" s="0" t="n">
        <v>4128928176</v>
      </c>
      <c r="E485" s="0" t="s">
        <v>711</v>
      </c>
    </row>
    <row r="486" customFormat="false" ht="15" hidden="false" customHeight="false" outlineLevel="0" collapsed="false">
      <c r="A486" s="0" t="s">
        <v>221</v>
      </c>
      <c r="B486" s="0" t="s">
        <v>222</v>
      </c>
      <c r="C486" s="0" t="s">
        <v>223</v>
      </c>
      <c r="D486" s="0" t="n">
        <v>4124901161</v>
      </c>
      <c r="E486" s="0" t="s">
        <v>712</v>
      </c>
    </row>
    <row r="487" customFormat="false" ht="15" hidden="false" customHeight="false" outlineLevel="0" collapsed="false">
      <c r="A487" s="0" t="s">
        <v>221</v>
      </c>
      <c r="B487" s="0" t="s">
        <v>222</v>
      </c>
      <c r="C487" s="0" t="s">
        <v>223</v>
      </c>
      <c r="D487" s="0" t="n">
        <v>4149515470</v>
      </c>
      <c r="E487" s="0" t="s">
        <v>713</v>
      </c>
    </row>
    <row r="488" customFormat="false" ht="15" hidden="false" customHeight="false" outlineLevel="0" collapsed="false">
      <c r="A488" s="0" t="s">
        <v>221</v>
      </c>
      <c r="B488" s="0" t="s">
        <v>222</v>
      </c>
      <c r="C488" s="0" t="s">
        <v>223</v>
      </c>
      <c r="D488" s="0" t="n">
        <v>4127541711</v>
      </c>
      <c r="E488" s="0" t="s">
        <v>714</v>
      </c>
    </row>
    <row r="489" customFormat="false" ht="15" hidden="false" customHeight="false" outlineLevel="0" collapsed="false">
      <c r="A489" s="0" t="s">
        <v>221</v>
      </c>
      <c r="B489" s="0" t="s">
        <v>222</v>
      </c>
      <c r="C489" s="0" t="s">
        <v>223</v>
      </c>
      <c r="D489" s="0" t="n">
        <v>4143062128</v>
      </c>
      <c r="E489" s="0" t="s">
        <v>715</v>
      </c>
    </row>
    <row r="490" customFormat="false" ht="15" hidden="false" customHeight="false" outlineLevel="0" collapsed="false">
      <c r="A490" s="0" t="s">
        <v>221</v>
      </c>
      <c r="B490" s="0" t="s">
        <v>222</v>
      </c>
      <c r="C490" s="0" t="s">
        <v>223</v>
      </c>
      <c r="D490" s="0" t="n">
        <v>4146957788</v>
      </c>
      <c r="E490" s="0" t="s">
        <v>716</v>
      </c>
    </row>
    <row r="491" customFormat="false" ht="15" hidden="false" customHeight="false" outlineLevel="0" collapsed="false">
      <c r="A491" s="0" t="s">
        <v>221</v>
      </c>
      <c r="B491" s="0" t="s">
        <v>222</v>
      </c>
      <c r="C491" s="0" t="s">
        <v>223</v>
      </c>
      <c r="D491" s="0" t="n">
        <v>4146138011</v>
      </c>
      <c r="E491" s="0" t="s">
        <v>717</v>
      </c>
    </row>
    <row r="492" customFormat="false" ht="15" hidden="false" customHeight="false" outlineLevel="0" collapsed="false">
      <c r="A492" s="0" t="s">
        <v>221</v>
      </c>
      <c r="B492" s="0" t="s">
        <v>222</v>
      </c>
      <c r="C492" s="0" t="s">
        <v>223</v>
      </c>
      <c r="D492" s="0" t="n">
        <v>4126930226</v>
      </c>
      <c r="E492" s="0" t="s">
        <v>718</v>
      </c>
    </row>
    <row r="493" customFormat="false" ht="15" hidden="false" customHeight="false" outlineLevel="0" collapsed="false">
      <c r="A493" s="0" t="s">
        <v>221</v>
      </c>
      <c r="B493" s="0" t="s">
        <v>222</v>
      </c>
      <c r="C493" s="0" t="s">
        <v>223</v>
      </c>
      <c r="D493" s="0" t="n">
        <v>4241673249</v>
      </c>
      <c r="E493" s="0" t="s">
        <v>719</v>
      </c>
    </row>
    <row r="494" customFormat="false" ht="15" hidden="false" customHeight="false" outlineLevel="0" collapsed="false">
      <c r="A494" s="0" t="s">
        <v>221</v>
      </c>
      <c r="B494" s="0" t="s">
        <v>222</v>
      </c>
      <c r="C494" s="0" t="s">
        <v>223</v>
      </c>
      <c r="D494" s="0" t="n">
        <v>4161867087</v>
      </c>
      <c r="E494" s="0" t="s">
        <v>720</v>
      </c>
    </row>
    <row r="495" customFormat="false" ht="15" hidden="false" customHeight="false" outlineLevel="0" collapsed="false">
      <c r="A495" s="0" t="s">
        <v>221</v>
      </c>
      <c r="B495" s="0" t="s">
        <v>222</v>
      </c>
      <c r="C495" s="0" t="s">
        <v>223</v>
      </c>
      <c r="D495" s="0" t="n">
        <v>4161875633</v>
      </c>
      <c r="E495" s="0" t="s">
        <v>721</v>
      </c>
    </row>
    <row r="496" customFormat="false" ht="15" hidden="false" customHeight="false" outlineLevel="0" collapsed="false">
      <c r="A496" s="0" t="s">
        <v>221</v>
      </c>
      <c r="B496" s="0" t="s">
        <v>222</v>
      </c>
      <c r="C496" s="0" t="s">
        <v>223</v>
      </c>
      <c r="D496" s="0" t="n">
        <v>4129539214</v>
      </c>
      <c r="E496" s="0" t="s">
        <v>722</v>
      </c>
    </row>
    <row r="497" customFormat="false" ht="15" hidden="false" customHeight="false" outlineLevel="0" collapsed="false">
      <c r="A497" s="0" t="s">
        <v>221</v>
      </c>
      <c r="B497" s="0" t="s">
        <v>222</v>
      </c>
      <c r="C497" s="0" t="s">
        <v>223</v>
      </c>
      <c r="D497" s="0" t="n">
        <v>4149591614</v>
      </c>
      <c r="E497" s="0" t="s">
        <v>723</v>
      </c>
    </row>
    <row r="498" customFormat="false" ht="15" hidden="false" customHeight="false" outlineLevel="0" collapsed="false">
      <c r="A498" s="0" t="s">
        <v>221</v>
      </c>
      <c r="B498" s="0" t="s">
        <v>222</v>
      </c>
      <c r="C498" s="0" t="s">
        <v>223</v>
      </c>
      <c r="D498" s="0" t="n">
        <v>4127874938</v>
      </c>
      <c r="E498" s="0" t="s">
        <v>724</v>
      </c>
    </row>
    <row r="499" customFormat="false" ht="15" hidden="false" customHeight="false" outlineLevel="0" collapsed="false">
      <c r="A499" s="0" t="s">
        <v>221</v>
      </c>
      <c r="B499" s="0" t="s">
        <v>222</v>
      </c>
      <c r="C499" s="0" t="s">
        <v>223</v>
      </c>
      <c r="D499" s="0" t="n">
        <v>4142185820</v>
      </c>
      <c r="E499" s="0" t="s">
        <v>725</v>
      </c>
    </row>
    <row r="500" customFormat="false" ht="15" hidden="false" customHeight="false" outlineLevel="0" collapsed="false">
      <c r="A500" s="0" t="s">
        <v>221</v>
      </c>
      <c r="B500" s="0" t="s">
        <v>222</v>
      </c>
      <c r="C500" s="0" t="s">
        <v>223</v>
      </c>
      <c r="D500" s="0" t="n">
        <v>4169261604</v>
      </c>
      <c r="E500" s="0" t="s">
        <v>726</v>
      </c>
    </row>
    <row r="501" customFormat="false" ht="15" hidden="false" customHeight="false" outlineLevel="0" collapsed="false">
      <c r="A501" s="0" t="s">
        <v>221</v>
      </c>
      <c r="B501" s="0" t="s">
        <v>222</v>
      </c>
      <c r="C501" s="0" t="s">
        <v>223</v>
      </c>
      <c r="D501" s="0" t="n">
        <v>4248653910</v>
      </c>
      <c r="E501" s="0" t="s">
        <v>727</v>
      </c>
    </row>
    <row r="502" customFormat="false" ht="15" hidden="false" customHeight="false" outlineLevel="0" collapsed="false">
      <c r="A502" s="0" t="s">
        <v>221</v>
      </c>
      <c r="B502" s="0" t="s">
        <v>222</v>
      </c>
      <c r="C502" s="0" t="s">
        <v>223</v>
      </c>
      <c r="D502" s="0" t="n">
        <v>4161248991</v>
      </c>
      <c r="E502" s="0" t="s">
        <v>728</v>
      </c>
    </row>
    <row r="503" customFormat="false" ht="15" hidden="false" customHeight="false" outlineLevel="0" collapsed="false">
      <c r="A503" s="0" t="s">
        <v>221</v>
      </c>
      <c r="B503" s="0" t="s">
        <v>222</v>
      </c>
      <c r="C503" s="0" t="s">
        <v>223</v>
      </c>
      <c r="D503" s="0" t="n">
        <v>4242762018</v>
      </c>
      <c r="E503" s="0" t="s">
        <v>729</v>
      </c>
    </row>
    <row r="504" customFormat="false" ht="15" hidden="false" customHeight="false" outlineLevel="0" collapsed="false">
      <c r="A504" s="0" t="s">
        <v>221</v>
      </c>
      <c r="B504" s="0" t="s">
        <v>222</v>
      </c>
      <c r="C504" s="0" t="s">
        <v>223</v>
      </c>
      <c r="D504" s="0" t="n">
        <v>4245436970</v>
      </c>
      <c r="E504" s="0" t="s">
        <v>730</v>
      </c>
    </row>
    <row r="505" customFormat="false" ht="15" hidden="false" customHeight="false" outlineLevel="0" collapsed="false">
      <c r="A505" s="0" t="s">
        <v>221</v>
      </c>
      <c r="B505" s="0" t="s">
        <v>222</v>
      </c>
      <c r="C505" s="0" t="s">
        <v>223</v>
      </c>
      <c r="D505" s="0" t="n">
        <v>4247193829</v>
      </c>
      <c r="E505" s="0" t="s">
        <v>731</v>
      </c>
    </row>
    <row r="506" customFormat="false" ht="15" hidden="false" customHeight="false" outlineLevel="0" collapsed="false">
      <c r="A506" s="0" t="s">
        <v>221</v>
      </c>
      <c r="B506" s="0" t="s">
        <v>222</v>
      </c>
      <c r="C506" s="0" t="s">
        <v>223</v>
      </c>
      <c r="D506" s="0" t="n">
        <v>4123508935</v>
      </c>
      <c r="E506" s="0" t="s">
        <v>732</v>
      </c>
    </row>
    <row r="507" customFormat="false" ht="15" hidden="false" customHeight="false" outlineLevel="0" collapsed="false">
      <c r="A507" s="0" t="s">
        <v>221</v>
      </c>
      <c r="B507" s="0" t="s">
        <v>222</v>
      </c>
      <c r="C507" s="0" t="s">
        <v>223</v>
      </c>
      <c r="D507" s="0" t="n">
        <v>4144816906</v>
      </c>
      <c r="E507" s="0" t="s">
        <v>733</v>
      </c>
    </row>
    <row r="508" customFormat="false" ht="15" hidden="false" customHeight="false" outlineLevel="0" collapsed="false">
      <c r="A508" s="0" t="s">
        <v>221</v>
      </c>
      <c r="B508" s="0" t="s">
        <v>222</v>
      </c>
      <c r="C508" s="0" t="s">
        <v>223</v>
      </c>
      <c r="D508" s="0" t="n">
        <v>4148077068</v>
      </c>
      <c r="E508" s="0" t="s">
        <v>734</v>
      </c>
    </row>
    <row r="509" customFormat="false" ht="15" hidden="false" customHeight="false" outlineLevel="0" collapsed="false">
      <c r="A509" s="0" t="s">
        <v>221</v>
      </c>
      <c r="B509" s="0" t="s">
        <v>222</v>
      </c>
      <c r="C509" s="0" t="s">
        <v>223</v>
      </c>
      <c r="D509" s="0" t="n">
        <v>4247803745</v>
      </c>
      <c r="E509" s="0" t="s">
        <v>735</v>
      </c>
    </row>
    <row r="510" customFormat="false" ht="15" hidden="false" customHeight="false" outlineLevel="0" collapsed="false">
      <c r="A510" s="0" t="s">
        <v>221</v>
      </c>
      <c r="B510" s="0" t="s">
        <v>222</v>
      </c>
      <c r="C510" s="0" t="s">
        <v>223</v>
      </c>
      <c r="D510" s="0" t="n">
        <v>4141195185</v>
      </c>
      <c r="E510" s="0" t="s">
        <v>736</v>
      </c>
    </row>
    <row r="511" customFormat="false" ht="15" hidden="false" customHeight="false" outlineLevel="0" collapsed="false">
      <c r="A511" s="0" t="s">
        <v>221</v>
      </c>
      <c r="B511" s="0" t="s">
        <v>222</v>
      </c>
      <c r="C511" s="0" t="s">
        <v>223</v>
      </c>
      <c r="D511" s="0" t="n">
        <v>4249721338</v>
      </c>
      <c r="E511" s="0" t="s">
        <v>737</v>
      </c>
    </row>
    <row r="512" customFormat="false" ht="15" hidden="false" customHeight="false" outlineLevel="0" collapsed="false">
      <c r="A512" s="0" t="s">
        <v>221</v>
      </c>
      <c r="B512" s="0" t="s">
        <v>222</v>
      </c>
      <c r="C512" s="0" t="s">
        <v>223</v>
      </c>
      <c r="D512" s="0" t="n">
        <v>4122562933</v>
      </c>
      <c r="E512" s="0" t="s">
        <v>738</v>
      </c>
    </row>
    <row r="513" customFormat="false" ht="15" hidden="false" customHeight="false" outlineLevel="0" collapsed="false">
      <c r="A513" s="0" t="s">
        <v>221</v>
      </c>
      <c r="B513" s="0" t="s">
        <v>222</v>
      </c>
      <c r="C513" s="0" t="s">
        <v>223</v>
      </c>
      <c r="D513" s="0" t="n">
        <v>4127127231</v>
      </c>
      <c r="E513" s="0" t="s">
        <v>739</v>
      </c>
    </row>
    <row r="514" customFormat="false" ht="15" hidden="false" customHeight="false" outlineLevel="0" collapsed="false">
      <c r="A514" s="0" t="s">
        <v>221</v>
      </c>
      <c r="B514" s="0" t="s">
        <v>222</v>
      </c>
      <c r="C514" s="0" t="s">
        <v>223</v>
      </c>
      <c r="D514" s="0" t="n">
        <v>4245908726</v>
      </c>
      <c r="E514" s="0" t="s">
        <v>740</v>
      </c>
    </row>
    <row r="515" customFormat="false" ht="15" hidden="false" customHeight="false" outlineLevel="0" collapsed="false">
      <c r="A515" s="0" t="s">
        <v>221</v>
      </c>
      <c r="B515" s="0" t="s">
        <v>222</v>
      </c>
      <c r="C515" s="0" t="s">
        <v>223</v>
      </c>
      <c r="D515" s="0" t="n">
        <v>4128209402</v>
      </c>
      <c r="E515" s="0" t="s">
        <v>741</v>
      </c>
    </row>
    <row r="516" customFormat="false" ht="15" hidden="false" customHeight="false" outlineLevel="0" collapsed="false">
      <c r="A516" s="0" t="s">
        <v>221</v>
      </c>
      <c r="B516" s="0" t="s">
        <v>222</v>
      </c>
      <c r="C516" s="0" t="s">
        <v>223</v>
      </c>
      <c r="D516" s="0" t="n">
        <v>4248840974</v>
      </c>
      <c r="E516" s="0" t="s">
        <v>742</v>
      </c>
    </row>
    <row r="517" customFormat="false" ht="15" hidden="false" customHeight="false" outlineLevel="0" collapsed="false">
      <c r="A517" s="0" t="s">
        <v>221</v>
      </c>
      <c r="B517" s="0" t="s">
        <v>222</v>
      </c>
      <c r="C517" s="0" t="s">
        <v>223</v>
      </c>
      <c r="D517" s="0" t="n">
        <v>4166647510</v>
      </c>
      <c r="E517" s="0" t="s">
        <v>743</v>
      </c>
    </row>
    <row r="518" customFormat="false" ht="15" hidden="false" customHeight="false" outlineLevel="0" collapsed="false">
      <c r="A518" s="0" t="s">
        <v>221</v>
      </c>
      <c r="B518" s="0" t="s">
        <v>222</v>
      </c>
      <c r="C518" s="0" t="s">
        <v>223</v>
      </c>
      <c r="D518" s="0" t="n">
        <v>4166437244</v>
      </c>
      <c r="E518" s="0" t="s">
        <v>744</v>
      </c>
    </row>
    <row r="519" customFormat="false" ht="15" hidden="false" customHeight="false" outlineLevel="0" collapsed="false">
      <c r="A519" s="0" t="s">
        <v>221</v>
      </c>
      <c r="B519" s="0" t="s">
        <v>222</v>
      </c>
      <c r="C519" s="0" t="s">
        <v>223</v>
      </c>
      <c r="D519" s="0" t="n">
        <v>4168891210</v>
      </c>
      <c r="E519" s="0" t="s">
        <v>745</v>
      </c>
    </row>
    <row r="520" customFormat="false" ht="15" hidden="false" customHeight="false" outlineLevel="0" collapsed="false">
      <c r="A520" s="0" t="s">
        <v>221</v>
      </c>
      <c r="B520" s="0" t="s">
        <v>222</v>
      </c>
      <c r="C520" s="0" t="s">
        <v>223</v>
      </c>
      <c r="D520" s="0" t="n">
        <v>4124216797</v>
      </c>
      <c r="E520" s="0" t="s">
        <v>746</v>
      </c>
    </row>
    <row r="521" customFormat="false" ht="15" hidden="false" customHeight="false" outlineLevel="0" collapsed="false">
      <c r="A521" s="0" t="s">
        <v>221</v>
      </c>
      <c r="B521" s="0" t="s">
        <v>222</v>
      </c>
      <c r="C521" s="0" t="s">
        <v>223</v>
      </c>
      <c r="D521" s="0" t="n">
        <v>4166670527</v>
      </c>
      <c r="E521" s="0" t="s">
        <v>747</v>
      </c>
    </row>
    <row r="522" customFormat="false" ht="15" hidden="false" customHeight="false" outlineLevel="0" collapsed="false">
      <c r="A522" s="0" t="s">
        <v>221</v>
      </c>
      <c r="B522" s="0" t="s">
        <v>222</v>
      </c>
      <c r="C522" s="0" t="s">
        <v>223</v>
      </c>
      <c r="D522" s="0" t="n">
        <v>4167119462</v>
      </c>
      <c r="E522" s="0" t="s">
        <v>748</v>
      </c>
    </row>
    <row r="523" customFormat="false" ht="15" hidden="false" customHeight="false" outlineLevel="0" collapsed="false">
      <c r="A523" s="0" t="s">
        <v>221</v>
      </c>
      <c r="B523" s="0" t="s">
        <v>222</v>
      </c>
      <c r="C523" s="0" t="s">
        <v>223</v>
      </c>
      <c r="D523" s="0" t="n">
        <v>4164769912</v>
      </c>
      <c r="E523" s="0" t="s">
        <v>749</v>
      </c>
    </row>
    <row r="524" customFormat="false" ht="15" hidden="false" customHeight="false" outlineLevel="0" collapsed="false">
      <c r="A524" s="0" t="s">
        <v>221</v>
      </c>
      <c r="B524" s="0" t="s">
        <v>222</v>
      </c>
      <c r="C524" s="0" t="s">
        <v>223</v>
      </c>
      <c r="D524" s="0" t="n">
        <v>4246944289</v>
      </c>
      <c r="E524" s="0" t="s">
        <v>750</v>
      </c>
    </row>
    <row r="525" customFormat="false" ht="15" hidden="false" customHeight="false" outlineLevel="0" collapsed="false">
      <c r="A525" s="0" t="s">
        <v>221</v>
      </c>
      <c r="B525" s="0" t="s">
        <v>222</v>
      </c>
      <c r="C525" s="0" t="s">
        <v>223</v>
      </c>
      <c r="D525" s="0" t="n">
        <v>4167152495</v>
      </c>
      <c r="E525" s="0" t="s">
        <v>751</v>
      </c>
    </row>
    <row r="526" customFormat="false" ht="15" hidden="false" customHeight="false" outlineLevel="0" collapsed="false">
      <c r="A526" s="0" t="s">
        <v>221</v>
      </c>
      <c r="B526" s="0" t="s">
        <v>222</v>
      </c>
      <c r="C526" s="0" t="s">
        <v>223</v>
      </c>
      <c r="D526" s="0" t="n">
        <v>4241411937</v>
      </c>
      <c r="E526" s="0" t="s">
        <v>752</v>
      </c>
    </row>
    <row r="527" customFormat="false" ht="15" hidden="false" customHeight="false" outlineLevel="0" collapsed="false">
      <c r="A527" s="0" t="s">
        <v>221</v>
      </c>
      <c r="B527" s="0" t="s">
        <v>222</v>
      </c>
      <c r="C527" s="0" t="s">
        <v>223</v>
      </c>
      <c r="D527" s="0" t="n">
        <v>4165982529</v>
      </c>
      <c r="E527" s="0" t="s">
        <v>753</v>
      </c>
    </row>
    <row r="528" customFormat="false" ht="15" hidden="false" customHeight="false" outlineLevel="0" collapsed="false">
      <c r="A528" s="0" t="s">
        <v>221</v>
      </c>
      <c r="B528" s="0" t="s">
        <v>222</v>
      </c>
      <c r="C528" s="0" t="s">
        <v>223</v>
      </c>
      <c r="D528" s="0" t="n">
        <v>4129170994</v>
      </c>
      <c r="E528" s="0" t="s">
        <v>754</v>
      </c>
    </row>
    <row r="529" customFormat="false" ht="15" hidden="false" customHeight="false" outlineLevel="0" collapsed="false">
      <c r="A529" s="0" t="s">
        <v>221</v>
      </c>
      <c r="B529" s="0" t="s">
        <v>222</v>
      </c>
      <c r="C529" s="0" t="s">
        <v>223</v>
      </c>
      <c r="D529" s="0" t="n">
        <v>4169409213</v>
      </c>
      <c r="E529" s="0" t="s">
        <v>755</v>
      </c>
    </row>
    <row r="530" customFormat="false" ht="15" hidden="false" customHeight="false" outlineLevel="0" collapsed="false">
      <c r="A530" s="0" t="s">
        <v>221</v>
      </c>
      <c r="B530" s="0" t="s">
        <v>222</v>
      </c>
      <c r="C530" s="0" t="s">
        <v>223</v>
      </c>
      <c r="D530" s="0" t="n">
        <v>4121217929</v>
      </c>
      <c r="E530" s="0" t="s">
        <v>756</v>
      </c>
    </row>
    <row r="531" customFormat="false" ht="15" hidden="false" customHeight="false" outlineLevel="0" collapsed="false">
      <c r="A531" s="0" t="s">
        <v>221</v>
      </c>
      <c r="B531" s="0" t="s">
        <v>222</v>
      </c>
      <c r="C531" s="0" t="s">
        <v>223</v>
      </c>
      <c r="D531" s="0" t="n">
        <v>4143142096</v>
      </c>
      <c r="E531" s="0" t="s">
        <v>757</v>
      </c>
    </row>
    <row r="532" customFormat="false" ht="15" hidden="false" customHeight="false" outlineLevel="0" collapsed="false">
      <c r="A532" s="0" t="s">
        <v>221</v>
      </c>
      <c r="B532" s="0" t="s">
        <v>222</v>
      </c>
      <c r="C532" s="0" t="s">
        <v>223</v>
      </c>
      <c r="D532" s="0" t="n">
        <v>4162466014</v>
      </c>
      <c r="E532" s="0" t="s">
        <v>758</v>
      </c>
    </row>
    <row r="533" customFormat="false" ht="15" hidden="false" customHeight="false" outlineLevel="0" collapsed="false">
      <c r="A533" s="0" t="s">
        <v>221</v>
      </c>
      <c r="B533" s="0" t="s">
        <v>222</v>
      </c>
      <c r="C533" s="0" t="s">
        <v>223</v>
      </c>
      <c r="D533" s="0" t="n">
        <v>4248895543</v>
      </c>
      <c r="E533" s="0" t="s">
        <v>759</v>
      </c>
    </row>
    <row r="534" customFormat="false" ht="15" hidden="false" customHeight="false" outlineLevel="0" collapsed="false">
      <c r="A534" s="0" t="s">
        <v>221</v>
      </c>
      <c r="B534" s="0" t="s">
        <v>222</v>
      </c>
      <c r="C534" s="0" t="s">
        <v>223</v>
      </c>
      <c r="D534" s="0" t="n">
        <v>4122722263</v>
      </c>
      <c r="E534" s="0" t="s">
        <v>760</v>
      </c>
    </row>
    <row r="535" customFormat="false" ht="15" hidden="false" customHeight="false" outlineLevel="0" collapsed="false">
      <c r="A535" s="0" t="s">
        <v>221</v>
      </c>
      <c r="B535" s="0" t="s">
        <v>222</v>
      </c>
      <c r="C535" s="0" t="s">
        <v>223</v>
      </c>
      <c r="D535" s="0" t="n">
        <v>4142459616</v>
      </c>
      <c r="E535" s="0" t="s">
        <v>761</v>
      </c>
    </row>
    <row r="536" customFormat="false" ht="15" hidden="false" customHeight="false" outlineLevel="0" collapsed="false">
      <c r="A536" s="0" t="s">
        <v>221</v>
      </c>
      <c r="B536" s="0" t="s">
        <v>222</v>
      </c>
      <c r="C536" s="0" t="s">
        <v>223</v>
      </c>
      <c r="D536" s="0" t="n">
        <v>4142101751</v>
      </c>
      <c r="E536" s="0" t="s">
        <v>762</v>
      </c>
    </row>
    <row r="537" customFormat="false" ht="15" hidden="false" customHeight="false" outlineLevel="0" collapsed="false">
      <c r="A537" s="0" t="s">
        <v>221</v>
      </c>
      <c r="B537" s="0" t="s">
        <v>222</v>
      </c>
      <c r="C537" s="0" t="s">
        <v>223</v>
      </c>
      <c r="D537" s="0" t="n">
        <v>4126107939</v>
      </c>
      <c r="E537" s="0" t="s">
        <v>763</v>
      </c>
    </row>
    <row r="538" customFormat="false" ht="15" hidden="false" customHeight="false" outlineLevel="0" collapsed="false">
      <c r="A538" s="0" t="s">
        <v>221</v>
      </c>
      <c r="B538" s="0" t="s">
        <v>222</v>
      </c>
      <c r="C538" s="0" t="s">
        <v>223</v>
      </c>
      <c r="D538" s="0" t="n">
        <v>4162033932</v>
      </c>
      <c r="E538" s="0" t="s">
        <v>764</v>
      </c>
    </row>
    <row r="539" customFormat="false" ht="15" hidden="false" customHeight="false" outlineLevel="0" collapsed="false">
      <c r="A539" s="0" t="s">
        <v>221</v>
      </c>
      <c r="B539" s="0" t="s">
        <v>222</v>
      </c>
      <c r="C539" s="0" t="s">
        <v>223</v>
      </c>
      <c r="D539" s="0" t="n">
        <v>4243245264</v>
      </c>
      <c r="E539" s="0" t="s">
        <v>765</v>
      </c>
    </row>
    <row r="540" customFormat="false" ht="15" hidden="false" customHeight="false" outlineLevel="0" collapsed="false">
      <c r="A540" s="0" t="s">
        <v>221</v>
      </c>
      <c r="B540" s="0" t="s">
        <v>222</v>
      </c>
      <c r="C540" s="0" t="s">
        <v>223</v>
      </c>
      <c r="D540" s="0" t="n">
        <v>4147680923</v>
      </c>
      <c r="E540" s="0" t="s">
        <v>766</v>
      </c>
    </row>
    <row r="541" customFormat="false" ht="15" hidden="false" customHeight="false" outlineLevel="0" collapsed="false">
      <c r="A541" s="0" t="s">
        <v>221</v>
      </c>
      <c r="B541" s="0" t="s">
        <v>222</v>
      </c>
      <c r="C541" s="0" t="s">
        <v>223</v>
      </c>
      <c r="D541" s="0" t="n">
        <v>4163990843</v>
      </c>
      <c r="E541" s="0" t="s">
        <v>767</v>
      </c>
    </row>
    <row r="542" customFormat="false" ht="15" hidden="false" customHeight="false" outlineLevel="0" collapsed="false">
      <c r="A542" s="0" t="s">
        <v>221</v>
      </c>
      <c r="B542" s="0" t="s">
        <v>222</v>
      </c>
      <c r="C542" s="0" t="s">
        <v>223</v>
      </c>
      <c r="D542" s="0" t="n">
        <v>4122374087</v>
      </c>
      <c r="E542" s="0" t="s">
        <v>768</v>
      </c>
    </row>
    <row r="543" customFormat="false" ht="15" hidden="false" customHeight="false" outlineLevel="0" collapsed="false">
      <c r="A543" s="0" t="s">
        <v>221</v>
      </c>
      <c r="B543" s="0" t="s">
        <v>222</v>
      </c>
      <c r="C543" s="0" t="s">
        <v>223</v>
      </c>
      <c r="D543" s="0" t="n">
        <v>4162381319</v>
      </c>
      <c r="E543" s="0" t="s">
        <v>769</v>
      </c>
    </row>
    <row r="544" customFormat="false" ht="15" hidden="false" customHeight="false" outlineLevel="0" collapsed="false">
      <c r="A544" s="0" t="s">
        <v>221</v>
      </c>
      <c r="B544" s="0" t="s">
        <v>222</v>
      </c>
      <c r="C544" s="0" t="s">
        <v>223</v>
      </c>
      <c r="D544" s="0" t="n">
        <v>4148203813</v>
      </c>
      <c r="E544" s="0" t="s">
        <v>770</v>
      </c>
    </row>
    <row r="545" customFormat="false" ht="15" hidden="false" customHeight="false" outlineLevel="0" collapsed="false">
      <c r="A545" s="0" t="s">
        <v>221</v>
      </c>
      <c r="B545" s="0" t="s">
        <v>222</v>
      </c>
      <c r="C545" s="0" t="s">
        <v>223</v>
      </c>
      <c r="D545" s="0" t="n">
        <v>4124458582</v>
      </c>
      <c r="E545" s="0" t="s">
        <v>771</v>
      </c>
    </row>
    <row r="546" customFormat="false" ht="15" hidden="false" customHeight="false" outlineLevel="0" collapsed="false">
      <c r="A546" s="0" t="s">
        <v>221</v>
      </c>
      <c r="B546" s="0" t="s">
        <v>222</v>
      </c>
      <c r="C546" s="0" t="s">
        <v>223</v>
      </c>
      <c r="D546" s="0" t="n">
        <v>4127119323</v>
      </c>
      <c r="E546" s="0" t="s">
        <v>772</v>
      </c>
    </row>
    <row r="547" customFormat="false" ht="15" hidden="false" customHeight="false" outlineLevel="0" collapsed="false">
      <c r="A547" s="0" t="s">
        <v>221</v>
      </c>
      <c r="B547" s="0" t="s">
        <v>222</v>
      </c>
      <c r="C547" s="0" t="s">
        <v>223</v>
      </c>
      <c r="D547" s="0" t="n">
        <v>4122670406</v>
      </c>
      <c r="E547" s="0" t="s">
        <v>773</v>
      </c>
    </row>
    <row r="548" customFormat="false" ht="15" hidden="false" customHeight="false" outlineLevel="0" collapsed="false">
      <c r="A548" s="0" t="s">
        <v>221</v>
      </c>
      <c r="B548" s="0" t="s">
        <v>222</v>
      </c>
      <c r="C548" s="0" t="s">
        <v>223</v>
      </c>
      <c r="D548" s="0" t="n">
        <v>4146281650</v>
      </c>
      <c r="E548" s="0" t="s">
        <v>774</v>
      </c>
    </row>
    <row r="549" customFormat="false" ht="15" hidden="false" customHeight="false" outlineLevel="0" collapsed="false">
      <c r="A549" s="0" t="s">
        <v>221</v>
      </c>
      <c r="B549" s="0" t="s">
        <v>222</v>
      </c>
      <c r="C549" s="0" t="s">
        <v>223</v>
      </c>
      <c r="D549" s="0" t="n">
        <v>4168114766</v>
      </c>
      <c r="E549" s="0" t="s">
        <v>775</v>
      </c>
    </row>
    <row r="550" customFormat="false" ht="15" hidden="false" customHeight="false" outlineLevel="0" collapsed="false">
      <c r="A550" s="0" t="s">
        <v>221</v>
      </c>
      <c r="B550" s="0" t="s">
        <v>222</v>
      </c>
      <c r="C550" s="0" t="s">
        <v>223</v>
      </c>
      <c r="D550" s="0" t="n">
        <v>4146421555</v>
      </c>
      <c r="E550" s="0" t="s">
        <v>776</v>
      </c>
    </row>
    <row r="551" customFormat="false" ht="15" hidden="false" customHeight="false" outlineLevel="0" collapsed="false">
      <c r="A551" s="0" t="s">
        <v>221</v>
      </c>
      <c r="B551" s="0" t="s">
        <v>222</v>
      </c>
      <c r="C551" s="0" t="s">
        <v>223</v>
      </c>
      <c r="D551" s="0" t="n">
        <v>4163781463</v>
      </c>
      <c r="E551" s="0" t="s">
        <v>777</v>
      </c>
    </row>
    <row r="552" customFormat="false" ht="15" hidden="false" customHeight="false" outlineLevel="0" collapsed="false">
      <c r="A552" s="0" t="s">
        <v>221</v>
      </c>
      <c r="B552" s="0" t="s">
        <v>222</v>
      </c>
      <c r="C552" s="0" t="s">
        <v>223</v>
      </c>
      <c r="D552" s="0" t="n">
        <v>4148587403</v>
      </c>
      <c r="E552" s="0" t="s">
        <v>778</v>
      </c>
    </row>
    <row r="553" customFormat="false" ht="15" hidden="false" customHeight="false" outlineLevel="0" collapsed="false">
      <c r="A553" s="0" t="s">
        <v>221</v>
      </c>
      <c r="B553" s="0" t="s">
        <v>222</v>
      </c>
      <c r="C553" s="0" t="s">
        <v>223</v>
      </c>
      <c r="D553" s="0" t="n">
        <v>4129455506</v>
      </c>
      <c r="E553" s="0" t="s">
        <v>779</v>
      </c>
    </row>
    <row r="554" customFormat="false" ht="15" hidden="false" customHeight="false" outlineLevel="0" collapsed="false">
      <c r="A554" s="0" t="s">
        <v>221</v>
      </c>
      <c r="B554" s="0" t="s">
        <v>222</v>
      </c>
      <c r="C554" s="0" t="s">
        <v>223</v>
      </c>
      <c r="D554" s="0" t="n">
        <v>4169053323</v>
      </c>
      <c r="E554" s="0" t="s">
        <v>780</v>
      </c>
    </row>
    <row r="555" customFormat="false" ht="15" hidden="false" customHeight="false" outlineLevel="0" collapsed="false">
      <c r="A555" s="0" t="s">
        <v>221</v>
      </c>
      <c r="B555" s="0" t="s">
        <v>222</v>
      </c>
      <c r="C555" s="0" t="s">
        <v>223</v>
      </c>
      <c r="D555" s="0" t="n">
        <v>4145214543</v>
      </c>
      <c r="E555" s="0" t="s">
        <v>781</v>
      </c>
    </row>
    <row r="556" customFormat="false" ht="15" hidden="false" customHeight="false" outlineLevel="0" collapsed="false">
      <c r="A556" s="0" t="s">
        <v>221</v>
      </c>
      <c r="B556" s="0" t="s">
        <v>222</v>
      </c>
      <c r="C556" s="0" t="s">
        <v>223</v>
      </c>
      <c r="D556" s="0" t="n">
        <v>4148122640</v>
      </c>
      <c r="E556" s="0" t="s">
        <v>782</v>
      </c>
    </row>
    <row r="557" customFormat="false" ht="15" hidden="false" customHeight="false" outlineLevel="0" collapsed="false">
      <c r="A557" s="0" t="s">
        <v>221</v>
      </c>
      <c r="B557" s="0" t="s">
        <v>222</v>
      </c>
      <c r="C557" s="0" t="s">
        <v>223</v>
      </c>
      <c r="D557" s="0" t="n">
        <v>4246784460</v>
      </c>
      <c r="E557" s="0" t="s">
        <v>783</v>
      </c>
    </row>
    <row r="558" customFormat="false" ht="15" hidden="false" customHeight="false" outlineLevel="0" collapsed="false">
      <c r="A558" s="0" t="s">
        <v>221</v>
      </c>
      <c r="B558" s="0" t="s">
        <v>222</v>
      </c>
      <c r="C558" s="0" t="s">
        <v>223</v>
      </c>
      <c r="D558" s="0" t="n">
        <v>4168684184</v>
      </c>
      <c r="E558" s="0" t="s">
        <v>784</v>
      </c>
    </row>
    <row r="559" customFormat="false" ht="15" hidden="false" customHeight="false" outlineLevel="0" collapsed="false">
      <c r="A559" s="0" t="s">
        <v>221</v>
      </c>
      <c r="B559" s="0" t="s">
        <v>222</v>
      </c>
      <c r="C559" s="0" t="s">
        <v>223</v>
      </c>
      <c r="D559" s="0" t="n">
        <v>4169016387</v>
      </c>
      <c r="E559" s="0" t="s">
        <v>785</v>
      </c>
    </row>
    <row r="560" customFormat="false" ht="15" hidden="false" customHeight="false" outlineLevel="0" collapsed="false">
      <c r="A560" s="0" t="s">
        <v>221</v>
      </c>
      <c r="B560" s="0" t="s">
        <v>222</v>
      </c>
      <c r="C560" s="0" t="s">
        <v>223</v>
      </c>
      <c r="D560" s="0" t="n">
        <v>4163028971</v>
      </c>
      <c r="E560" s="0" t="s">
        <v>786</v>
      </c>
    </row>
    <row r="561" customFormat="false" ht="15" hidden="false" customHeight="false" outlineLevel="0" collapsed="false">
      <c r="A561" s="0" t="s">
        <v>221</v>
      </c>
      <c r="B561" s="0" t="s">
        <v>222</v>
      </c>
      <c r="C561" s="0" t="s">
        <v>223</v>
      </c>
      <c r="D561" s="0" t="n">
        <v>4149460134</v>
      </c>
      <c r="E561" s="0" t="s">
        <v>787</v>
      </c>
    </row>
    <row r="562" customFormat="false" ht="15" hidden="false" customHeight="false" outlineLevel="0" collapsed="false">
      <c r="A562" s="0" t="s">
        <v>221</v>
      </c>
      <c r="B562" s="0" t="s">
        <v>222</v>
      </c>
      <c r="C562" s="0" t="s">
        <v>223</v>
      </c>
      <c r="D562" s="0" t="n">
        <v>4162930012</v>
      </c>
      <c r="E562" s="0" t="s">
        <v>788</v>
      </c>
    </row>
    <row r="563" customFormat="false" ht="15" hidden="false" customHeight="false" outlineLevel="0" collapsed="false">
      <c r="A563" s="0" t="s">
        <v>221</v>
      </c>
      <c r="B563" s="0" t="s">
        <v>222</v>
      </c>
      <c r="C563" s="0" t="s">
        <v>223</v>
      </c>
      <c r="D563" s="0" t="n">
        <v>4149815168</v>
      </c>
      <c r="E563" s="0" t="s">
        <v>789</v>
      </c>
    </row>
    <row r="564" customFormat="false" ht="15" hidden="false" customHeight="false" outlineLevel="0" collapsed="false">
      <c r="A564" s="0" t="s">
        <v>221</v>
      </c>
      <c r="B564" s="0" t="s">
        <v>222</v>
      </c>
      <c r="C564" s="0" t="s">
        <v>223</v>
      </c>
      <c r="D564" s="0" t="n">
        <v>4169285388</v>
      </c>
      <c r="E564" s="0" t="s">
        <v>790</v>
      </c>
    </row>
    <row r="565" customFormat="false" ht="15" hidden="false" customHeight="false" outlineLevel="0" collapsed="false">
      <c r="A565" s="0" t="s">
        <v>221</v>
      </c>
      <c r="B565" s="0" t="s">
        <v>222</v>
      </c>
      <c r="C565" s="0" t="s">
        <v>223</v>
      </c>
      <c r="D565" s="0" t="n">
        <v>4144456254</v>
      </c>
      <c r="E565" s="0" t="s">
        <v>791</v>
      </c>
    </row>
    <row r="566" customFormat="false" ht="15" hidden="false" customHeight="false" outlineLevel="0" collapsed="false">
      <c r="A566" s="0" t="s">
        <v>221</v>
      </c>
      <c r="B566" s="0" t="s">
        <v>222</v>
      </c>
      <c r="C566" s="0" t="s">
        <v>223</v>
      </c>
      <c r="D566" s="0" t="n">
        <v>4161718315</v>
      </c>
      <c r="E566" s="0" t="s">
        <v>792</v>
      </c>
    </row>
    <row r="567" customFormat="false" ht="15" hidden="false" customHeight="false" outlineLevel="0" collapsed="false">
      <c r="A567" s="0" t="s">
        <v>221</v>
      </c>
      <c r="B567" s="0" t="s">
        <v>222</v>
      </c>
      <c r="C567" s="0" t="s">
        <v>223</v>
      </c>
      <c r="D567" s="0" t="n">
        <v>4241421050</v>
      </c>
      <c r="E567" s="0" t="s">
        <v>793</v>
      </c>
    </row>
    <row r="568" customFormat="false" ht="15" hidden="false" customHeight="false" outlineLevel="0" collapsed="false">
      <c r="A568" s="0" t="s">
        <v>221</v>
      </c>
      <c r="B568" s="0" t="s">
        <v>222</v>
      </c>
      <c r="C568" s="0" t="s">
        <v>223</v>
      </c>
      <c r="D568" s="0" t="n">
        <v>4122636525</v>
      </c>
      <c r="E568" s="0" t="s">
        <v>794</v>
      </c>
    </row>
    <row r="569" customFormat="false" ht="15" hidden="false" customHeight="false" outlineLevel="0" collapsed="false">
      <c r="A569" s="0" t="s">
        <v>221</v>
      </c>
      <c r="B569" s="0" t="s">
        <v>222</v>
      </c>
      <c r="C569" s="0" t="s">
        <v>223</v>
      </c>
      <c r="D569" s="0" t="n">
        <v>4167456789</v>
      </c>
      <c r="E569" s="0" t="s">
        <v>795</v>
      </c>
    </row>
    <row r="570" customFormat="false" ht="15" hidden="false" customHeight="false" outlineLevel="0" collapsed="false">
      <c r="A570" s="0" t="s">
        <v>221</v>
      </c>
      <c r="B570" s="0" t="s">
        <v>222</v>
      </c>
      <c r="C570" s="0" t="s">
        <v>223</v>
      </c>
      <c r="D570" s="0" t="n">
        <v>4145959366</v>
      </c>
      <c r="E570" s="0" t="s">
        <v>796</v>
      </c>
    </row>
    <row r="571" customFormat="false" ht="15" hidden="false" customHeight="false" outlineLevel="0" collapsed="false">
      <c r="A571" s="0" t="s">
        <v>221</v>
      </c>
      <c r="B571" s="0" t="s">
        <v>222</v>
      </c>
      <c r="C571" s="0" t="s">
        <v>223</v>
      </c>
      <c r="D571" s="0" t="n">
        <v>4241190123</v>
      </c>
      <c r="E571" s="0" t="s">
        <v>797</v>
      </c>
    </row>
    <row r="572" customFormat="false" ht="15" hidden="false" customHeight="false" outlineLevel="0" collapsed="false">
      <c r="A572" s="0" t="s">
        <v>221</v>
      </c>
      <c r="B572" s="0" t="s">
        <v>222</v>
      </c>
      <c r="C572" s="0" t="s">
        <v>223</v>
      </c>
      <c r="D572" s="0" t="n">
        <v>4165482257</v>
      </c>
      <c r="E572" s="0" t="s">
        <v>798</v>
      </c>
    </row>
    <row r="573" customFormat="false" ht="15" hidden="false" customHeight="false" outlineLevel="0" collapsed="false">
      <c r="A573" s="0" t="s">
        <v>221</v>
      </c>
      <c r="B573" s="0" t="s">
        <v>222</v>
      </c>
      <c r="C573" s="0" t="s">
        <v>223</v>
      </c>
      <c r="D573" s="0" t="n">
        <v>4148701027</v>
      </c>
      <c r="E573" s="0" t="s">
        <v>799</v>
      </c>
    </row>
    <row r="574" customFormat="false" ht="15" hidden="false" customHeight="false" outlineLevel="0" collapsed="false">
      <c r="A574" s="0" t="s">
        <v>221</v>
      </c>
      <c r="B574" s="0" t="s">
        <v>222</v>
      </c>
      <c r="C574" s="0" t="s">
        <v>223</v>
      </c>
      <c r="D574" s="0" t="n">
        <v>4249432621</v>
      </c>
      <c r="E574" s="0" t="s">
        <v>800</v>
      </c>
    </row>
    <row r="575" customFormat="false" ht="15" hidden="false" customHeight="false" outlineLevel="0" collapsed="false">
      <c r="A575" s="0" t="s">
        <v>221</v>
      </c>
      <c r="B575" s="0" t="s">
        <v>222</v>
      </c>
      <c r="C575" s="0" t="s">
        <v>223</v>
      </c>
      <c r="D575" s="0" t="n">
        <v>4127303538</v>
      </c>
      <c r="E575" s="0" t="s">
        <v>801</v>
      </c>
    </row>
    <row r="576" customFormat="false" ht="15" hidden="false" customHeight="false" outlineLevel="0" collapsed="false">
      <c r="A576" s="0" t="s">
        <v>221</v>
      </c>
      <c r="B576" s="0" t="s">
        <v>222</v>
      </c>
      <c r="C576" s="0" t="s">
        <v>223</v>
      </c>
      <c r="D576" s="0" t="n">
        <v>4148518594</v>
      </c>
      <c r="E576" s="0" t="s">
        <v>802</v>
      </c>
    </row>
    <row r="577" customFormat="false" ht="15" hidden="false" customHeight="false" outlineLevel="0" collapsed="false">
      <c r="A577" s="0" t="s">
        <v>221</v>
      </c>
      <c r="B577" s="0" t="s">
        <v>222</v>
      </c>
      <c r="C577" s="0" t="s">
        <v>223</v>
      </c>
      <c r="D577" s="0" t="n">
        <v>4146278915</v>
      </c>
      <c r="E577" s="0" t="s">
        <v>803</v>
      </c>
    </row>
    <row r="578" customFormat="false" ht="15" hidden="false" customHeight="false" outlineLevel="0" collapsed="false">
      <c r="A578" s="0" t="s">
        <v>221</v>
      </c>
      <c r="B578" s="0" t="s">
        <v>222</v>
      </c>
      <c r="C578" s="0" t="s">
        <v>223</v>
      </c>
      <c r="D578" s="0" t="n">
        <v>4248010848</v>
      </c>
      <c r="E578" s="0" t="s">
        <v>804</v>
      </c>
    </row>
    <row r="579" customFormat="false" ht="15" hidden="false" customHeight="false" outlineLevel="0" collapsed="false">
      <c r="A579" s="0" t="s">
        <v>221</v>
      </c>
      <c r="B579" s="0" t="s">
        <v>222</v>
      </c>
      <c r="C579" s="0" t="s">
        <v>223</v>
      </c>
      <c r="D579" s="0" t="n">
        <v>4169797373</v>
      </c>
      <c r="E579" s="0" t="s">
        <v>805</v>
      </c>
    </row>
    <row r="580" customFormat="false" ht="15" hidden="false" customHeight="false" outlineLevel="0" collapsed="false">
      <c r="A580" s="0" t="s">
        <v>221</v>
      </c>
      <c r="B580" s="0" t="s">
        <v>222</v>
      </c>
      <c r="C580" s="0" t="s">
        <v>223</v>
      </c>
      <c r="D580" s="0" t="n">
        <v>4161378333</v>
      </c>
      <c r="E580" s="0" t="s">
        <v>806</v>
      </c>
    </row>
    <row r="581" customFormat="false" ht="15" hidden="false" customHeight="false" outlineLevel="0" collapsed="false">
      <c r="A581" s="0" t="s">
        <v>221</v>
      </c>
      <c r="B581" s="0" t="s">
        <v>222</v>
      </c>
      <c r="C581" s="0" t="s">
        <v>223</v>
      </c>
      <c r="D581" s="0" t="n">
        <v>4145035348</v>
      </c>
      <c r="E581" s="0" t="s">
        <v>807</v>
      </c>
    </row>
    <row r="582" customFormat="false" ht="15" hidden="false" customHeight="false" outlineLevel="0" collapsed="false">
      <c r="A582" s="0" t="s">
        <v>221</v>
      </c>
      <c r="B582" s="0" t="s">
        <v>222</v>
      </c>
      <c r="C582" s="0" t="s">
        <v>223</v>
      </c>
      <c r="D582" s="0" t="n">
        <v>4149936483</v>
      </c>
      <c r="E582" s="0" t="s">
        <v>808</v>
      </c>
    </row>
    <row r="583" customFormat="false" ht="15" hidden="false" customHeight="false" outlineLevel="0" collapsed="false">
      <c r="A583" s="0" t="s">
        <v>221</v>
      </c>
      <c r="B583" s="0" t="s">
        <v>222</v>
      </c>
      <c r="C583" s="0" t="s">
        <v>223</v>
      </c>
      <c r="D583" s="0" t="n">
        <v>4241639631</v>
      </c>
      <c r="E583" s="0" t="s">
        <v>809</v>
      </c>
    </row>
    <row r="584" customFormat="false" ht="15" hidden="false" customHeight="false" outlineLevel="0" collapsed="false">
      <c r="A584" s="0" t="s">
        <v>221</v>
      </c>
      <c r="B584" s="0" t="s">
        <v>222</v>
      </c>
      <c r="C584" s="0" t="s">
        <v>223</v>
      </c>
      <c r="D584" s="0" t="n">
        <v>4148273379</v>
      </c>
      <c r="E584" s="0" t="s">
        <v>810</v>
      </c>
    </row>
    <row r="585" customFormat="false" ht="15" hidden="false" customHeight="false" outlineLevel="0" collapsed="false">
      <c r="A585" s="0" t="s">
        <v>221</v>
      </c>
      <c r="B585" s="0" t="s">
        <v>222</v>
      </c>
      <c r="C585" s="0" t="s">
        <v>223</v>
      </c>
      <c r="D585" s="0" t="n">
        <v>4125855237</v>
      </c>
      <c r="E585" s="0" t="s">
        <v>811</v>
      </c>
    </row>
    <row r="586" customFormat="false" ht="15" hidden="false" customHeight="false" outlineLevel="0" collapsed="false">
      <c r="A586" s="0" t="s">
        <v>221</v>
      </c>
      <c r="B586" s="0" t="s">
        <v>222</v>
      </c>
      <c r="C586" s="0" t="s">
        <v>223</v>
      </c>
      <c r="D586" s="0" t="n">
        <v>4122757566</v>
      </c>
      <c r="E586" s="0" t="s">
        <v>812</v>
      </c>
    </row>
    <row r="587" customFormat="false" ht="15" hidden="false" customHeight="false" outlineLevel="0" collapsed="false">
      <c r="A587" s="0" t="s">
        <v>221</v>
      </c>
      <c r="B587" s="0" t="s">
        <v>222</v>
      </c>
      <c r="C587" s="0" t="s">
        <v>223</v>
      </c>
      <c r="D587" s="0" t="n">
        <v>4128560758</v>
      </c>
      <c r="E587" s="0" t="s">
        <v>813</v>
      </c>
    </row>
    <row r="588" customFormat="false" ht="15" hidden="false" customHeight="false" outlineLevel="0" collapsed="false">
      <c r="A588" s="0" t="s">
        <v>221</v>
      </c>
      <c r="B588" s="0" t="s">
        <v>222</v>
      </c>
      <c r="C588" s="0" t="s">
        <v>223</v>
      </c>
      <c r="D588" s="0" t="n">
        <v>4161651891</v>
      </c>
      <c r="E588" s="0" t="s">
        <v>814</v>
      </c>
    </row>
    <row r="589" customFormat="false" ht="15" hidden="false" customHeight="false" outlineLevel="0" collapsed="false">
      <c r="A589" s="0" t="s">
        <v>221</v>
      </c>
      <c r="B589" s="0" t="s">
        <v>222</v>
      </c>
      <c r="C589" s="0" t="s">
        <v>223</v>
      </c>
      <c r="D589" s="0" t="n">
        <v>4127531007</v>
      </c>
      <c r="E589" s="0" t="s">
        <v>815</v>
      </c>
    </row>
    <row r="590" customFormat="false" ht="15" hidden="false" customHeight="false" outlineLevel="0" collapsed="false">
      <c r="A590" s="0" t="s">
        <v>221</v>
      </c>
      <c r="B590" s="0" t="s">
        <v>222</v>
      </c>
      <c r="C590" s="0" t="s">
        <v>223</v>
      </c>
      <c r="D590" s="0" t="n">
        <v>4165213703</v>
      </c>
      <c r="E590" s="0" t="s">
        <v>816</v>
      </c>
    </row>
    <row r="591" customFormat="false" ht="15" hidden="false" customHeight="false" outlineLevel="0" collapsed="false">
      <c r="A591" s="0" t="s">
        <v>221</v>
      </c>
      <c r="B591" s="0" t="s">
        <v>222</v>
      </c>
      <c r="C591" s="0" t="s">
        <v>223</v>
      </c>
      <c r="D591" s="0" t="n">
        <v>4248511793</v>
      </c>
      <c r="E591" s="0" t="s">
        <v>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1"/>
  <sheetViews>
    <sheetView showFormulas="false" showGridLines="true" showRowColHeaders="true" showZeros="true" rightToLeft="false" tabSelected="false" showOutlineSymbols="true" defaultGridColor="true" view="normal" topLeftCell="A386" colorId="64" zoomScale="180" zoomScaleNormal="180" zoomScalePageLayoutView="100" workbookViewId="0">
      <selection pane="topLeft" activeCell="M385" activeCellId="0" sqref="M385"/>
    </sheetView>
  </sheetViews>
  <sheetFormatPr defaultColWidth="10.58984375" defaultRowHeight="15" zeroHeight="false" outlineLevelRow="0" outlineLevelCol="0"/>
  <cols>
    <col collapsed="false" customWidth="true" hidden="false" outlineLevel="0" max="4" min="4" style="0" width="14.7"/>
    <col collapsed="false" customWidth="true" hidden="false" outlineLevel="0" max="5" min="5" style="0" width="14.86"/>
    <col collapsed="false" customWidth="true" hidden="false" outlineLevel="0" max="6" min="6" style="0" width="15.71"/>
    <col collapsed="false" customWidth="true" hidden="false" outlineLevel="0" max="7" min="7" style="0" width="17.14"/>
    <col collapsed="false" customWidth="true" hidden="false" outlineLevel="0" max="12" min="12" style="0" width="13.01"/>
  </cols>
  <sheetData>
    <row r="1" customFormat="false" ht="15" hidden="false" customHeight="false" outlineLevel="0" collapsed="false">
      <c r="C1" s="0" t="s">
        <v>818</v>
      </c>
      <c r="D1" s="0" t="s">
        <v>55</v>
      </c>
      <c r="E1" s="0" t="s">
        <v>56</v>
      </c>
      <c r="F1" s="0" t="s">
        <v>57</v>
      </c>
      <c r="G1" s="0" t="s">
        <v>58</v>
      </c>
    </row>
    <row r="2" customFormat="false" ht="15" hidden="false" customHeight="false" outlineLevel="0" collapsed="false">
      <c r="A2" s="0" t="s">
        <v>819</v>
      </c>
      <c r="B2" s="0" t="s">
        <v>820</v>
      </c>
      <c r="C2" s="0" t="n">
        <v>31184080</v>
      </c>
      <c r="D2" s="0" t="s">
        <v>67</v>
      </c>
      <c r="E2" s="0" t="s">
        <v>68</v>
      </c>
      <c r="F2" s="0" t="s">
        <v>69</v>
      </c>
      <c r="G2" s="0" t="s">
        <v>70</v>
      </c>
      <c r="H2" s="0" t="n">
        <v>300000000</v>
      </c>
      <c r="I2" s="0" t="s">
        <v>821</v>
      </c>
      <c r="J2" s="0" t="n">
        <v>1</v>
      </c>
      <c r="K2" s="0" t="s">
        <v>822</v>
      </c>
    </row>
    <row r="3" customFormat="false" ht="15" hidden="false" customHeight="false" outlineLevel="0" collapsed="false">
      <c r="A3" s="0" t="s">
        <v>819</v>
      </c>
      <c r="B3" s="0" t="s">
        <v>820</v>
      </c>
      <c r="C3" s="0" t="n">
        <v>23346416</v>
      </c>
      <c r="D3" s="0" t="s">
        <v>167</v>
      </c>
      <c r="E3" s="0" t="s">
        <v>168</v>
      </c>
      <c r="F3" s="0" t="s">
        <v>169</v>
      </c>
      <c r="G3" s="0" t="s">
        <v>170</v>
      </c>
      <c r="H3" s="0" t="n">
        <v>250000000</v>
      </c>
      <c r="I3" s="0" t="s">
        <v>823</v>
      </c>
      <c r="J3" s="0" t="n">
        <v>1</v>
      </c>
      <c r="K3" s="0" t="s">
        <v>822</v>
      </c>
    </row>
    <row r="4" customFormat="false" ht="15" hidden="false" customHeight="false" outlineLevel="0" collapsed="false">
      <c r="A4" s="0" t="s">
        <v>819</v>
      </c>
      <c r="B4" s="0" t="s">
        <v>820</v>
      </c>
      <c r="C4" s="0" t="n">
        <v>26722685</v>
      </c>
      <c r="D4" s="0" t="s">
        <v>824</v>
      </c>
      <c r="E4" s="0" t="s">
        <v>825</v>
      </c>
      <c r="F4" s="0" t="s">
        <v>826</v>
      </c>
      <c r="G4" s="0" t="s">
        <v>827</v>
      </c>
      <c r="H4" s="0" t="n">
        <v>250000000</v>
      </c>
      <c r="I4" s="0" t="s">
        <v>828</v>
      </c>
      <c r="J4" s="0" t="n">
        <v>1</v>
      </c>
      <c r="K4" s="0" t="s">
        <v>822</v>
      </c>
    </row>
    <row r="5" customFormat="false" ht="15" hidden="false" customHeight="false" outlineLevel="0" collapsed="false">
      <c r="A5" s="0" t="s">
        <v>819</v>
      </c>
      <c r="B5" s="0" t="s">
        <v>820</v>
      </c>
      <c r="C5" s="0" t="n">
        <v>12317873</v>
      </c>
      <c r="D5" s="0" t="s">
        <v>72</v>
      </c>
      <c r="E5" s="0" t="s">
        <v>73</v>
      </c>
      <c r="F5" s="0" t="s">
        <v>74</v>
      </c>
      <c r="G5" s="0" t="s">
        <v>75</v>
      </c>
      <c r="H5" s="0" t="n">
        <v>250000000</v>
      </c>
      <c r="I5" s="0" t="s">
        <v>829</v>
      </c>
      <c r="J5" s="0" t="n">
        <v>1</v>
      </c>
      <c r="K5" s="0" t="s">
        <v>822</v>
      </c>
    </row>
    <row r="6" customFormat="false" ht="15" hidden="false" customHeight="false" outlineLevel="0" collapsed="false">
      <c r="A6" s="0" t="s">
        <v>819</v>
      </c>
      <c r="B6" s="0" t="s">
        <v>820</v>
      </c>
      <c r="C6" s="0" t="n">
        <v>27811618</v>
      </c>
      <c r="D6" s="0" t="s">
        <v>171</v>
      </c>
      <c r="E6" s="0" t="s">
        <v>73</v>
      </c>
      <c r="F6" s="0" t="s">
        <v>172</v>
      </c>
      <c r="G6" s="0" t="s">
        <v>173</v>
      </c>
      <c r="H6" s="0" t="n">
        <v>190000000</v>
      </c>
      <c r="I6" s="0" t="s">
        <v>830</v>
      </c>
      <c r="J6" s="0" t="n">
        <v>1</v>
      </c>
      <c r="K6" s="0" t="s">
        <v>822</v>
      </c>
    </row>
    <row r="7" customFormat="false" ht="15" hidden="false" customHeight="false" outlineLevel="0" collapsed="false">
      <c r="A7" s="0" t="s">
        <v>819</v>
      </c>
      <c r="B7" s="0" t="s">
        <v>820</v>
      </c>
      <c r="C7" s="0" t="n">
        <v>25213954</v>
      </c>
      <c r="D7" s="0" t="s">
        <v>831</v>
      </c>
      <c r="E7" s="0" t="s">
        <v>832</v>
      </c>
      <c r="F7" s="0" t="s">
        <v>833</v>
      </c>
      <c r="G7" s="0" t="s">
        <v>834</v>
      </c>
      <c r="H7" s="0" t="n">
        <v>190000000</v>
      </c>
      <c r="I7" s="0" t="s">
        <v>835</v>
      </c>
      <c r="J7" s="0" t="n">
        <v>1</v>
      </c>
      <c r="K7" s="0" t="s">
        <v>822</v>
      </c>
    </row>
    <row r="8" customFormat="false" ht="15" hidden="false" customHeight="false" outlineLevel="0" collapsed="false">
      <c r="A8" s="0" t="s">
        <v>819</v>
      </c>
      <c r="B8" s="0" t="s">
        <v>820</v>
      </c>
      <c r="C8" s="0" t="n">
        <v>12829841</v>
      </c>
      <c r="D8" s="0" t="s">
        <v>76</v>
      </c>
      <c r="E8" s="0" t="s">
        <v>77</v>
      </c>
      <c r="F8" s="0" t="s">
        <v>78</v>
      </c>
      <c r="G8" s="0" t="s">
        <v>79</v>
      </c>
      <c r="H8" s="0" t="n">
        <v>190000000</v>
      </c>
      <c r="I8" s="0" t="s">
        <v>836</v>
      </c>
      <c r="J8" s="0" t="n">
        <v>1</v>
      </c>
      <c r="K8" s="0" t="s">
        <v>822</v>
      </c>
    </row>
    <row r="9" customFormat="false" ht="15" hidden="false" customHeight="false" outlineLevel="0" collapsed="false">
      <c r="A9" s="0" t="s">
        <v>819</v>
      </c>
      <c r="B9" s="0" t="s">
        <v>820</v>
      </c>
      <c r="C9" s="0" t="n">
        <v>19335721</v>
      </c>
      <c r="D9" s="0" t="s">
        <v>174</v>
      </c>
      <c r="E9" s="0" t="s">
        <v>837</v>
      </c>
      <c r="F9" s="0" t="s">
        <v>91</v>
      </c>
      <c r="G9" s="0" t="s">
        <v>175</v>
      </c>
      <c r="H9" s="0" t="n">
        <v>150000000</v>
      </c>
      <c r="I9" s="0" t="s">
        <v>838</v>
      </c>
      <c r="J9" s="0" t="n">
        <v>1</v>
      </c>
      <c r="K9" s="0" t="s">
        <v>822</v>
      </c>
    </row>
    <row r="10" customFormat="false" ht="15" hidden="false" customHeight="false" outlineLevel="0" collapsed="false">
      <c r="A10" s="0" t="s">
        <v>819</v>
      </c>
      <c r="B10" s="0" t="s">
        <v>820</v>
      </c>
      <c r="C10" s="0" t="n">
        <v>15006652</v>
      </c>
      <c r="D10" s="0" t="s">
        <v>839</v>
      </c>
      <c r="E10" s="0" t="s">
        <v>840</v>
      </c>
      <c r="F10" s="0" t="s">
        <v>172</v>
      </c>
      <c r="G10" s="0" t="s">
        <v>841</v>
      </c>
      <c r="H10" s="0" t="n">
        <v>150000000</v>
      </c>
      <c r="I10" s="0" t="s">
        <v>842</v>
      </c>
      <c r="J10" s="0" t="n">
        <v>1</v>
      </c>
      <c r="K10" s="0" t="s">
        <v>822</v>
      </c>
    </row>
    <row r="11" customFormat="false" ht="15" hidden="false" customHeight="false" outlineLevel="0" collapsed="false">
      <c r="A11" s="0" t="s">
        <v>819</v>
      </c>
      <c r="B11" s="0" t="s">
        <v>820</v>
      </c>
      <c r="C11" s="0" t="n">
        <v>10833723</v>
      </c>
      <c r="D11" s="0" t="s">
        <v>80</v>
      </c>
      <c r="E11" s="0" t="s">
        <v>81</v>
      </c>
      <c r="F11" s="0" t="s">
        <v>82</v>
      </c>
      <c r="G11" s="0" t="s">
        <v>83</v>
      </c>
      <c r="H11" s="0" t="n">
        <v>150000000</v>
      </c>
      <c r="I11" s="0" t="s">
        <v>843</v>
      </c>
      <c r="J11" s="0" t="n">
        <v>1</v>
      </c>
      <c r="K11" s="0" t="s">
        <v>822</v>
      </c>
    </row>
    <row r="12" customFormat="false" ht="15" hidden="false" customHeight="false" outlineLevel="0" collapsed="false">
      <c r="A12" s="0" t="s">
        <v>819</v>
      </c>
      <c r="B12" s="0" t="s">
        <v>820</v>
      </c>
      <c r="C12" s="0" t="n">
        <v>25213049</v>
      </c>
      <c r="D12" s="0" t="s">
        <v>176</v>
      </c>
      <c r="E12" s="0" t="s">
        <v>839</v>
      </c>
      <c r="F12" s="0" t="s">
        <v>177</v>
      </c>
      <c r="G12" s="0" t="s">
        <v>178</v>
      </c>
      <c r="H12" s="0" t="n">
        <v>300000000</v>
      </c>
      <c r="I12" s="0" t="s">
        <v>844</v>
      </c>
      <c r="J12" s="0" t="n">
        <v>2</v>
      </c>
      <c r="K12" s="0" t="s">
        <v>822</v>
      </c>
    </row>
    <row r="13" customFormat="false" ht="15" hidden="false" customHeight="false" outlineLevel="0" collapsed="false">
      <c r="A13" s="0" t="s">
        <v>819</v>
      </c>
      <c r="B13" s="0" t="s">
        <v>820</v>
      </c>
      <c r="C13" s="0" t="n">
        <v>33170301</v>
      </c>
      <c r="D13" s="0" t="s">
        <v>62</v>
      </c>
      <c r="E13" s="0" t="s">
        <v>63</v>
      </c>
      <c r="F13" s="0" t="s">
        <v>64</v>
      </c>
      <c r="G13" s="0" t="s">
        <v>65</v>
      </c>
      <c r="H13" s="0" t="n">
        <v>250000000</v>
      </c>
      <c r="I13" s="0" t="s">
        <v>845</v>
      </c>
      <c r="J13" s="0" t="n">
        <v>2</v>
      </c>
      <c r="K13" s="0" t="s">
        <v>822</v>
      </c>
    </row>
    <row r="14" customFormat="false" ht="15" hidden="false" customHeight="false" outlineLevel="0" collapsed="false">
      <c r="A14" s="0" t="s">
        <v>819</v>
      </c>
      <c r="B14" s="0" t="s">
        <v>820</v>
      </c>
      <c r="C14" s="0" t="n">
        <v>17348963</v>
      </c>
      <c r="D14" s="0" t="s">
        <v>84</v>
      </c>
      <c r="E14" s="0" t="s">
        <v>85</v>
      </c>
      <c r="F14" s="0" t="s">
        <v>86</v>
      </c>
      <c r="G14" s="0" t="s">
        <v>87</v>
      </c>
      <c r="H14" s="0" t="n">
        <v>250000000</v>
      </c>
      <c r="I14" s="0" t="s">
        <v>846</v>
      </c>
      <c r="J14" s="0" t="n">
        <v>2</v>
      </c>
      <c r="K14" s="0" t="s">
        <v>822</v>
      </c>
    </row>
    <row r="15" customFormat="false" ht="15" hidden="false" customHeight="false" outlineLevel="0" collapsed="false">
      <c r="A15" s="0" t="s">
        <v>819</v>
      </c>
      <c r="B15" s="0" t="s">
        <v>820</v>
      </c>
      <c r="C15" s="0" t="n">
        <v>33747185</v>
      </c>
      <c r="D15" s="0" t="s">
        <v>179</v>
      </c>
      <c r="E15" s="0" t="s">
        <v>180</v>
      </c>
      <c r="F15" s="0" t="s">
        <v>181</v>
      </c>
      <c r="G15" s="0" t="s">
        <v>182</v>
      </c>
      <c r="H15" s="0" t="n">
        <v>250000000</v>
      </c>
      <c r="I15" s="0" t="s">
        <v>847</v>
      </c>
      <c r="J15" s="0" t="n">
        <v>2</v>
      </c>
      <c r="K15" s="0" t="s">
        <v>822</v>
      </c>
    </row>
    <row r="16" customFormat="false" ht="15" hidden="false" customHeight="false" outlineLevel="0" collapsed="false">
      <c r="A16" s="0" t="s">
        <v>819</v>
      </c>
      <c r="B16" s="0" t="s">
        <v>820</v>
      </c>
      <c r="C16" s="0" t="n">
        <v>12827139</v>
      </c>
      <c r="D16" s="0" t="s">
        <v>848</v>
      </c>
      <c r="E16" s="0" t="s">
        <v>849</v>
      </c>
      <c r="F16" s="0" t="s">
        <v>850</v>
      </c>
      <c r="G16" s="0" t="s">
        <v>851</v>
      </c>
      <c r="H16" s="0" t="n">
        <v>190000000</v>
      </c>
      <c r="I16" s="0" t="s">
        <v>852</v>
      </c>
      <c r="J16" s="0" t="n">
        <v>2</v>
      </c>
      <c r="K16" s="0" t="s">
        <v>822</v>
      </c>
    </row>
    <row r="17" customFormat="false" ht="15" hidden="false" customHeight="false" outlineLevel="0" collapsed="false">
      <c r="A17" s="0" t="s">
        <v>819</v>
      </c>
      <c r="B17" s="0" t="s">
        <v>820</v>
      </c>
      <c r="C17" s="0" t="n">
        <v>32221490</v>
      </c>
      <c r="D17" s="0" t="s">
        <v>88</v>
      </c>
      <c r="E17" s="0" t="s">
        <v>89</v>
      </c>
      <c r="F17" s="0" t="s">
        <v>90</v>
      </c>
      <c r="G17" s="0" t="s">
        <v>91</v>
      </c>
      <c r="H17" s="0" t="n">
        <v>190000000</v>
      </c>
      <c r="I17" s="0" t="s">
        <v>853</v>
      </c>
      <c r="J17" s="0" t="n">
        <v>2</v>
      </c>
      <c r="K17" s="0" t="s">
        <v>822</v>
      </c>
    </row>
    <row r="18" customFormat="false" ht="15" hidden="false" customHeight="false" outlineLevel="0" collapsed="false">
      <c r="A18" s="0" t="s">
        <v>819</v>
      </c>
      <c r="B18" s="0" t="s">
        <v>820</v>
      </c>
      <c r="C18" s="0" t="n">
        <v>24468040</v>
      </c>
      <c r="D18" s="0" t="s">
        <v>183</v>
      </c>
      <c r="E18" s="0" t="s">
        <v>184</v>
      </c>
      <c r="F18" s="0" t="s">
        <v>185</v>
      </c>
      <c r="G18" s="0" t="s">
        <v>140</v>
      </c>
      <c r="H18" s="0" t="n">
        <v>190000000</v>
      </c>
      <c r="I18" s="0" t="s">
        <v>854</v>
      </c>
      <c r="J18" s="0" t="n">
        <v>2</v>
      </c>
      <c r="K18" s="0" t="s">
        <v>822</v>
      </c>
    </row>
    <row r="19" customFormat="false" ht="15" hidden="false" customHeight="false" outlineLevel="0" collapsed="false">
      <c r="A19" s="0" t="s">
        <v>819</v>
      </c>
      <c r="B19" s="0" t="s">
        <v>820</v>
      </c>
      <c r="C19" s="0" t="n">
        <v>10711114</v>
      </c>
      <c r="D19" s="0" t="s">
        <v>855</v>
      </c>
      <c r="E19" s="0" t="s">
        <v>856</v>
      </c>
      <c r="F19" s="0" t="s">
        <v>857</v>
      </c>
      <c r="G19" s="0" t="s">
        <v>858</v>
      </c>
      <c r="H19" s="0" t="n">
        <v>150000000</v>
      </c>
      <c r="I19" s="0" t="s">
        <v>859</v>
      </c>
      <c r="J19" s="0" t="n">
        <v>2</v>
      </c>
      <c r="K19" s="0" t="s">
        <v>822</v>
      </c>
    </row>
    <row r="20" customFormat="false" ht="15" hidden="false" customHeight="false" outlineLevel="0" collapsed="false">
      <c r="A20" s="0" t="s">
        <v>819</v>
      </c>
      <c r="B20" s="0" t="s">
        <v>820</v>
      </c>
      <c r="C20" s="0" t="n">
        <v>28127994</v>
      </c>
      <c r="D20" s="0" t="s">
        <v>92</v>
      </c>
      <c r="E20" s="0" t="s">
        <v>93</v>
      </c>
      <c r="F20" s="0" t="s">
        <v>94</v>
      </c>
      <c r="G20" s="0" t="s">
        <v>95</v>
      </c>
      <c r="H20" s="0" t="n">
        <v>150000000</v>
      </c>
      <c r="I20" s="0" t="s">
        <v>860</v>
      </c>
      <c r="J20" s="0" t="n">
        <v>2</v>
      </c>
      <c r="K20" s="0" t="s">
        <v>822</v>
      </c>
    </row>
    <row r="21" customFormat="false" ht="15" hidden="false" customHeight="false" outlineLevel="0" collapsed="false">
      <c r="A21" s="0" t="s">
        <v>819</v>
      </c>
      <c r="B21" s="0" t="s">
        <v>820</v>
      </c>
      <c r="C21" s="0" t="n">
        <v>21311896</v>
      </c>
      <c r="D21" s="0" t="s">
        <v>186</v>
      </c>
      <c r="E21" s="0" t="s">
        <v>187</v>
      </c>
      <c r="F21" s="0" t="s">
        <v>104</v>
      </c>
      <c r="G21" s="0" t="s">
        <v>188</v>
      </c>
      <c r="H21" s="0" t="n">
        <v>150000000</v>
      </c>
      <c r="I21" s="0" t="s">
        <v>861</v>
      </c>
      <c r="J21" s="0" t="n">
        <v>2</v>
      </c>
      <c r="K21" s="0" t="s">
        <v>822</v>
      </c>
    </row>
    <row r="22" customFormat="false" ht="15" hidden="false" customHeight="false" outlineLevel="0" collapsed="false">
      <c r="A22" s="0" t="s">
        <v>819</v>
      </c>
      <c r="B22" s="0" t="s">
        <v>820</v>
      </c>
      <c r="C22" s="0" t="n">
        <v>12803452</v>
      </c>
      <c r="D22" s="0" t="s">
        <v>862</v>
      </c>
      <c r="E22" s="0" t="s">
        <v>863</v>
      </c>
      <c r="F22" s="0" t="s">
        <v>864</v>
      </c>
      <c r="G22" s="0" t="s">
        <v>865</v>
      </c>
      <c r="H22" s="0" t="n">
        <v>300000000</v>
      </c>
      <c r="I22" s="0" t="s">
        <v>866</v>
      </c>
      <c r="J22" s="0" t="n">
        <v>3</v>
      </c>
      <c r="K22" s="0" t="s">
        <v>822</v>
      </c>
    </row>
    <row r="23" customFormat="false" ht="15" hidden="false" customHeight="false" outlineLevel="0" collapsed="false">
      <c r="A23" s="0" t="s">
        <v>819</v>
      </c>
      <c r="B23" s="0" t="s">
        <v>820</v>
      </c>
      <c r="C23" s="0" t="n">
        <v>33077902</v>
      </c>
      <c r="D23" s="0" t="s">
        <v>96</v>
      </c>
      <c r="E23" s="0" t="s">
        <v>96</v>
      </c>
      <c r="F23" s="0" t="s">
        <v>97</v>
      </c>
      <c r="G23" s="0" t="s">
        <v>98</v>
      </c>
      <c r="H23" s="0" t="n">
        <v>250000000</v>
      </c>
      <c r="I23" s="0" t="s">
        <v>867</v>
      </c>
      <c r="J23" s="0" t="n">
        <v>3</v>
      </c>
      <c r="K23" s="0" t="s">
        <v>822</v>
      </c>
    </row>
    <row r="24" customFormat="false" ht="15" hidden="false" customHeight="false" outlineLevel="0" collapsed="false">
      <c r="A24" s="0" t="s">
        <v>819</v>
      </c>
      <c r="B24" s="0" t="s">
        <v>820</v>
      </c>
      <c r="C24" s="0" t="n">
        <v>11672063</v>
      </c>
      <c r="D24" s="0" t="s">
        <v>189</v>
      </c>
      <c r="E24" s="0" t="s">
        <v>190</v>
      </c>
      <c r="F24" s="0" t="s">
        <v>191</v>
      </c>
      <c r="G24" s="0" t="s">
        <v>192</v>
      </c>
      <c r="H24" s="0" t="n">
        <v>250000000</v>
      </c>
      <c r="I24" s="0" t="s">
        <v>868</v>
      </c>
      <c r="J24" s="0" t="n">
        <v>3</v>
      </c>
      <c r="K24" s="0" t="s">
        <v>822</v>
      </c>
    </row>
    <row r="25" customFormat="false" ht="15" hidden="false" customHeight="false" outlineLevel="0" collapsed="false">
      <c r="A25" s="0" t="s">
        <v>819</v>
      </c>
      <c r="B25" s="0" t="s">
        <v>820</v>
      </c>
      <c r="C25" s="0" t="n">
        <v>23061388</v>
      </c>
      <c r="D25" s="0" t="s">
        <v>869</v>
      </c>
      <c r="E25" s="0" t="s">
        <v>870</v>
      </c>
      <c r="F25" s="0" t="s">
        <v>871</v>
      </c>
      <c r="G25" s="0" t="s">
        <v>872</v>
      </c>
      <c r="H25" s="0" t="n">
        <v>250000000</v>
      </c>
      <c r="I25" s="0" t="s">
        <v>873</v>
      </c>
      <c r="J25" s="0" t="n">
        <v>3</v>
      </c>
      <c r="K25" s="0" t="s">
        <v>822</v>
      </c>
    </row>
    <row r="26" customFormat="false" ht="15" hidden="false" customHeight="false" outlineLevel="0" collapsed="false">
      <c r="A26" s="0" t="s">
        <v>819</v>
      </c>
      <c r="B26" s="0" t="s">
        <v>820</v>
      </c>
      <c r="C26" s="0" t="n">
        <v>26807743</v>
      </c>
      <c r="D26" s="0" t="s">
        <v>99</v>
      </c>
      <c r="E26" s="0" t="s">
        <v>874</v>
      </c>
      <c r="F26" s="0" t="s">
        <v>100</v>
      </c>
      <c r="G26" s="0" t="s">
        <v>101</v>
      </c>
      <c r="H26" s="0" t="n">
        <v>190000000</v>
      </c>
      <c r="I26" s="0" t="s">
        <v>875</v>
      </c>
      <c r="J26" s="0" t="n">
        <v>3</v>
      </c>
      <c r="K26" s="0" t="s">
        <v>822</v>
      </c>
    </row>
    <row r="27" customFormat="false" ht="15" hidden="false" customHeight="false" outlineLevel="0" collapsed="false">
      <c r="A27" s="0" t="s">
        <v>819</v>
      </c>
      <c r="B27" s="0" t="s">
        <v>820</v>
      </c>
      <c r="C27" s="0" t="n">
        <v>12334071</v>
      </c>
      <c r="D27" s="0" t="s">
        <v>102</v>
      </c>
      <c r="E27" s="0" t="s">
        <v>876</v>
      </c>
      <c r="F27" s="0" t="s">
        <v>103</v>
      </c>
      <c r="G27" s="0" t="s">
        <v>104</v>
      </c>
      <c r="H27" s="0" t="n">
        <v>190000000</v>
      </c>
      <c r="I27" s="0" t="s">
        <v>877</v>
      </c>
      <c r="J27" s="0" t="n">
        <v>3</v>
      </c>
      <c r="K27" s="0" t="s">
        <v>822</v>
      </c>
    </row>
    <row r="28" customFormat="false" ht="15" hidden="false" customHeight="false" outlineLevel="0" collapsed="false">
      <c r="A28" s="0" t="s">
        <v>819</v>
      </c>
      <c r="B28" s="0" t="s">
        <v>820</v>
      </c>
      <c r="C28" s="0" t="n">
        <v>31333191</v>
      </c>
      <c r="D28" s="0" t="s">
        <v>878</v>
      </c>
      <c r="E28" s="0" t="s">
        <v>879</v>
      </c>
      <c r="F28" s="0" t="s">
        <v>880</v>
      </c>
      <c r="G28" s="0" t="s">
        <v>881</v>
      </c>
      <c r="H28" s="0" t="n">
        <v>190000000</v>
      </c>
      <c r="I28" s="0" t="s">
        <v>882</v>
      </c>
      <c r="J28" s="0" t="n">
        <v>3</v>
      </c>
      <c r="K28" s="0" t="s">
        <v>822</v>
      </c>
    </row>
    <row r="29" customFormat="false" ht="15" hidden="false" customHeight="false" outlineLevel="0" collapsed="false">
      <c r="A29" s="0" t="s">
        <v>819</v>
      </c>
      <c r="B29" s="0" t="s">
        <v>820</v>
      </c>
      <c r="C29" s="0" t="n">
        <v>31604710</v>
      </c>
      <c r="D29" s="0" t="s">
        <v>883</v>
      </c>
      <c r="E29" s="0" t="s">
        <v>831</v>
      </c>
      <c r="F29" s="0" t="s">
        <v>884</v>
      </c>
      <c r="G29" s="0" t="s">
        <v>885</v>
      </c>
      <c r="H29" s="0" t="n">
        <v>150000000</v>
      </c>
      <c r="I29" s="0" t="s">
        <v>886</v>
      </c>
      <c r="J29" s="0" t="n">
        <v>3</v>
      </c>
      <c r="K29" s="0" t="s">
        <v>822</v>
      </c>
    </row>
    <row r="30" customFormat="false" ht="15" hidden="false" customHeight="false" outlineLevel="0" collapsed="false">
      <c r="A30" s="0" t="s">
        <v>819</v>
      </c>
      <c r="B30" s="0" t="s">
        <v>820</v>
      </c>
      <c r="C30" s="0" t="n">
        <v>18872123</v>
      </c>
      <c r="D30" s="0" t="s">
        <v>106</v>
      </c>
      <c r="E30" s="0" t="s">
        <v>887</v>
      </c>
      <c r="F30" s="0" t="s">
        <v>107</v>
      </c>
      <c r="G30" s="0" t="s">
        <v>108</v>
      </c>
      <c r="H30" s="0" t="n">
        <v>150000000</v>
      </c>
      <c r="I30" s="0" t="s">
        <v>888</v>
      </c>
      <c r="J30" s="0" t="n">
        <v>3</v>
      </c>
      <c r="K30" s="0" t="s">
        <v>822</v>
      </c>
      <c r="L30" s="0" t="s">
        <v>889</v>
      </c>
    </row>
    <row r="31" customFormat="false" ht="15" hidden="false" customHeight="false" outlineLevel="0" collapsed="false">
      <c r="A31" s="0" t="s">
        <v>819</v>
      </c>
      <c r="B31" s="0" t="s">
        <v>820</v>
      </c>
      <c r="C31" s="0" t="n">
        <v>26391280</v>
      </c>
      <c r="D31" s="0" t="s">
        <v>109</v>
      </c>
      <c r="E31" s="0" t="s">
        <v>110</v>
      </c>
      <c r="F31" s="0" t="s">
        <v>111</v>
      </c>
      <c r="G31" s="0" t="s">
        <v>112</v>
      </c>
      <c r="H31" s="0" t="n">
        <v>150000000</v>
      </c>
      <c r="I31" s="0" t="s">
        <v>890</v>
      </c>
      <c r="J31" s="0" t="n">
        <v>3</v>
      </c>
      <c r="K31" s="0" t="s">
        <v>822</v>
      </c>
    </row>
    <row r="32" customFormat="false" ht="15" hidden="false" customHeight="false" outlineLevel="0" collapsed="false">
      <c r="A32" s="0" t="s">
        <v>819</v>
      </c>
      <c r="B32" s="0" t="s">
        <v>820</v>
      </c>
      <c r="C32" s="0" t="n">
        <v>30724796</v>
      </c>
      <c r="D32" s="0" t="s">
        <v>113</v>
      </c>
      <c r="E32" s="0" t="s">
        <v>114</v>
      </c>
      <c r="F32" s="0" t="s">
        <v>115</v>
      </c>
      <c r="G32" s="0" t="s">
        <v>116</v>
      </c>
      <c r="H32" s="0" t="n">
        <v>300000000</v>
      </c>
      <c r="I32" s="0" t="s">
        <v>891</v>
      </c>
      <c r="J32" s="0" t="n">
        <v>4</v>
      </c>
      <c r="K32" s="0" t="s">
        <v>822</v>
      </c>
    </row>
    <row r="33" customFormat="false" ht="15" hidden="false" customHeight="false" outlineLevel="0" collapsed="false">
      <c r="A33" s="0" t="s">
        <v>819</v>
      </c>
      <c r="B33" s="0" t="s">
        <v>820</v>
      </c>
      <c r="C33" s="0" t="n">
        <v>10622456</v>
      </c>
      <c r="D33" s="0" t="s">
        <v>117</v>
      </c>
      <c r="E33" s="0" t="s">
        <v>118</v>
      </c>
      <c r="F33" s="0" t="s">
        <v>119</v>
      </c>
      <c r="G33" s="0" t="s">
        <v>120</v>
      </c>
      <c r="H33" s="0" t="n">
        <v>250000000</v>
      </c>
      <c r="I33" s="0" t="s">
        <v>892</v>
      </c>
      <c r="J33" s="0" t="n">
        <v>4</v>
      </c>
      <c r="K33" s="0" t="s">
        <v>822</v>
      </c>
    </row>
    <row r="34" customFormat="false" ht="15" hidden="false" customHeight="false" outlineLevel="0" collapsed="false">
      <c r="A34" s="0" t="s">
        <v>819</v>
      </c>
      <c r="B34" s="0" t="s">
        <v>820</v>
      </c>
      <c r="C34" s="0" t="n">
        <v>11659494</v>
      </c>
      <c r="D34" s="0" t="s">
        <v>63</v>
      </c>
      <c r="E34" s="0" t="s">
        <v>121</v>
      </c>
      <c r="F34" s="0" t="s">
        <v>122</v>
      </c>
      <c r="G34" s="0" t="s">
        <v>123</v>
      </c>
      <c r="H34" s="0" t="n">
        <v>250000000</v>
      </c>
      <c r="I34" s="0" t="s">
        <v>893</v>
      </c>
      <c r="J34" s="0" t="n">
        <v>4</v>
      </c>
      <c r="K34" s="0" t="s">
        <v>822</v>
      </c>
    </row>
    <row r="35" customFormat="false" ht="15" hidden="false" customHeight="false" outlineLevel="0" collapsed="false">
      <c r="A35" s="0" t="s">
        <v>819</v>
      </c>
      <c r="B35" s="0" t="s">
        <v>820</v>
      </c>
      <c r="C35" s="0" t="n">
        <v>34406645</v>
      </c>
      <c r="D35" s="0" t="s">
        <v>124</v>
      </c>
      <c r="E35" s="0" t="s">
        <v>125</v>
      </c>
      <c r="F35" s="0" t="s">
        <v>126</v>
      </c>
      <c r="G35" s="0" t="s">
        <v>127</v>
      </c>
      <c r="H35" s="0" t="n">
        <v>250000000</v>
      </c>
      <c r="I35" s="0" t="s">
        <v>894</v>
      </c>
      <c r="J35" s="0" t="n">
        <v>4</v>
      </c>
      <c r="K35" s="0" t="s">
        <v>822</v>
      </c>
    </row>
    <row r="36" customFormat="false" ht="15" hidden="false" customHeight="false" outlineLevel="0" collapsed="false">
      <c r="A36" s="0" t="s">
        <v>819</v>
      </c>
      <c r="B36" s="0" t="s">
        <v>820</v>
      </c>
      <c r="C36" s="0" t="n">
        <v>20748893</v>
      </c>
      <c r="D36" s="0" t="s">
        <v>128</v>
      </c>
      <c r="E36" s="0" t="s">
        <v>129</v>
      </c>
      <c r="F36" s="0" t="s">
        <v>130</v>
      </c>
      <c r="G36" s="0" t="s">
        <v>131</v>
      </c>
      <c r="H36" s="0" t="n">
        <v>190000000</v>
      </c>
      <c r="I36" s="0" t="s">
        <v>895</v>
      </c>
      <c r="J36" s="0" t="n">
        <v>4</v>
      </c>
      <c r="K36" s="0" t="s">
        <v>822</v>
      </c>
    </row>
    <row r="37" customFormat="false" ht="15" hidden="false" customHeight="false" outlineLevel="0" collapsed="false">
      <c r="A37" s="0" t="s">
        <v>819</v>
      </c>
      <c r="B37" s="0" t="s">
        <v>820</v>
      </c>
      <c r="C37" s="0" t="n">
        <v>19309298</v>
      </c>
      <c r="D37" s="0" t="s">
        <v>132</v>
      </c>
      <c r="E37" s="0" t="s">
        <v>133</v>
      </c>
      <c r="F37" s="0" t="s">
        <v>134</v>
      </c>
      <c r="G37" s="0" t="s">
        <v>135</v>
      </c>
      <c r="H37" s="0" t="n">
        <v>190000000</v>
      </c>
      <c r="I37" s="0" t="s">
        <v>896</v>
      </c>
      <c r="J37" s="0" t="n">
        <v>4</v>
      </c>
      <c r="K37" s="0" t="s">
        <v>822</v>
      </c>
    </row>
    <row r="38" customFormat="false" ht="15" hidden="false" customHeight="false" outlineLevel="0" collapsed="false">
      <c r="A38" s="0" t="s">
        <v>819</v>
      </c>
      <c r="B38" s="0" t="s">
        <v>820</v>
      </c>
      <c r="C38" s="0" t="n">
        <v>10131782</v>
      </c>
      <c r="D38" s="0" t="s">
        <v>124</v>
      </c>
      <c r="E38" s="0" t="s">
        <v>136</v>
      </c>
      <c r="F38" s="0" t="s">
        <v>137</v>
      </c>
      <c r="G38" s="0" t="s">
        <v>138</v>
      </c>
      <c r="H38" s="0" t="n">
        <v>190000000</v>
      </c>
      <c r="I38" s="0" t="s">
        <v>897</v>
      </c>
      <c r="J38" s="0" t="n">
        <v>4</v>
      </c>
      <c r="K38" s="0" t="s">
        <v>822</v>
      </c>
    </row>
    <row r="39" customFormat="false" ht="15" hidden="false" customHeight="false" outlineLevel="0" collapsed="false">
      <c r="A39" s="0" t="s">
        <v>819</v>
      </c>
      <c r="B39" s="0" t="s">
        <v>820</v>
      </c>
      <c r="C39" s="0" t="n">
        <v>24154712</v>
      </c>
      <c r="D39" s="0" t="s">
        <v>139</v>
      </c>
      <c r="E39" s="0" t="s">
        <v>898</v>
      </c>
      <c r="F39" s="0" t="s">
        <v>140</v>
      </c>
      <c r="G39" s="0" t="s">
        <v>141</v>
      </c>
      <c r="H39" s="0" t="n">
        <v>150000000</v>
      </c>
      <c r="I39" s="0" t="s">
        <v>899</v>
      </c>
      <c r="J39" s="0" t="n">
        <v>4</v>
      </c>
      <c r="K39" s="0" t="s">
        <v>822</v>
      </c>
    </row>
    <row r="40" customFormat="false" ht="15" hidden="false" customHeight="false" outlineLevel="0" collapsed="false">
      <c r="A40" s="0" t="s">
        <v>819</v>
      </c>
      <c r="B40" s="0" t="s">
        <v>820</v>
      </c>
      <c r="C40" s="0" t="n">
        <v>16566914</v>
      </c>
      <c r="D40" s="0" t="s">
        <v>142</v>
      </c>
      <c r="E40" s="0" t="s">
        <v>900</v>
      </c>
      <c r="F40" s="0" t="s">
        <v>143</v>
      </c>
      <c r="G40" s="0" t="s">
        <v>144</v>
      </c>
      <c r="H40" s="0" t="n">
        <v>150000000</v>
      </c>
      <c r="I40" s="0" t="s">
        <v>901</v>
      </c>
      <c r="J40" s="0" t="n">
        <v>4</v>
      </c>
      <c r="K40" s="0" t="s">
        <v>822</v>
      </c>
    </row>
    <row r="41" customFormat="false" ht="15" hidden="false" customHeight="false" outlineLevel="0" collapsed="false">
      <c r="A41" s="0" t="s">
        <v>819</v>
      </c>
      <c r="B41" s="0" t="s">
        <v>820</v>
      </c>
      <c r="C41" s="0" t="n">
        <v>17843916</v>
      </c>
      <c r="D41" s="0" t="s">
        <v>106</v>
      </c>
      <c r="E41" s="0" t="s">
        <v>145</v>
      </c>
      <c r="F41" s="0" t="s">
        <v>146</v>
      </c>
      <c r="G41" s="0" t="s">
        <v>147</v>
      </c>
      <c r="H41" s="0" t="n">
        <v>150000000</v>
      </c>
      <c r="I41" s="0" t="s">
        <v>902</v>
      </c>
      <c r="J41" s="0" t="n">
        <v>4</v>
      </c>
      <c r="K41" s="0" t="s">
        <v>822</v>
      </c>
    </row>
    <row r="42" customFormat="false" ht="15" hidden="false" customHeight="false" outlineLevel="0" collapsed="false">
      <c r="A42" s="0" t="s">
        <v>819</v>
      </c>
      <c r="B42" s="0" t="s">
        <v>820</v>
      </c>
      <c r="C42" s="0" t="n">
        <v>23814068</v>
      </c>
      <c r="D42" s="0" t="s">
        <v>117</v>
      </c>
      <c r="E42" s="0" t="s">
        <v>148</v>
      </c>
      <c r="F42" s="0" t="s">
        <v>149</v>
      </c>
      <c r="G42" s="0" t="s">
        <v>150</v>
      </c>
      <c r="H42" s="0" t="n">
        <v>300000000</v>
      </c>
      <c r="I42" s="0" t="s">
        <v>903</v>
      </c>
      <c r="J42" s="0" t="n">
        <v>5</v>
      </c>
      <c r="K42" s="0" t="s">
        <v>822</v>
      </c>
    </row>
    <row r="43" customFormat="false" ht="15" hidden="false" customHeight="false" outlineLevel="0" collapsed="false">
      <c r="A43" s="0" t="s">
        <v>819</v>
      </c>
      <c r="B43" s="0" t="s">
        <v>820</v>
      </c>
      <c r="C43" s="0" t="n">
        <v>26447298</v>
      </c>
      <c r="D43" s="0" t="s">
        <v>151</v>
      </c>
      <c r="E43" s="0" t="s">
        <v>152</v>
      </c>
      <c r="F43" s="0" t="s">
        <v>153</v>
      </c>
      <c r="G43" s="0" t="s">
        <v>154</v>
      </c>
      <c r="H43" s="0" t="n">
        <v>250000000</v>
      </c>
      <c r="I43" s="0" t="s">
        <v>904</v>
      </c>
      <c r="J43" s="0" t="n">
        <v>5</v>
      </c>
      <c r="K43" s="0" t="s">
        <v>822</v>
      </c>
    </row>
    <row r="44" customFormat="false" ht="15" hidden="false" customHeight="false" outlineLevel="0" collapsed="false">
      <c r="A44" s="0" t="s">
        <v>819</v>
      </c>
      <c r="B44" s="0" t="s">
        <v>820</v>
      </c>
      <c r="C44" s="0" t="n">
        <v>18762066</v>
      </c>
      <c r="D44" s="0" t="s">
        <v>155</v>
      </c>
      <c r="E44" s="0" t="s">
        <v>156</v>
      </c>
      <c r="F44" s="0" t="s">
        <v>157</v>
      </c>
      <c r="G44" s="0" t="s">
        <v>158</v>
      </c>
      <c r="H44" s="0" t="n">
        <v>250000000</v>
      </c>
      <c r="I44" s="0" t="s">
        <v>905</v>
      </c>
      <c r="J44" s="0" t="n">
        <v>5</v>
      </c>
      <c r="K44" s="0" t="s">
        <v>822</v>
      </c>
    </row>
    <row r="45" customFormat="false" ht="15" hidden="false" customHeight="false" outlineLevel="0" collapsed="false">
      <c r="A45" s="0" t="s">
        <v>819</v>
      </c>
      <c r="B45" s="0" t="s">
        <v>820</v>
      </c>
      <c r="C45" s="0" t="n">
        <v>23817471</v>
      </c>
      <c r="D45" s="0" t="s">
        <v>159</v>
      </c>
      <c r="E45" s="0" t="s">
        <v>160</v>
      </c>
      <c r="F45" s="0" t="s">
        <v>161</v>
      </c>
      <c r="G45" s="0" t="s">
        <v>162</v>
      </c>
      <c r="H45" s="0" t="n">
        <v>250000000</v>
      </c>
      <c r="I45" s="0" t="s">
        <v>906</v>
      </c>
      <c r="J45" s="0" t="n">
        <v>5</v>
      </c>
      <c r="K45" s="0" t="s">
        <v>822</v>
      </c>
    </row>
    <row r="46" customFormat="false" ht="15" hidden="false" customHeight="false" outlineLevel="0" collapsed="false">
      <c r="A46" s="0" t="s">
        <v>819</v>
      </c>
      <c r="B46" s="0" t="s">
        <v>820</v>
      </c>
      <c r="C46" s="0" t="n">
        <v>23665665</v>
      </c>
      <c r="D46" s="0" t="s">
        <v>163</v>
      </c>
      <c r="E46" s="0" t="s">
        <v>164</v>
      </c>
      <c r="F46" s="0" t="s">
        <v>165</v>
      </c>
      <c r="G46" s="0" t="s">
        <v>166</v>
      </c>
      <c r="H46" s="0" t="n">
        <v>190000000</v>
      </c>
      <c r="I46" s="0" t="s">
        <v>907</v>
      </c>
      <c r="J46" s="0" t="n">
        <v>5</v>
      </c>
      <c r="K46" s="0" t="s">
        <v>822</v>
      </c>
    </row>
    <row r="47" customFormat="false" ht="15" hidden="false" customHeight="false" outlineLevel="0" collapsed="false">
      <c r="A47" s="0" t="s">
        <v>819</v>
      </c>
      <c r="B47" s="0" t="s">
        <v>820</v>
      </c>
      <c r="C47" s="0" t="n">
        <v>28921390</v>
      </c>
      <c r="D47" s="0" t="s">
        <v>193</v>
      </c>
      <c r="E47" s="0" t="s">
        <v>194</v>
      </c>
      <c r="F47" s="0" t="s">
        <v>195</v>
      </c>
      <c r="G47" s="0" t="s">
        <v>86</v>
      </c>
      <c r="H47" s="0" t="n">
        <v>190000000</v>
      </c>
      <c r="I47" s="0" t="s">
        <v>908</v>
      </c>
      <c r="J47" s="0" t="n">
        <v>5</v>
      </c>
      <c r="K47" s="0" t="s">
        <v>822</v>
      </c>
    </row>
    <row r="48" customFormat="false" ht="15" hidden="false" customHeight="false" outlineLevel="0" collapsed="false">
      <c r="A48" s="0" t="s">
        <v>819</v>
      </c>
      <c r="B48" s="0" t="s">
        <v>820</v>
      </c>
      <c r="C48" s="0" t="n">
        <v>22128003</v>
      </c>
      <c r="D48" s="0" t="s">
        <v>909</v>
      </c>
      <c r="E48" s="0" t="s">
        <v>910</v>
      </c>
      <c r="F48" s="0" t="s">
        <v>911</v>
      </c>
      <c r="G48" s="0" t="s">
        <v>153</v>
      </c>
      <c r="H48" s="0" t="n">
        <v>190000000</v>
      </c>
      <c r="I48" s="0" t="s">
        <v>912</v>
      </c>
      <c r="J48" s="0" t="n">
        <v>5</v>
      </c>
      <c r="K48" s="0" t="s">
        <v>822</v>
      </c>
    </row>
    <row r="49" customFormat="false" ht="15" hidden="false" customHeight="false" outlineLevel="0" collapsed="false">
      <c r="A49" s="0" t="s">
        <v>819</v>
      </c>
      <c r="B49" s="0" t="s">
        <v>820</v>
      </c>
      <c r="C49" s="0" t="n">
        <v>12117530</v>
      </c>
      <c r="D49" s="0" t="s">
        <v>913</v>
      </c>
      <c r="E49" s="0" t="s">
        <v>914</v>
      </c>
      <c r="F49" s="0" t="s">
        <v>915</v>
      </c>
      <c r="G49" s="0" t="s">
        <v>137</v>
      </c>
      <c r="H49" s="0" t="n">
        <v>150000000</v>
      </c>
      <c r="I49" s="0" t="s">
        <v>916</v>
      </c>
      <c r="J49" s="0" t="n">
        <v>5</v>
      </c>
      <c r="K49" s="0" t="s">
        <v>822</v>
      </c>
    </row>
    <row r="50" customFormat="false" ht="15" hidden="false" customHeight="false" outlineLevel="0" collapsed="false">
      <c r="A50" s="0" t="s">
        <v>819</v>
      </c>
      <c r="B50" s="0" t="s">
        <v>820</v>
      </c>
      <c r="C50" s="0" t="n">
        <v>16912295</v>
      </c>
      <c r="D50" s="0" t="s">
        <v>190</v>
      </c>
      <c r="E50" s="0" t="s">
        <v>917</v>
      </c>
      <c r="F50" s="0" t="s">
        <v>124</v>
      </c>
      <c r="G50" s="0" t="s">
        <v>918</v>
      </c>
      <c r="H50" s="0" t="n">
        <v>150000000</v>
      </c>
      <c r="I50" s="0" t="s">
        <v>919</v>
      </c>
      <c r="J50" s="0" t="n">
        <v>5</v>
      </c>
      <c r="K50" s="0" t="s">
        <v>822</v>
      </c>
    </row>
    <row r="51" customFormat="false" ht="15" hidden="false" customHeight="false" outlineLevel="0" collapsed="false">
      <c r="A51" s="0" t="s">
        <v>819</v>
      </c>
      <c r="B51" s="0" t="s">
        <v>820</v>
      </c>
      <c r="C51" s="0" t="n">
        <v>20401865</v>
      </c>
      <c r="D51" s="0" t="s">
        <v>920</v>
      </c>
      <c r="E51" s="0" t="s">
        <v>76</v>
      </c>
      <c r="F51" s="0" t="s">
        <v>921</v>
      </c>
      <c r="G51" s="0" t="s">
        <v>922</v>
      </c>
      <c r="H51" s="0" t="n">
        <v>150000000</v>
      </c>
      <c r="I51" s="0" t="s">
        <v>923</v>
      </c>
      <c r="J51" s="0" t="n">
        <v>5</v>
      </c>
      <c r="K51" s="0" t="s">
        <v>822</v>
      </c>
      <c r="L51" s="0" t="s">
        <v>924</v>
      </c>
    </row>
    <row r="52" customFormat="false" ht="15" hidden="false" customHeight="false" outlineLevel="0" collapsed="false">
      <c r="A52" s="0" t="s">
        <v>819</v>
      </c>
      <c r="B52" s="0" t="s">
        <v>820</v>
      </c>
      <c r="C52" s="0" t="n">
        <v>27448548</v>
      </c>
      <c r="D52" s="0" t="s">
        <v>196</v>
      </c>
      <c r="E52" s="0" t="s">
        <v>197</v>
      </c>
      <c r="F52" s="0" t="s">
        <v>86</v>
      </c>
      <c r="G52" s="0" t="s">
        <v>198</v>
      </c>
      <c r="H52" s="0" t="n">
        <v>300000000</v>
      </c>
      <c r="I52" s="0" t="s">
        <v>925</v>
      </c>
      <c r="J52" s="0" t="n">
        <v>6</v>
      </c>
      <c r="K52" s="0" t="s">
        <v>822</v>
      </c>
    </row>
    <row r="53" customFormat="false" ht="15" hidden="false" customHeight="false" outlineLevel="0" collapsed="false">
      <c r="A53" s="0" t="s">
        <v>819</v>
      </c>
      <c r="B53" s="0" t="s">
        <v>820</v>
      </c>
      <c r="C53" s="0" t="n">
        <v>30808840</v>
      </c>
      <c r="D53" s="0" t="s">
        <v>914</v>
      </c>
      <c r="E53" s="0" t="s">
        <v>129</v>
      </c>
      <c r="F53" s="0" t="s">
        <v>926</v>
      </c>
      <c r="G53" s="0" t="s">
        <v>927</v>
      </c>
      <c r="H53" s="0" t="n">
        <v>250000000</v>
      </c>
      <c r="I53" s="0" t="s">
        <v>928</v>
      </c>
      <c r="J53" s="0" t="n">
        <v>6</v>
      </c>
      <c r="K53" s="0" t="s">
        <v>822</v>
      </c>
    </row>
    <row r="54" customFormat="false" ht="15" hidden="false" customHeight="false" outlineLevel="0" collapsed="false">
      <c r="A54" s="0" t="s">
        <v>819</v>
      </c>
      <c r="B54" s="0" t="s">
        <v>820</v>
      </c>
      <c r="C54" s="0" t="n">
        <v>20621102</v>
      </c>
      <c r="D54" s="0" t="s">
        <v>89</v>
      </c>
      <c r="E54" s="0" t="s">
        <v>929</v>
      </c>
      <c r="F54" s="0" t="s">
        <v>930</v>
      </c>
      <c r="G54" s="0" t="s">
        <v>931</v>
      </c>
      <c r="H54" s="0" t="n">
        <v>250000000</v>
      </c>
      <c r="I54" s="0" t="s">
        <v>932</v>
      </c>
      <c r="J54" s="0" t="n">
        <v>6</v>
      </c>
      <c r="K54" s="0" t="s">
        <v>822</v>
      </c>
    </row>
    <row r="55" customFormat="false" ht="15" hidden="false" customHeight="false" outlineLevel="0" collapsed="false">
      <c r="A55" s="0" t="s">
        <v>819</v>
      </c>
      <c r="B55" s="0" t="s">
        <v>820</v>
      </c>
      <c r="C55" s="0" t="n">
        <v>32425219</v>
      </c>
      <c r="D55" s="0" t="s">
        <v>933</v>
      </c>
      <c r="E55" s="0" t="s">
        <v>171</v>
      </c>
      <c r="F55" s="0" t="s">
        <v>934</v>
      </c>
      <c r="G55" s="0" t="s">
        <v>935</v>
      </c>
      <c r="H55" s="0" t="n">
        <v>250000000</v>
      </c>
      <c r="I55" s="0" t="s">
        <v>936</v>
      </c>
      <c r="J55" s="0" t="n">
        <v>6</v>
      </c>
      <c r="K55" s="0" t="s">
        <v>822</v>
      </c>
    </row>
    <row r="56" customFormat="false" ht="15" hidden="false" customHeight="false" outlineLevel="0" collapsed="false">
      <c r="A56" s="0" t="s">
        <v>819</v>
      </c>
      <c r="B56" s="0" t="s">
        <v>820</v>
      </c>
      <c r="C56" s="0" t="n">
        <v>32990479</v>
      </c>
      <c r="D56" s="0" t="s">
        <v>937</v>
      </c>
      <c r="E56" s="0" t="s">
        <v>938</v>
      </c>
      <c r="F56" s="0" t="s">
        <v>98</v>
      </c>
      <c r="G56" s="0" t="s">
        <v>939</v>
      </c>
      <c r="H56" s="0" t="n">
        <v>190000000</v>
      </c>
      <c r="I56" s="0" t="s">
        <v>940</v>
      </c>
      <c r="J56" s="0" t="n">
        <v>6</v>
      </c>
      <c r="K56" s="0" t="s">
        <v>822</v>
      </c>
    </row>
    <row r="57" customFormat="false" ht="15" hidden="false" customHeight="false" outlineLevel="0" collapsed="false">
      <c r="A57" s="0" t="s">
        <v>819</v>
      </c>
      <c r="B57" s="0" t="s">
        <v>820</v>
      </c>
      <c r="C57" s="0" t="n">
        <v>23044472</v>
      </c>
      <c r="D57" s="0" t="s">
        <v>941</v>
      </c>
      <c r="E57" s="0" t="s">
        <v>942</v>
      </c>
      <c r="F57" s="0" t="s">
        <v>943</v>
      </c>
      <c r="G57" s="0" t="s">
        <v>944</v>
      </c>
      <c r="H57" s="0" t="n">
        <v>190000000</v>
      </c>
      <c r="I57" s="0" t="s">
        <v>945</v>
      </c>
      <c r="J57" s="0" t="n">
        <v>6</v>
      </c>
      <c r="K57" s="0" t="s">
        <v>822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n">
        <v>16963152</v>
      </c>
      <c r="D58" s="0" t="s">
        <v>946</v>
      </c>
      <c r="E58" s="0" t="s">
        <v>947</v>
      </c>
      <c r="F58" s="0" t="s">
        <v>931</v>
      </c>
      <c r="G58" s="0" t="s">
        <v>948</v>
      </c>
      <c r="H58" s="0" t="n">
        <v>190000000</v>
      </c>
      <c r="I58" s="0" t="s">
        <v>949</v>
      </c>
      <c r="J58" s="0" t="n">
        <v>6</v>
      </c>
      <c r="K58" s="0" t="s">
        <v>822</v>
      </c>
    </row>
    <row r="59" customFormat="false" ht="15" hidden="false" customHeight="false" outlineLevel="0" collapsed="false">
      <c r="A59" s="0" t="s">
        <v>819</v>
      </c>
      <c r="B59" s="0" t="s">
        <v>820</v>
      </c>
      <c r="C59" s="0" t="n">
        <v>14217547</v>
      </c>
      <c r="D59" s="0" t="s">
        <v>950</v>
      </c>
      <c r="E59" s="0" t="s">
        <v>951</v>
      </c>
      <c r="F59" s="0" t="s">
        <v>952</v>
      </c>
      <c r="G59" s="0" t="s">
        <v>953</v>
      </c>
      <c r="H59" s="0" t="n">
        <v>150000000</v>
      </c>
      <c r="I59" s="0" t="s">
        <v>954</v>
      </c>
      <c r="J59" s="0" t="n">
        <v>6</v>
      </c>
      <c r="K59" s="0" t="s">
        <v>822</v>
      </c>
    </row>
    <row r="60" customFormat="false" ht="15" hidden="false" customHeight="false" outlineLevel="0" collapsed="false">
      <c r="A60" s="0" t="s">
        <v>819</v>
      </c>
      <c r="B60" s="0" t="s">
        <v>820</v>
      </c>
      <c r="C60" s="0" t="n">
        <v>22768366</v>
      </c>
      <c r="D60" s="0" t="s">
        <v>955</v>
      </c>
      <c r="E60" s="0" t="s">
        <v>956</v>
      </c>
      <c r="F60" s="0" t="s">
        <v>957</v>
      </c>
      <c r="G60" s="0" t="s">
        <v>958</v>
      </c>
      <c r="H60" s="0" t="n">
        <v>150000000</v>
      </c>
      <c r="I60" s="0" t="s">
        <v>959</v>
      </c>
      <c r="J60" s="0" t="n">
        <v>6</v>
      </c>
      <c r="K60" s="0" t="s">
        <v>822</v>
      </c>
    </row>
    <row r="61" customFormat="false" ht="15" hidden="false" customHeight="false" outlineLevel="0" collapsed="false">
      <c r="A61" s="0" t="s">
        <v>819</v>
      </c>
      <c r="B61" s="0" t="s">
        <v>820</v>
      </c>
      <c r="C61" s="0" t="n">
        <v>25928281</v>
      </c>
      <c r="D61" s="0" t="s">
        <v>960</v>
      </c>
      <c r="E61" s="0" t="s">
        <v>961</v>
      </c>
      <c r="F61" s="0" t="s">
        <v>962</v>
      </c>
      <c r="G61" s="0" t="s">
        <v>963</v>
      </c>
      <c r="H61" s="0" t="n">
        <v>150000000</v>
      </c>
      <c r="I61" s="0" t="s">
        <v>964</v>
      </c>
      <c r="J61" s="0" t="n">
        <v>6</v>
      </c>
      <c r="K61" s="0" t="s">
        <v>822</v>
      </c>
    </row>
    <row r="62" customFormat="false" ht="15" hidden="false" customHeight="false" outlineLevel="0" collapsed="false">
      <c r="A62" s="0" t="s">
        <v>819</v>
      </c>
      <c r="B62" s="0" t="s">
        <v>820</v>
      </c>
      <c r="C62" s="0" t="n">
        <v>27311746</v>
      </c>
      <c r="D62" s="0" t="s">
        <v>965</v>
      </c>
      <c r="E62" s="0" t="s">
        <v>966</v>
      </c>
      <c r="F62" s="0" t="s">
        <v>967</v>
      </c>
      <c r="G62" s="0" t="s">
        <v>968</v>
      </c>
      <c r="H62" s="0" t="n">
        <v>300000000</v>
      </c>
      <c r="I62" s="0" t="s">
        <v>969</v>
      </c>
      <c r="J62" s="0" t="n">
        <v>7</v>
      </c>
      <c r="K62" s="0" t="s">
        <v>822</v>
      </c>
    </row>
    <row r="63" customFormat="false" ht="15" hidden="false" customHeight="false" outlineLevel="0" collapsed="false">
      <c r="A63" s="0" t="s">
        <v>819</v>
      </c>
      <c r="B63" s="0" t="s">
        <v>820</v>
      </c>
      <c r="C63" s="0" t="n">
        <v>11895465</v>
      </c>
      <c r="D63" s="0" t="s">
        <v>970</v>
      </c>
      <c r="E63" s="0" t="s">
        <v>971</v>
      </c>
      <c r="F63" s="0" t="s">
        <v>972</v>
      </c>
      <c r="G63" s="0" t="s">
        <v>973</v>
      </c>
      <c r="H63" s="0" t="n">
        <v>250000000</v>
      </c>
      <c r="I63" s="0" t="s">
        <v>974</v>
      </c>
      <c r="J63" s="0" t="n">
        <v>7</v>
      </c>
      <c r="K63" s="0" t="s">
        <v>822</v>
      </c>
    </row>
    <row r="64" customFormat="false" ht="15" hidden="false" customHeight="false" outlineLevel="0" collapsed="false">
      <c r="A64" s="0" t="s">
        <v>819</v>
      </c>
      <c r="B64" s="0" t="s">
        <v>820</v>
      </c>
      <c r="C64" s="0" t="n">
        <v>23254476</v>
      </c>
      <c r="D64" s="0" t="s">
        <v>975</v>
      </c>
      <c r="E64" s="0" t="s">
        <v>976</v>
      </c>
      <c r="F64" s="0" t="s">
        <v>977</v>
      </c>
      <c r="G64" s="0" t="s">
        <v>978</v>
      </c>
      <c r="H64" s="0" t="n">
        <v>250000000</v>
      </c>
      <c r="I64" s="0" t="s">
        <v>979</v>
      </c>
      <c r="J64" s="0" t="n">
        <v>7</v>
      </c>
      <c r="K64" s="0" t="s">
        <v>822</v>
      </c>
    </row>
    <row r="65" customFormat="false" ht="15" hidden="false" customHeight="false" outlineLevel="0" collapsed="false">
      <c r="A65" s="0" t="s">
        <v>819</v>
      </c>
      <c r="B65" s="0" t="s">
        <v>820</v>
      </c>
      <c r="C65" s="0" t="n">
        <v>18784548</v>
      </c>
      <c r="D65" s="0" t="s">
        <v>876</v>
      </c>
      <c r="E65" s="0" t="s">
        <v>176</v>
      </c>
      <c r="F65" s="0" t="s">
        <v>980</v>
      </c>
      <c r="G65" s="0" t="s">
        <v>981</v>
      </c>
      <c r="H65" s="0" t="n">
        <v>250000000</v>
      </c>
      <c r="I65" s="0" t="s">
        <v>982</v>
      </c>
      <c r="J65" s="0" t="n">
        <v>7</v>
      </c>
      <c r="K65" s="0" t="s">
        <v>822</v>
      </c>
    </row>
    <row r="66" customFormat="false" ht="15" hidden="false" customHeight="false" outlineLevel="0" collapsed="false">
      <c r="A66" s="0" t="s">
        <v>819</v>
      </c>
      <c r="B66" s="0" t="s">
        <v>820</v>
      </c>
      <c r="C66" s="0" t="n">
        <v>27477242</v>
      </c>
      <c r="D66" s="0" t="s">
        <v>983</v>
      </c>
      <c r="E66" s="0" t="s">
        <v>984</v>
      </c>
      <c r="F66" s="0" t="s">
        <v>985</v>
      </c>
      <c r="G66" s="0" t="s">
        <v>986</v>
      </c>
      <c r="H66" s="0" t="n">
        <v>190000000</v>
      </c>
      <c r="I66" s="0" t="s">
        <v>987</v>
      </c>
      <c r="J66" s="0" t="n">
        <v>7</v>
      </c>
      <c r="K66" s="0" t="s">
        <v>822</v>
      </c>
    </row>
    <row r="67" customFormat="false" ht="15" hidden="false" customHeight="false" outlineLevel="0" collapsed="false">
      <c r="A67" s="0" t="s">
        <v>819</v>
      </c>
      <c r="B67" s="0" t="s">
        <v>820</v>
      </c>
      <c r="C67" s="0" t="n">
        <v>20642552</v>
      </c>
      <c r="D67" s="0" t="s">
        <v>988</v>
      </c>
      <c r="E67" s="0" t="s">
        <v>879</v>
      </c>
      <c r="F67" s="0" t="s">
        <v>989</v>
      </c>
      <c r="G67" s="0" t="s">
        <v>990</v>
      </c>
      <c r="H67" s="0" t="n">
        <v>190000000</v>
      </c>
      <c r="I67" s="0" t="s">
        <v>991</v>
      </c>
      <c r="J67" s="0" t="n">
        <v>7</v>
      </c>
      <c r="K67" s="0" t="s">
        <v>822</v>
      </c>
    </row>
    <row r="68" customFormat="false" ht="15" hidden="false" customHeight="false" outlineLevel="0" collapsed="false">
      <c r="A68" s="0" t="s">
        <v>819</v>
      </c>
      <c r="B68" s="0" t="s">
        <v>820</v>
      </c>
      <c r="C68" s="0" t="n">
        <v>10558051</v>
      </c>
      <c r="D68" s="0" t="s">
        <v>992</v>
      </c>
      <c r="E68" s="0" t="s">
        <v>993</v>
      </c>
      <c r="F68" s="0" t="s">
        <v>994</v>
      </c>
      <c r="G68" s="0" t="s">
        <v>995</v>
      </c>
      <c r="H68" s="0" t="n">
        <v>190000000</v>
      </c>
      <c r="I68" s="0" t="s">
        <v>996</v>
      </c>
      <c r="J68" s="0" t="n">
        <v>7</v>
      </c>
      <c r="K68" s="0" t="s">
        <v>822</v>
      </c>
    </row>
    <row r="69" customFormat="false" ht="15" hidden="false" customHeight="false" outlineLevel="0" collapsed="false">
      <c r="A69" s="0" t="s">
        <v>819</v>
      </c>
      <c r="B69" s="0" t="s">
        <v>820</v>
      </c>
      <c r="C69" s="0" t="n">
        <v>30180754</v>
      </c>
      <c r="D69" s="0" t="s">
        <v>997</v>
      </c>
      <c r="E69" s="0" t="s">
        <v>998</v>
      </c>
      <c r="F69" s="0" t="s">
        <v>79</v>
      </c>
      <c r="G69" s="0" t="s">
        <v>999</v>
      </c>
      <c r="H69" s="0" t="n">
        <v>150000000</v>
      </c>
      <c r="I69" s="0" t="s">
        <v>1000</v>
      </c>
      <c r="J69" s="0" t="n">
        <v>7</v>
      </c>
      <c r="K69" s="0" t="s">
        <v>822</v>
      </c>
    </row>
    <row r="70" customFormat="false" ht="15" hidden="false" customHeight="false" outlineLevel="0" collapsed="false">
      <c r="A70" s="0" t="s">
        <v>819</v>
      </c>
      <c r="B70" s="0" t="s">
        <v>820</v>
      </c>
      <c r="C70" s="0" t="n">
        <v>15092674</v>
      </c>
      <c r="D70" s="0" t="s">
        <v>1001</v>
      </c>
      <c r="E70" s="0" t="s">
        <v>1002</v>
      </c>
      <c r="F70" s="0" t="s">
        <v>1003</v>
      </c>
      <c r="G70" s="0" t="s">
        <v>1004</v>
      </c>
      <c r="H70" s="0" t="n">
        <v>150000000</v>
      </c>
      <c r="I70" s="0" t="s">
        <v>1005</v>
      </c>
      <c r="J70" s="0" t="n">
        <v>7</v>
      </c>
      <c r="K70" s="0" t="s">
        <v>822</v>
      </c>
    </row>
    <row r="71" customFormat="false" ht="15" hidden="false" customHeight="false" outlineLevel="0" collapsed="false">
      <c r="A71" s="0" t="s">
        <v>819</v>
      </c>
      <c r="B71" s="0" t="s">
        <v>820</v>
      </c>
      <c r="C71" s="0" t="n">
        <v>24271029</v>
      </c>
      <c r="D71" s="0" t="s">
        <v>1006</v>
      </c>
      <c r="E71" s="0" t="s">
        <v>159</v>
      </c>
      <c r="F71" s="0" t="s">
        <v>123</v>
      </c>
      <c r="G71" s="0" t="s">
        <v>1007</v>
      </c>
      <c r="H71" s="0" t="n">
        <v>150000000</v>
      </c>
      <c r="I71" s="0" t="s">
        <v>1008</v>
      </c>
      <c r="J71" s="0" t="n">
        <v>7</v>
      </c>
      <c r="K71" s="0" t="s">
        <v>822</v>
      </c>
    </row>
    <row r="72" customFormat="false" ht="15" hidden="false" customHeight="false" outlineLevel="0" collapsed="false">
      <c r="A72" s="0" t="s">
        <v>819</v>
      </c>
      <c r="B72" s="0" t="s">
        <v>820</v>
      </c>
      <c r="C72" s="0" t="n">
        <v>33341777</v>
      </c>
      <c r="D72" s="0" t="s">
        <v>1001</v>
      </c>
      <c r="E72" s="0" t="s">
        <v>1009</v>
      </c>
      <c r="F72" s="0" t="s">
        <v>1010</v>
      </c>
      <c r="G72" s="0" t="s">
        <v>1011</v>
      </c>
      <c r="H72" s="0" t="n">
        <v>300000000</v>
      </c>
      <c r="I72" s="0" t="s">
        <v>1012</v>
      </c>
      <c r="J72" s="0" t="n">
        <v>8</v>
      </c>
      <c r="K72" s="0" t="s">
        <v>822</v>
      </c>
      <c r="L72" s="0" t="s">
        <v>1013</v>
      </c>
    </row>
    <row r="73" customFormat="false" ht="15" hidden="false" customHeight="false" outlineLevel="0" collapsed="false">
      <c r="A73" s="0" t="s">
        <v>819</v>
      </c>
      <c r="B73" s="0" t="s">
        <v>820</v>
      </c>
      <c r="C73" s="0" t="n">
        <v>27389736</v>
      </c>
      <c r="D73" s="0" t="s">
        <v>1014</v>
      </c>
      <c r="E73" s="0" t="s">
        <v>1015</v>
      </c>
      <c r="F73" s="0" t="s">
        <v>930</v>
      </c>
      <c r="G73" s="0" t="s">
        <v>1016</v>
      </c>
      <c r="H73" s="0" t="n">
        <v>250000000</v>
      </c>
      <c r="I73" s="0" t="s">
        <v>1017</v>
      </c>
      <c r="J73" s="0" t="n">
        <v>8</v>
      </c>
      <c r="K73" s="0" t="s">
        <v>822</v>
      </c>
    </row>
    <row r="74" customFormat="false" ht="15" hidden="false" customHeight="false" outlineLevel="0" collapsed="false">
      <c r="A74" s="0" t="s">
        <v>819</v>
      </c>
      <c r="B74" s="0" t="s">
        <v>820</v>
      </c>
      <c r="C74" s="0" t="n">
        <v>18621437</v>
      </c>
      <c r="D74" s="0" t="s">
        <v>1018</v>
      </c>
      <c r="E74" s="0" t="s">
        <v>1019</v>
      </c>
      <c r="F74" s="0" t="s">
        <v>1020</v>
      </c>
      <c r="G74" s="0" t="s">
        <v>1021</v>
      </c>
      <c r="H74" s="0" t="n">
        <v>250000000</v>
      </c>
      <c r="I74" s="0" t="s">
        <v>1022</v>
      </c>
      <c r="J74" s="0" t="n">
        <v>8</v>
      </c>
      <c r="K74" s="0" t="s">
        <v>822</v>
      </c>
    </row>
    <row r="75" customFormat="false" ht="15" hidden="false" customHeight="false" outlineLevel="0" collapsed="false">
      <c r="A75" s="0" t="s">
        <v>819</v>
      </c>
      <c r="B75" s="0" t="s">
        <v>820</v>
      </c>
      <c r="C75" s="0" t="n">
        <v>11884070</v>
      </c>
      <c r="D75" s="0" t="s">
        <v>1023</v>
      </c>
      <c r="E75" s="0" t="s">
        <v>1024</v>
      </c>
      <c r="F75" s="0" t="s">
        <v>1025</v>
      </c>
      <c r="G75" s="0" t="s">
        <v>1026</v>
      </c>
      <c r="H75" s="0" t="n">
        <v>250000000</v>
      </c>
      <c r="I75" s="0" t="s">
        <v>1027</v>
      </c>
      <c r="J75" s="0" t="n">
        <v>8</v>
      </c>
      <c r="K75" s="0" t="s">
        <v>822</v>
      </c>
    </row>
    <row r="76" customFormat="false" ht="15" hidden="false" customHeight="false" outlineLevel="0" collapsed="false">
      <c r="A76" s="0" t="s">
        <v>819</v>
      </c>
      <c r="B76" s="0" t="s">
        <v>820</v>
      </c>
      <c r="C76" s="0" t="n">
        <v>15979989</v>
      </c>
      <c r="D76" s="0" t="s">
        <v>937</v>
      </c>
      <c r="E76" s="0" t="s">
        <v>1024</v>
      </c>
      <c r="F76" s="0" t="s">
        <v>1028</v>
      </c>
      <c r="G76" s="0" t="s">
        <v>1029</v>
      </c>
      <c r="H76" s="0" t="n">
        <v>190000000</v>
      </c>
      <c r="I76" s="0" t="s">
        <v>1030</v>
      </c>
      <c r="J76" s="0" t="n">
        <v>8</v>
      </c>
      <c r="K76" s="0" t="s">
        <v>822</v>
      </c>
    </row>
    <row r="77" customFormat="false" ht="15" hidden="false" customHeight="false" outlineLevel="0" collapsed="false">
      <c r="A77" s="0" t="s">
        <v>819</v>
      </c>
      <c r="B77" s="0" t="s">
        <v>820</v>
      </c>
      <c r="C77" s="0" t="n">
        <v>32185469</v>
      </c>
      <c r="D77" s="0" t="s">
        <v>863</v>
      </c>
      <c r="E77" s="0" t="s">
        <v>96</v>
      </c>
      <c r="F77" s="0" t="s">
        <v>1031</v>
      </c>
      <c r="G77" s="0" t="s">
        <v>833</v>
      </c>
      <c r="H77" s="0" t="n">
        <v>190000000</v>
      </c>
      <c r="I77" s="0" t="s">
        <v>1032</v>
      </c>
      <c r="J77" s="0" t="n">
        <v>8</v>
      </c>
      <c r="K77" s="0" t="s">
        <v>822</v>
      </c>
    </row>
    <row r="78" customFormat="false" ht="15" hidden="false" customHeight="false" outlineLevel="0" collapsed="false">
      <c r="A78" s="0" t="s">
        <v>819</v>
      </c>
      <c r="B78" s="0" t="s">
        <v>820</v>
      </c>
      <c r="C78" s="0" t="n">
        <v>12422674</v>
      </c>
      <c r="D78" s="0" t="s">
        <v>956</v>
      </c>
      <c r="E78" s="0" t="s">
        <v>77</v>
      </c>
      <c r="F78" s="0" t="s">
        <v>1033</v>
      </c>
      <c r="G78" s="0" t="s">
        <v>839</v>
      </c>
      <c r="H78" s="0" t="n">
        <v>190000000</v>
      </c>
      <c r="I78" s="0" t="s">
        <v>1034</v>
      </c>
      <c r="J78" s="0" t="n">
        <v>8</v>
      </c>
      <c r="K78" s="0" t="s">
        <v>822</v>
      </c>
    </row>
    <row r="79" customFormat="false" ht="15" hidden="false" customHeight="false" outlineLevel="0" collapsed="false">
      <c r="A79" s="0" t="s">
        <v>819</v>
      </c>
      <c r="B79" s="0" t="s">
        <v>820</v>
      </c>
      <c r="C79" s="0" t="n">
        <v>22914812</v>
      </c>
      <c r="D79" s="0" t="s">
        <v>848</v>
      </c>
      <c r="E79" s="0" t="s">
        <v>68</v>
      </c>
      <c r="F79" s="0" t="s">
        <v>1035</v>
      </c>
      <c r="G79" s="0" t="s">
        <v>1036</v>
      </c>
      <c r="H79" s="0" t="n">
        <v>150000000</v>
      </c>
      <c r="I79" s="0" t="s">
        <v>1037</v>
      </c>
      <c r="J79" s="0" t="n">
        <v>8</v>
      </c>
      <c r="K79" s="0" t="s">
        <v>822</v>
      </c>
    </row>
    <row r="80" customFormat="false" ht="15" hidden="false" customHeight="false" outlineLevel="0" collapsed="false">
      <c r="A80" s="0" t="s">
        <v>819</v>
      </c>
      <c r="B80" s="0" t="s">
        <v>820</v>
      </c>
      <c r="C80" s="0" t="n">
        <v>16261569</v>
      </c>
      <c r="D80" s="0" t="s">
        <v>1038</v>
      </c>
      <c r="E80" s="0" t="s">
        <v>89</v>
      </c>
      <c r="F80" s="0" t="s">
        <v>1039</v>
      </c>
      <c r="G80" s="0" t="s">
        <v>1040</v>
      </c>
      <c r="H80" s="0" t="n">
        <v>150000000</v>
      </c>
      <c r="I80" s="0" t="s">
        <v>1041</v>
      </c>
      <c r="J80" s="0" t="n">
        <v>8</v>
      </c>
      <c r="K80" s="0" t="s">
        <v>822</v>
      </c>
    </row>
    <row r="81" customFormat="false" ht="15" hidden="false" customHeight="false" outlineLevel="0" collapsed="false">
      <c r="A81" s="0" t="s">
        <v>819</v>
      </c>
      <c r="B81" s="0" t="s">
        <v>820</v>
      </c>
      <c r="C81" s="0" t="n">
        <v>25449309</v>
      </c>
      <c r="D81" s="0" t="s">
        <v>159</v>
      </c>
      <c r="E81" s="0" t="s">
        <v>1042</v>
      </c>
      <c r="F81" s="0" t="s">
        <v>1043</v>
      </c>
      <c r="G81" s="0" t="s">
        <v>935</v>
      </c>
      <c r="H81" s="0" t="n">
        <v>150000000</v>
      </c>
      <c r="I81" s="0" t="s">
        <v>1044</v>
      </c>
      <c r="J81" s="0" t="n">
        <v>8</v>
      </c>
      <c r="K81" s="0" t="s">
        <v>822</v>
      </c>
    </row>
    <row r="82" customFormat="false" ht="15" hidden="false" customHeight="false" outlineLevel="0" collapsed="false">
      <c r="A82" s="0" t="s">
        <v>819</v>
      </c>
      <c r="B82" s="0" t="s">
        <v>820</v>
      </c>
      <c r="C82" s="0" t="n">
        <v>25809065</v>
      </c>
      <c r="D82" s="0" t="s">
        <v>917</v>
      </c>
      <c r="E82" s="0" t="s">
        <v>1045</v>
      </c>
      <c r="F82" s="0" t="s">
        <v>1046</v>
      </c>
      <c r="G82" s="0" t="s">
        <v>1047</v>
      </c>
      <c r="H82" s="0" t="n">
        <v>300000000</v>
      </c>
      <c r="I82" s="0" t="s">
        <v>1048</v>
      </c>
      <c r="J82" s="0" t="n">
        <v>9</v>
      </c>
      <c r="K82" s="0" t="s">
        <v>822</v>
      </c>
    </row>
    <row r="83" customFormat="false" ht="15" hidden="false" customHeight="false" outlineLevel="0" collapsed="false">
      <c r="A83" s="0" t="s">
        <v>819</v>
      </c>
      <c r="B83" s="0" t="s">
        <v>820</v>
      </c>
      <c r="C83" s="0" t="n">
        <v>34956861</v>
      </c>
      <c r="D83" s="0" t="s">
        <v>1049</v>
      </c>
      <c r="E83" s="0" t="s">
        <v>1050</v>
      </c>
      <c r="F83" s="0" t="s">
        <v>1051</v>
      </c>
      <c r="G83" s="0" t="s">
        <v>1052</v>
      </c>
      <c r="H83" s="0" t="n">
        <v>250000000</v>
      </c>
      <c r="I83" s="0" t="s">
        <v>1053</v>
      </c>
      <c r="J83" s="0" t="n">
        <v>9</v>
      </c>
      <c r="K83" s="0" t="s">
        <v>822</v>
      </c>
    </row>
    <row r="84" customFormat="false" ht="15" hidden="false" customHeight="false" outlineLevel="0" collapsed="false">
      <c r="A84" s="0" t="s">
        <v>819</v>
      </c>
      <c r="B84" s="0" t="s">
        <v>820</v>
      </c>
      <c r="C84" s="0" t="n">
        <v>30131306</v>
      </c>
      <c r="D84" s="0" t="s">
        <v>909</v>
      </c>
      <c r="E84" s="0" t="s">
        <v>1054</v>
      </c>
      <c r="F84" s="0" t="s">
        <v>1055</v>
      </c>
      <c r="G84" s="0" t="s">
        <v>841</v>
      </c>
      <c r="H84" s="0" t="n">
        <v>250000000</v>
      </c>
      <c r="I84" s="0" t="s">
        <v>1056</v>
      </c>
      <c r="J84" s="0" t="n">
        <v>9</v>
      </c>
      <c r="K84" s="0" t="s">
        <v>822</v>
      </c>
    </row>
    <row r="85" customFormat="false" ht="15" hidden="false" customHeight="false" outlineLevel="0" collapsed="false">
      <c r="A85" s="0" t="s">
        <v>819</v>
      </c>
      <c r="B85" s="0" t="s">
        <v>820</v>
      </c>
      <c r="C85" s="0" t="n">
        <v>24131450</v>
      </c>
      <c r="D85" s="0" t="s">
        <v>89</v>
      </c>
      <c r="E85" s="0" t="s">
        <v>1057</v>
      </c>
      <c r="F85" s="0" t="s">
        <v>1058</v>
      </c>
      <c r="G85" s="0" t="s">
        <v>1059</v>
      </c>
      <c r="H85" s="0" t="n">
        <v>250000000</v>
      </c>
      <c r="I85" s="0" t="s">
        <v>1060</v>
      </c>
      <c r="J85" s="0" t="n">
        <v>9</v>
      </c>
      <c r="K85" s="0" t="s">
        <v>822</v>
      </c>
    </row>
    <row r="86" customFormat="false" ht="15" hidden="false" customHeight="false" outlineLevel="0" collapsed="false">
      <c r="A86" s="0" t="s">
        <v>819</v>
      </c>
      <c r="B86" s="0" t="s">
        <v>820</v>
      </c>
      <c r="C86" s="0" t="n">
        <v>34944452</v>
      </c>
      <c r="D86" s="0" t="s">
        <v>1061</v>
      </c>
      <c r="E86" s="0" t="s">
        <v>1062</v>
      </c>
      <c r="F86" s="0" t="s">
        <v>1063</v>
      </c>
      <c r="G86" s="0" t="s">
        <v>1064</v>
      </c>
      <c r="H86" s="0" t="n">
        <v>190000000</v>
      </c>
      <c r="I86" s="0" t="s">
        <v>1065</v>
      </c>
      <c r="J86" s="0" t="n">
        <v>9</v>
      </c>
      <c r="K86" s="0" t="s">
        <v>822</v>
      </c>
    </row>
    <row r="87" customFormat="false" ht="15" hidden="false" customHeight="false" outlineLevel="0" collapsed="false">
      <c r="A87" s="0" t="s">
        <v>819</v>
      </c>
      <c r="B87" s="0" t="s">
        <v>820</v>
      </c>
      <c r="C87" s="0" t="n">
        <v>20949504</v>
      </c>
      <c r="D87" s="0" t="s">
        <v>1066</v>
      </c>
      <c r="E87" s="0" t="s">
        <v>961</v>
      </c>
      <c r="F87" s="0" t="s">
        <v>1067</v>
      </c>
      <c r="G87" s="0" t="s">
        <v>1068</v>
      </c>
      <c r="H87" s="0" t="n">
        <v>190000000</v>
      </c>
      <c r="I87" s="0" t="s">
        <v>1069</v>
      </c>
      <c r="J87" s="0" t="n">
        <v>9</v>
      </c>
      <c r="K87" s="0" t="s">
        <v>822</v>
      </c>
    </row>
    <row r="88" customFormat="false" ht="15" hidden="false" customHeight="false" outlineLevel="0" collapsed="false">
      <c r="A88" s="0" t="s">
        <v>819</v>
      </c>
      <c r="B88" s="0" t="s">
        <v>820</v>
      </c>
      <c r="C88" s="0" t="n">
        <v>12087043</v>
      </c>
      <c r="D88" s="0" t="s">
        <v>1070</v>
      </c>
      <c r="E88" s="0" t="s">
        <v>825</v>
      </c>
      <c r="F88" s="0" t="s">
        <v>1071</v>
      </c>
      <c r="G88" s="0" t="s">
        <v>1072</v>
      </c>
      <c r="H88" s="0" t="n">
        <v>190000000</v>
      </c>
      <c r="I88" s="0" t="s">
        <v>1073</v>
      </c>
      <c r="J88" s="0" t="n">
        <v>9</v>
      </c>
      <c r="K88" s="0" t="s">
        <v>822</v>
      </c>
    </row>
    <row r="89" customFormat="false" ht="15" hidden="false" customHeight="false" outlineLevel="0" collapsed="false">
      <c r="A89" s="0" t="s">
        <v>819</v>
      </c>
      <c r="B89" s="0" t="s">
        <v>820</v>
      </c>
      <c r="C89" s="0" t="n">
        <v>32242451</v>
      </c>
      <c r="D89" s="0" t="s">
        <v>1074</v>
      </c>
      <c r="E89" s="0" t="s">
        <v>1074</v>
      </c>
      <c r="F89" s="0" t="s">
        <v>1075</v>
      </c>
      <c r="G89" s="0" t="s">
        <v>1076</v>
      </c>
      <c r="H89" s="0" t="n">
        <v>150000000</v>
      </c>
      <c r="I89" s="0" t="s">
        <v>1077</v>
      </c>
      <c r="J89" s="0" t="n">
        <v>9</v>
      </c>
      <c r="K89" s="0" t="s">
        <v>822</v>
      </c>
    </row>
    <row r="90" customFormat="false" ht="15" hidden="false" customHeight="false" outlineLevel="0" collapsed="false">
      <c r="A90" s="0" t="s">
        <v>819</v>
      </c>
      <c r="B90" s="0" t="s">
        <v>820</v>
      </c>
      <c r="C90" s="0" t="n">
        <v>30152553</v>
      </c>
      <c r="D90" s="0" t="s">
        <v>194</v>
      </c>
      <c r="E90" s="0" t="s">
        <v>976</v>
      </c>
      <c r="F90" s="0" t="s">
        <v>973</v>
      </c>
      <c r="G90" s="0" t="s">
        <v>1078</v>
      </c>
      <c r="H90" s="0" t="n">
        <v>150000000</v>
      </c>
      <c r="I90" s="0" t="s">
        <v>1079</v>
      </c>
      <c r="J90" s="0" t="n">
        <v>9</v>
      </c>
      <c r="K90" s="0" t="s">
        <v>822</v>
      </c>
    </row>
    <row r="91" customFormat="false" ht="15" hidden="false" customHeight="false" outlineLevel="0" collapsed="false">
      <c r="A91" s="0" t="s">
        <v>819</v>
      </c>
      <c r="B91" s="0" t="s">
        <v>820</v>
      </c>
      <c r="C91" s="0" t="n">
        <v>26043875</v>
      </c>
      <c r="D91" s="0" t="s">
        <v>1080</v>
      </c>
      <c r="E91" s="0" t="s">
        <v>1081</v>
      </c>
      <c r="F91" s="0" t="s">
        <v>1082</v>
      </c>
      <c r="G91" s="0" t="s">
        <v>1083</v>
      </c>
      <c r="H91" s="0" t="n">
        <v>150000000</v>
      </c>
      <c r="I91" s="0" t="s">
        <v>1084</v>
      </c>
      <c r="J91" s="0" t="n">
        <v>9</v>
      </c>
      <c r="K91" s="0" t="s">
        <v>822</v>
      </c>
    </row>
    <row r="92" customFormat="false" ht="15" hidden="false" customHeight="false" outlineLevel="0" collapsed="false">
      <c r="A92" s="0" t="s">
        <v>819</v>
      </c>
      <c r="B92" s="0" t="s">
        <v>820</v>
      </c>
      <c r="C92" s="0" t="n">
        <v>10333629</v>
      </c>
      <c r="D92" s="0" t="s">
        <v>190</v>
      </c>
      <c r="E92" s="0" t="s">
        <v>1085</v>
      </c>
      <c r="F92" s="0" t="s">
        <v>1086</v>
      </c>
      <c r="G92" s="0" t="s">
        <v>1087</v>
      </c>
      <c r="H92" s="0" t="n">
        <v>300000000</v>
      </c>
      <c r="I92" s="0" t="s">
        <v>1088</v>
      </c>
      <c r="J92" s="0" t="n">
        <v>10</v>
      </c>
      <c r="K92" s="0" t="s">
        <v>822</v>
      </c>
    </row>
    <row r="93" customFormat="false" ht="15" hidden="false" customHeight="false" outlineLevel="0" collapsed="false">
      <c r="A93" s="0" t="s">
        <v>819</v>
      </c>
      <c r="B93" s="0" t="s">
        <v>820</v>
      </c>
      <c r="C93" s="0" t="n">
        <v>17025055</v>
      </c>
      <c r="D93" s="0" t="s">
        <v>1089</v>
      </c>
      <c r="E93" s="0" t="s">
        <v>1090</v>
      </c>
      <c r="F93" s="0" t="s">
        <v>1078</v>
      </c>
      <c r="G93" s="0" t="s">
        <v>1091</v>
      </c>
      <c r="H93" s="0" t="n">
        <v>250000000</v>
      </c>
      <c r="I93" s="0" t="s">
        <v>1092</v>
      </c>
      <c r="J93" s="0" t="n">
        <v>10</v>
      </c>
      <c r="K93" s="0" t="s">
        <v>822</v>
      </c>
    </row>
    <row r="94" customFormat="false" ht="15" hidden="false" customHeight="false" outlineLevel="0" collapsed="false">
      <c r="A94" s="0" t="s">
        <v>819</v>
      </c>
      <c r="B94" s="0" t="s">
        <v>820</v>
      </c>
      <c r="C94" s="0" t="n">
        <v>34220965</v>
      </c>
      <c r="D94" s="0" t="s">
        <v>1093</v>
      </c>
      <c r="E94" s="0" t="s">
        <v>950</v>
      </c>
      <c r="F94" s="0" t="s">
        <v>1094</v>
      </c>
      <c r="G94" s="0" t="s">
        <v>1095</v>
      </c>
      <c r="H94" s="0" t="n">
        <v>250000000</v>
      </c>
      <c r="I94" s="0" t="s">
        <v>1096</v>
      </c>
      <c r="J94" s="0" t="n">
        <v>10</v>
      </c>
      <c r="K94" s="0" t="s">
        <v>822</v>
      </c>
    </row>
    <row r="95" customFormat="false" ht="15" hidden="false" customHeight="false" outlineLevel="0" collapsed="false">
      <c r="A95" s="0" t="s">
        <v>819</v>
      </c>
      <c r="B95" s="0" t="s">
        <v>820</v>
      </c>
      <c r="C95" s="0" t="n">
        <v>11090460</v>
      </c>
      <c r="D95" s="0" t="s">
        <v>1080</v>
      </c>
      <c r="E95" s="0" t="s">
        <v>1097</v>
      </c>
      <c r="F95" s="0" t="s">
        <v>1098</v>
      </c>
      <c r="G95" s="0" t="s">
        <v>170</v>
      </c>
      <c r="H95" s="0" t="n">
        <v>250000000</v>
      </c>
      <c r="I95" s="0" t="s">
        <v>1099</v>
      </c>
      <c r="J95" s="0" t="n">
        <v>10</v>
      </c>
      <c r="K95" s="0" t="s">
        <v>822</v>
      </c>
    </row>
    <row r="96" customFormat="false" ht="15" hidden="false" customHeight="false" outlineLevel="0" collapsed="false">
      <c r="A96" s="0" t="s">
        <v>819</v>
      </c>
      <c r="B96" s="0" t="s">
        <v>820</v>
      </c>
      <c r="C96" s="0" t="n">
        <v>17162648</v>
      </c>
      <c r="D96" s="0" t="s">
        <v>1100</v>
      </c>
      <c r="E96" s="0" t="s">
        <v>992</v>
      </c>
      <c r="F96" s="0" t="s">
        <v>103</v>
      </c>
      <c r="G96" s="0" t="s">
        <v>1101</v>
      </c>
      <c r="H96" s="0" t="n">
        <v>190000000</v>
      </c>
      <c r="I96" s="0" t="s">
        <v>1102</v>
      </c>
      <c r="J96" s="0" t="n">
        <v>10</v>
      </c>
      <c r="K96" s="0" t="s">
        <v>822</v>
      </c>
    </row>
    <row r="97" customFormat="false" ht="15" hidden="false" customHeight="false" outlineLevel="0" collapsed="false">
      <c r="A97" s="0" t="s">
        <v>819</v>
      </c>
      <c r="B97" s="0" t="s">
        <v>820</v>
      </c>
      <c r="C97" s="0" t="n">
        <v>23455030</v>
      </c>
      <c r="D97" s="0" t="s">
        <v>131</v>
      </c>
      <c r="E97" s="0" t="s">
        <v>1103</v>
      </c>
      <c r="F97" s="0" t="s">
        <v>1104</v>
      </c>
      <c r="G97" s="0" t="s">
        <v>1105</v>
      </c>
      <c r="H97" s="0" t="n">
        <v>190000000</v>
      </c>
      <c r="I97" s="0" t="s">
        <v>1106</v>
      </c>
      <c r="J97" s="0" t="n">
        <v>10</v>
      </c>
      <c r="K97" s="0" t="s">
        <v>822</v>
      </c>
    </row>
    <row r="98" customFormat="false" ht="15" hidden="false" customHeight="false" outlineLevel="0" collapsed="false">
      <c r="A98" s="0" t="s">
        <v>819</v>
      </c>
      <c r="B98" s="0" t="s">
        <v>820</v>
      </c>
      <c r="C98" s="0" t="n">
        <v>27908425</v>
      </c>
      <c r="D98" s="0" t="s">
        <v>1107</v>
      </c>
      <c r="E98" s="0" t="s">
        <v>125</v>
      </c>
      <c r="F98" s="0" t="s">
        <v>1108</v>
      </c>
      <c r="G98" s="0" t="s">
        <v>1109</v>
      </c>
      <c r="H98" s="0" t="n">
        <v>190000000</v>
      </c>
      <c r="I98" s="0" t="s">
        <v>1110</v>
      </c>
      <c r="J98" s="0" t="n">
        <v>10</v>
      </c>
      <c r="K98" s="0" t="s">
        <v>822</v>
      </c>
    </row>
    <row r="99" customFormat="false" ht="15" hidden="false" customHeight="false" outlineLevel="0" collapsed="false">
      <c r="A99" s="0" t="s">
        <v>819</v>
      </c>
      <c r="B99" s="0" t="s">
        <v>820</v>
      </c>
      <c r="C99" s="0" t="n">
        <v>29580375</v>
      </c>
      <c r="D99" s="0" t="s">
        <v>955</v>
      </c>
      <c r="E99" s="0" t="s">
        <v>1111</v>
      </c>
      <c r="F99" s="0" t="s">
        <v>1112</v>
      </c>
      <c r="G99" s="0" t="s">
        <v>1113</v>
      </c>
      <c r="H99" s="0" t="n">
        <v>150000000</v>
      </c>
      <c r="I99" s="0" t="s">
        <v>1114</v>
      </c>
      <c r="J99" s="0" t="n">
        <v>10</v>
      </c>
      <c r="K99" s="0" t="s">
        <v>822</v>
      </c>
    </row>
    <row r="100" customFormat="false" ht="15" hidden="false" customHeight="false" outlineLevel="0" collapsed="false">
      <c r="A100" s="0" t="s">
        <v>819</v>
      </c>
      <c r="B100" s="0" t="s">
        <v>820</v>
      </c>
      <c r="C100" s="0" t="n">
        <v>24042680</v>
      </c>
      <c r="D100" s="0" t="s">
        <v>1115</v>
      </c>
      <c r="E100" s="0" t="s">
        <v>1116</v>
      </c>
      <c r="F100" s="0" t="s">
        <v>123</v>
      </c>
      <c r="G100" s="0" t="s">
        <v>1117</v>
      </c>
      <c r="H100" s="0" t="n">
        <v>150000000</v>
      </c>
      <c r="I100" s="0" t="s">
        <v>1118</v>
      </c>
      <c r="J100" s="0" t="n">
        <v>10</v>
      </c>
      <c r="K100" s="0" t="s">
        <v>822</v>
      </c>
    </row>
    <row r="101" customFormat="false" ht="15" hidden="false" customHeight="false" outlineLevel="0" collapsed="false">
      <c r="A101" s="0" t="s">
        <v>819</v>
      </c>
      <c r="B101" s="0" t="s">
        <v>820</v>
      </c>
      <c r="C101" s="0" t="n">
        <v>18899577</v>
      </c>
      <c r="D101" s="0" t="s">
        <v>1119</v>
      </c>
      <c r="E101" s="0" t="s">
        <v>839</v>
      </c>
      <c r="F101" s="0" t="s">
        <v>1120</v>
      </c>
      <c r="G101" s="0" t="s">
        <v>1121</v>
      </c>
      <c r="H101" s="0" t="n">
        <v>150000000</v>
      </c>
      <c r="I101" s="0" t="s">
        <v>1122</v>
      </c>
      <c r="J101" s="0" t="n">
        <v>10</v>
      </c>
      <c r="K101" s="0" t="s">
        <v>822</v>
      </c>
    </row>
    <row r="102" customFormat="false" ht="15" hidden="false" customHeight="false" outlineLevel="0" collapsed="false">
      <c r="A102" s="0" t="s">
        <v>819</v>
      </c>
      <c r="B102" s="0" t="s">
        <v>820</v>
      </c>
      <c r="C102" s="0" t="n">
        <v>27862911</v>
      </c>
      <c r="D102" s="0" t="s">
        <v>1123</v>
      </c>
      <c r="E102" s="0" t="s">
        <v>1124</v>
      </c>
      <c r="F102" s="0" t="s">
        <v>1125</v>
      </c>
      <c r="G102" s="0" t="s">
        <v>1126</v>
      </c>
      <c r="H102" s="0" t="n">
        <v>300000000</v>
      </c>
      <c r="I102" s="0" t="s">
        <v>1127</v>
      </c>
      <c r="J102" s="0" t="n">
        <v>11</v>
      </c>
      <c r="K102" s="0" t="s">
        <v>822</v>
      </c>
    </row>
    <row r="103" customFormat="false" ht="15" hidden="false" customHeight="false" outlineLevel="0" collapsed="false">
      <c r="A103" s="0" t="s">
        <v>819</v>
      </c>
      <c r="B103" s="0" t="s">
        <v>820</v>
      </c>
      <c r="C103" s="0" t="n">
        <v>24301399</v>
      </c>
      <c r="D103" s="0" t="s">
        <v>826</v>
      </c>
      <c r="E103" s="0" t="s">
        <v>1128</v>
      </c>
      <c r="F103" s="0" t="s">
        <v>1129</v>
      </c>
      <c r="G103" s="0" t="s">
        <v>1130</v>
      </c>
      <c r="H103" s="0" t="n">
        <v>250000000</v>
      </c>
      <c r="I103" s="0" t="s">
        <v>1131</v>
      </c>
      <c r="J103" s="0" t="n">
        <v>11</v>
      </c>
      <c r="K103" s="0" t="s">
        <v>822</v>
      </c>
    </row>
    <row r="104" customFormat="false" ht="15" hidden="false" customHeight="false" outlineLevel="0" collapsed="false">
      <c r="A104" s="0" t="s">
        <v>819</v>
      </c>
      <c r="B104" s="0" t="s">
        <v>820</v>
      </c>
      <c r="C104" s="0" t="n">
        <v>17285916</v>
      </c>
      <c r="D104" s="0" t="s">
        <v>184</v>
      </c>
      <c r="E104" s="0" t="s">
        <v>1132</v>
      </c>
      <c r="F104" s="0" t="s">
        <v>1133</v>
      </c>
      <c r="G104" s="0" t="s">
        <v>1134</v>
      </c>
      <c r="H104" s="0" t="n">
        <v>250000000</v>
      </c>
      <c r="I104" s="0" t="s">
        <v>1135</v>
      </c>
      <c r="J104" s="0" t="n">
        <v>11</v>
      </c>
      <c r="K104" s="0" t="s">
        <v>822</v>
      </c>
    </row>
    <row r="105" customFormat="false" ht="15" hidden="false" customHeight="false" outlineLevel="0" collapsed="false">
      <c r="A105" s="0" t="s">
        <v>819</v>
      </c>
      <c r="B105" s="0" t="s">
        <v>820</v>
      </c>
      <c r="C105" s="0" t="n">
        <v>18321779</v>
      </c>
      <c r="D105" s="0" t="s">
        <v>1136</v>
      </c>
      <c r="E105" s="0" t="s">
        <v>1137</v>
      </c>
      <c r="F105" s="0" t="s">
        <v>831</v>
      </c>
      <c r="G105" s="0" t="s">
        <v>1138</v>
      </c>
      <c r="H105" s="0" t="n">
        <v>250000000</v>
      </c>
      <c r="I105" s="0" t="s">
        <v>1139</v>
      </c>
      <c r="J105" s="0" t="n">
        <v>11</v>
      </c>
      <c r="K105" s="0" t="s">
        <v>822</v>
      </c>
    </row>
    <row r="106" customFormat="false" ht="15" hidden="false" customHeight="false" outlineLevel="0" collapsed="false">
      <c r="A106" s="0" t="s">
        <v>819</v>
      </c>
      <c r="B106" s="0" t="s">
        <v>820</v>
      </c>
      <c r="C106" s="0" t="n">
        <v>30070418</v>
      </c>
      <c r="D106" s="0" t="s">
        <v>938</v>
      </c>
      <c r="E106" s="0" t="s">
        <v>1103</v>
      </c>
      <c r="F106" s="0" t="s">
        <v>1140</v>
      </c>
      <c r="G106" s="0" t="s">
        <v>64</v>
      </c>
      <c r="H106" s="0" t="n">
        <v>190000000</v>
      </c>
      <c r="I106" s="0" t="s">
        <v>1141</v>
      </c>
      <c r="J106" s="0" t="n">
        <v>11</v>
      </c>
      <c r="K106" s="0" t="s">
        <v>822</v>
      </c>
    </row>
    <row r="107" customFormat="false" ht="15" hidden="false" customHeight="false" outlineLevel="0" collapsed="false">
      <c r="A107" s="0" t="s">
        <v>819</v>
      </c>
      <c r="B107" s="0" t="s">
        <v>820</v>
      </c>
      <c r="C107" s="0" t="n">
        <v>32675201</v>
      </c>
      <c r="D107" s="0" t="s">
        <v>992</v>
      </c>
      <c r="E107" s="0" t="s">
        <v>1142</v>
      </c>
      <c r="F107" s="0" t="s">
        <v>192</v>
      </c>
      <c r="G107" s="0" t="s">
        <v>1108</v>
      </c>
      <c r="H107" s="0" t="n">
        <v>190000000</v>
      </c>
      <c r="I107" s="0" t="s">
        <v>1143</v>
      </c>
      <c r="J107" s="0" t="n">
        <v>11</v>
      </c>
      <c r="K107" s="0" t="s">
        <v>822</v>
      </c>
    </row>
    <row r="108" customFormat="false" ht="15" hidden="false" customHeight="false" outlineLevel="0" collapsed="false">
      <c r="A108" s="0" t="s">
        <v>819</v>
      </c>
      <c r="B108" s="0" t="s">
        <v>820</v>
      </c>
      <c r="C108" s="0" t="n">
        <v>22209046</v>
      </c>
      <c r="D108" s="0" t="s">
        <v>1144</v>
      </c>
      <c r="E108" s="0" t="s">
        <v>965</v>
      </c>
      <c r="F108" s="0" t="s">
        <v>1145</v>
      </c>
      <c r="G108" s="0" t="s">
        <v>1146</v>
      </c>
      <c r="H108" s="0" t="n">
        <v>190000000</v>
      </c>
      <c r="I108" s="0" t="s">
        <v>1147</v>
      </c>
      <c r="J108" s="0" t="n">
        <v>11</v>
      </c>
      <c r="K108" s="0" t="s">
        <v>822</v>
      </c>
    </row>
    <row r="109" customFormat="false" ht="15" hidden="false" customHeight="false" outlineLevel="0" collapsed="false">
      <c r="A109" s="0" t="s">
        <v>819</v>
      </c>
      <c r="B109" s="0" t="s">
        <v>820</v>
      </c>
      <c r="C109" s="0" t="n">
        <v>25519042</v>
      </c>
      <c r="D109" s="0" t="s">
        <v>984</v>
      </c>
      <c r="E109" s="0" t="s">
        <v>955</v>
      </c>
      <c r="F109" s="0" t="s">
        <v>1148</v>
      </c>
      <c r="G109" s="0" t="s">
        <v>1149</v>
      </c>
      <c r="H109" s="0" t="n">
        <v>150000000</v>
      </c>
      <c r="I109" s="0" t="s">
        <v>1150</v>
      </c>
      <c r="J109" s="0" t="n">
        <v>11</v>
      </c>
      <c r="K109" s="0" t="s">
        <v>822</v>
      </c>
    </row>
    <row r="110" customFormat="false" ht="15" hidden="false" customHeight="false" outlineLevel="0" collapsed="false">
      <c r="A110" s="0" t="s">
        <v>819</v>
      </c>
      <c r="B110" s="0" t="s">
        <v>820</v>
      </c>
      <c r="C110" s="0" t="n">
        <v>17338231</v>
      </c>
      <c r="D110" s="0" t="s">
        <v>133</v>
      </c>
      <c r="E110" s="0" t="s">
        <v>1151</v>
      </c>
      <c r="F110" s="0" t="s">
        <v>1152</v>
      </c>
      <c r="G110" s="0" t="s">
        <v>1153</v>
      </c>
      <c r="H110" s="0" t="n">
        <v>150000000</v>
      </c>
      <c r="I110" s="0" t="s">
        <v>1154</v>
      </c>
      <c r="J110" s="0" t="n">
        <v>11</v>
      </c>
      <c r="K110" s="0" t="s">
        <v>822</v>
      </c>
    </row>
    <row r="111" customFormat="false" ht="15" hidden="false" customHeight="false" outlineLevel="0" collapsed="false">
      <c r="A111" s="0" t="s">
        <v>819</v>
      </c>
      <c r="B111" s="0" t="s">
        <v>820</v>
      </c>
      <c r="C111" s="0" t="n">
        <v>12049868</v>
      </c>
      <c r="D111" s="0" t="s">
        <v>1155</v>
      </c>
      <c r="E111" s="0" t="s">
        <v>1156</v>
      </c>
      <c r="F111" s="0" t="s">
        <v>1157</v>
      </c>
      <c r="G111" s="0" t="s">
        <v>1158</v>
      </c>
      <c r="H111" s="0" t="n">
        <v>150000000</v>
      </c>
      <c r="I111" s="0" t="s">
        <v>1159</v>
      </c>
      <c r="J111" s="0" t="n">
        <v>11</v>
      </c>
      <c r="K111" s="0" t="s">
        <v>822</v>
      </c>
    </row>
    <row r="112" customFormat="false" ht="15" hidden="false" customHeight="false" outlineLevel="0" collapsed="false">
      <c r="A112" s="0" t="s">
        <v>819</v>
      </c>
      <c r="B112" s="0" t="s">
        <v>820</v>
      </c>
      <c r="C112" s="0" t="n">
        <v>11263120</v>
      </c>
      <c r="D112" s="0" t="s">
        <v>1124</v>
      </c>
      <c r="E112" s="0" t="s">
        <v>1160</v>
      </c>
      <c r="F112" s="0" t="s">
        <v>1161</v>
      </c>
      <c r="G112" s="0" t="s">
        <v>1162</v>
      </c>
      <c r="H112" s="0" t="n">
        <v>300000000</v>
      </c>
      <c r="I112" s="0" t="s">
        <v>1163</v>
      </c>
      <c r="J112" s="0" t="n">
        <v>12</v>
      </c>
      <c r="K112" s="0" t="s">
        <v>822</v>
      </c>
    </row>
    <row r="113" customFormat="false" ht="15" hidden="false" customHeight="false" outlineLevel="0" collapsed="false">
      <c r="A113" s="0" t="s">
        <v>819</v>
      </c>
      <c r="B113" s="0" t="s">
        <v>820</v>
      </c>
      <c r="C113" s="0" t="n">
        <v>21066957</v>
      </c>
      <c r="D113" s="0" t="s">
        <v>1009</v>
      </c>
      <c r="E113" s="0" t="s">
        <v>1164</v>
      </c>
      <c r="F113" s="0" t="s">
        <v>86</v>
      </c>
      <c r="G113" s="0" t="s">
        <v>104</v>
      </c>
      <c r="H113" s="0" t="n">
        <v>250000000</v>
      </c>
      <c r="I113" s="0" t="s">
        <v>1165</v>
      </c>
      <c r="J113" s="0" t="n">
        <v>12</v>
      </c>
      <c r="K113" s="0" t="s">
        <v>822</v>
      </c>
    </row>
    <row r="114" customFormat="false" ht="15" hidden="false" customHeight="false" outlineLevel="0" collapsed="false">
      <c r="A114" s="0" t="s">
        <v>819</v>
      </c>
      <c r="B114" s="0" t="s">
        <v>820</v>
      </c>
      <c r="C114" s="0" t="n">
        <v>24834314</v>
      </c>
      <c r="D114" s="0" t="s">
        <v>1166</v>
      </c>
      <c r="E114" s="0" t="s">
        <v>1132</v>
      </c>
      <c r="F114" s="0" t="s">
        <v>1167</v>
      </c>
      <c r="G114" s="0" t="s">
        <v>1168</v>
      </c>
      <c r="H114" s="0" t="n">
        <v>250000000</v>
      </c>
      <c r="I114" s="0" t="s">
        <v>1169</v>
      </c>
      <c r="J114" s="0" t="n">
        <v>12</v>
      </c>
      <c r="K114" s="0" t="s">
        <v>822</v>
      </c>
    </row>
    <row r="115" customFormat="false" ht="15" hidden="false" customHeight="false" outlineLevel="0" collapsed="false">
      <c r="A115" s="0" t="s">
        <v>819</v>
      </c>
      <c r="B115" s="0" t="s">
        <v>820</v>
      </c>
      <c r="C115" s="0" t="n">
        <v>18702563</v>
      </c>
      <c r="D115" s="0" t="s">
        <v>1170</v>
      </c>
      <c r="E115" s="0" t="s">
        <v>1171</v>
      </c>
      <c r="F115" s="0" t="s">
        <v>144</v>
      </c>
      <c r="G115" s="0" t="s">
        <v>162</v>
      </c>
      <c r="H115" s="0" t="n">
        <v>250000000</v>
      </c>
      <c r="I115" s="0" t="s">
        <v>1172</v>
      </c>
      <c r="J115" s="0" t="n">
        <v>12</v>
      </c>
      <c r="K115" s="0" t="s">
        <v>822</v>
      </c>
    </row>
    <row r="116" customFormat="false" ht="15" hidden="false" customHeight="false" outlineLevel="0" collapsed="false">
      <c r="A116" s="0" t="s">
        <v>819</v>
      </c>
      <c r="B116" s="0" t="s">
        <v>820</v>
      </c>
      <c r="C116" s="0" t="n">
        <v>33921764</v>
      </c>
      <c r="D116" s="0" t="s">
        <v>1173</v>
      </c>
      <c r="E116" s="0" t="s">
        <v>1174</v>
      </c>
      <c r="F116" s="0" t="s">
        <v>1175</v>
      </c>
      <c r="G116" s="0" t="s">
        <v>1176</v>
      </c>
      <c r="H116" s="0" t="n">
        <v>190000000</v>
      </c>
      <c r="I116" s="0" t="s">
        <v>1177</v>
      </c>
      <c r="J116" s="0" t="n">
        <v>12</v>
      </c>
      <c r="K116" s="0" t="s">
        <v>822</v>
      </c>
    </row>
    <row r="117" customFormat="false" ht="15" hidden="false" customHeight="false" outlineLevel="0" collapsed="false">
      <c r="A117" s="0" t="s">
        <v>819</v>
      </c>
      <c r="B117" s="0" t="s">
        <v>820</v>
      </c>
      <c r="C117" s="0" t="n">
        <v>13008075</v>
      </c>
      <c r="D117" s="0" t="s">
        <v>848</v>
      </c>
      <c r="E117" s="0" t="s">
        <v>1178</v>
      </c>
      <c r="F117" s="0" t="s">
        <v>1101</v>
      </c>
      <c r="G117" s="0" t="s">
        <v>1179</v>
      </c>
      <c r="H117" s="0" t="n">
        <v>190000000</v>
      </c>
      <c r="I117" s="0" t="s">
        <v>1180</v>
      </c>
      <c r="J117" s="0" t="n">
        <v>12</v>
      </c>
      <c r="K117" s="0" t="s">
        <v>822</v>
      </c>
    </row>
    <row r="118" customFormat="false" ht="15" hidden="false" customHeight="false" outlineLevel="0" collapsed="false">
      <c r="A118" s="0" t="s">
        <v>819</v>
      </c>
      <c r="B118" s="0" t="s">
        <v>820</v>
      </c>
      <c r="C118" s="0" t="n">
        <v>22508535</v>
      </c>
      <c r="D118" s="0" t="s">
        <v>186</v>
      </c>
      <c r="E118" s="0" t="s">
        <v>1181</v>
      </c>
      <c r="F118" s="0" t="s">
        <v>1182</v>
      </c>
      <c r="G118" s="0" t="s">
        <v>1183</v>
      </c>
      <c r="H118" s="0" t="n">
        <v>190000000</v>
      </c>
      <c r="I118" s="0" t="s">
        <v>1184</v>
      </c>
      <c r="J118" s="0" t="n">
        <v>12</v>
      </c>
      <c r="K118" s="0" t="s">
        <v>822</v>
      </c>
    </row>
    <row r="119" customFormat="false" ht="15" hidden="false" customHeight="false" outlineLevel="0" collapsed="false">
      <c r="A119" s="0" t="s">
        <v>819</v>
      </c>
      <c r="B119" s="0" t="s">
        <v>820</v>
      </c>
      <c r="C119" s="0" t="n">
        <v>13712928</v>
      </c>
      <c r="D119" s="0" t="s">
        <v>1185</v>
      </c>
      <c r="E119" s="0" t="s">
        <v>1186</v>
      </c>
      <c r="F119" s="0" t="s">
        <v>1187</v>
      </c>
      <c r="G119" s="0" t="s">
        <v>1188</v>
      </c>
      <c r="H119" s="0" t="n">
        <v>150000000</v>
      </c>
      <c r="I119" s="0" t="s">
        <v>1189</v>
      </c>
      <c r="J119" s="0" t="n">
        <v>12</v>
      </c>
      <c r="K119" s="0" t="s">
        <v>822</v>
      </c>
    </row>
    <row r="120" customFormat="false" ht="15" hidden="false" customHeight="false" outlineLevel="0" collapsed="false">
      <c r="A120" s="0" t="s">
        <v>819</v>
      </c>
      <c r="B120" s="0" t="s">
        <v>820</v>
      </c>
      <c r="C120" s="0" t="n">
        <v>12056219</v>
      </c>
      <c r="D120" s="0" t="s">
        <v>1190</v>
      </c>
      <c r="E120" s="0" t="s">
        <v>1191</v>
      </c>
      <c r="F120" s="0" t="s">
        <v>1192</v>
      </c>
      <c r="G120" s="0" t="s">
        <v>138</v>
      </c>
      <c r="H120" s="0" t="n">
        <v>150000000</v>
      </c>
      <c r="I120" s="0" t="s">
        <v>1193</v>
      </c>
      <c r="J120" s="0" t="n">
        <v>12</v>
      </c>
      <c r="K120" s="0" t="s">
        <v>822</v>
      </c>
    </row>
    <row r="121" customFormat="false" ht="15" hidden="false" customHeight="false" outlineLevel="0" collapsed="false">
      <c r="A121" s="0" t="s">
        <v>819</v>
      </c>
      <c r="B121" s="0" t="s">
        <v>820</v>
      </c>
      <c r="C121" s="0" t="n">
        <v>11339595</v>
      </c>
      <c r="D121" s="0" t="s">
        <v>186</v>
      </c>
      <c r="E121" s="0" t="s">
        <v>1170</v>
      </c>
      <c r="F121" s="0" t="s">
        <v>1194</v>
      </c>
      <c r="G121" s="0" t="s">
        <v>1195</v>
      </c>
      <c r="H121" s="0" t="n">
        <v>150000000</v>
      </c>
      <c r="I121" s="0" t="s">
        <v>1196</v>
      </c>
      <c r="J121" s="0" t="n">
        <v>12</v>
      </c>
      <c r="K121" s="0" t="s">
        <v>822</v>
      </c>
    </row>
    <row r="122" customFormat="false" ht="15" hidden="false" customHeight="false" outlineLevel="0" collapsed="false">
      <c r="A122" s="0" t="s">
        <v>819</v>
      </c>
      <c r="B122" s="0" t="s">
        <v>820</v>
      </c>
      <c r="C122" s="0" t="n">
        <v>22701027</v>
      </c>
      <c r="D122" s="0" t="s">
        <v>1015</v>
      </c>
      <c r="E122" s="0" t="s">
        <v>1197</v>
      </c>
      <c r="F122" s="0" t="s">
        <v>1046</v>
      </c>
      <c r="G122" s="0" t="s">
        <v>1198</v>
      </c>
      <c r="H122" s="0" t="n">
        <v>300000000</v>
      </c>
      <c r="I122" s="0" t="s">
        <v>1199</v>
      </c>
      <c r="J122" s="0" t="n">
        <v>13</v>
      </c>
      <c r="K122" s="0" t="s">
        <v>822</v>
      </c>
    </row>
    <row r="123" customFormat="false" ht="15" hidden="false" customHeight="false" outlineLevel="0" collapsed="false">
      <c r="A123" s="0" t="s">
        <v>819</v>
      </c>
      <c r="B123" s="0" t="s">
        <v>820</v>
      </c>
      <c r="C123" s="0" t="n">
        <v>19396371</v>
      </c>
      <c r="D123" s="0" t="s">
        <v>1200</v>
      </c>
      <c r="E123" s="0" t="s">
        <v>1201</v>
      </c>
      <c r="F123" s="0" t="s">
        <v>1202</v>
      </c>
      <c r="G123" s="0" t="s">
        <v>1203</v>
      </c>
      <c r="H123" s="0" t="n">
        <v>250000000</v>
      </c>
      <c r="I123" s="0" t="s">
        <v>1204</v>
      </c>
      <c r="J123" s="0" t="n">
        <v>13</v>
      </c>
      <c r="K123" s="0" t="s">
        <v>822</v>
      </c>
    </row>
    <row r="124" customFormat="false" ht="15" hidden="false" customHeight="false" outlineLevel="0" collapsed="false">
      <c r="A124" s="0" t="s">
        <v>819</v>
      </c>
      <c r="B124" s="0" t="s">
        <v>820</v>
      </c>
      <c r="C124" s="0" t="n">
        <v>33050918</v>
      </c>
      <c r="D124" s="0" t="s">
        <v>1205</v>
      </c>
      <c r="E124" s="0" t="s">
        <v>1206</v>
      </c>
      <c r="F124" s="0" t="s">
        <v>1207</v>
      </c>
      <c r="G124" s="0" t="s">
        <v>1208</v>
      </c>
      <c r="H124" s="0" t="n">
        <v>250000000</v>
      </c>
      <c r="I124" s="0" t="s">
        <v>1209</v>
      </c>
      <c r="J124" s="0" t="n">
        <v>13</v>
      </c>
      <c r="K124" s="0" t="s">
        <v>822</v>
      </c>
    </row>
    <row r="125" customFormat="false" ht="15" hidden="false" customHeight="false" outlineLevel="0" collapsed="false">
      <c r="A125" s="0" t="s">
        <v>819</v>
      </c>
      <c r="B125" s="0" t="s">
        <v>820</v>
      </c>
      <c r="C125" s="0" t="n">
        <v>31300613</v>
      </c>
      <c r="D125" s="0" t="s">
        <v>1174</v>
      </c>
      <c r="E125" s="0" t="s">
        <v>1018</v>
      </c>
      <c r="F125" s="0" t="s">
        <v>1210</v>
      </c>
      <c r="G125" s="0" t="s">
        <v>1075</v>
      </c>
      <c r="H125" s="0" t="n">
        <v>250000000</v>
      </c>
      <c r="I125" s="0" t="s">
        <v>828</v>
      </c>
      <c r="J125" s="0" t="n">
        <v>13</v>
      </c>
      <c r="K125" s="0" t="s">
        <v>822</v>
      </c>
    </row>
    <row r="126" customFormat="false" ht="15" hidden="false" customHeight="false" outlineLevel="0" collapsed="false">
      <c r="A126" s="0" t="s">
        <v>819</v>
      </c>
      <c r="B126" s="0" t="s">
        <v>820</v>
      </c>
      <c r="C126" s="0" t="n">
        <v>23273165</v>
      </c>
      <c r="D126" s="0" t="s">
        <v>1211</v>
      </c>
      <c r="E126" s="0" t="s">
        <v>1212</v>
      </c>
      <c r="F126" s="0" t="s">
        <v>1213</v>
      </c>
      <c r="G126" s="0" t="s">
        <v>1214</v>
      </c>
      <c r="H126" s="0" t="n">
        <v>190000000</v>
      </c>
      <c r="I126" s="0" t="s">
        <v>1215</v>
      </c>
      <c r="J126" s="0" t="n">
        <v>13</v>
      </c>
      <c r="K126" s="0" t="s">
        <v>822</v>
      </c>
    </row>
    <row r="127" customFormat="false" ht="15" hidden="false" customHeight="false" outlineLevel="0" collapsed="false">
      <c r="A127" s="0" t="s">
        <v>819</v>
      </c>
      <c r="B127" s="0" t="s">
        <v>820</v>
      </c>
      <c r="C127" s="0" t="n">
        <v>34077127</v>
      </c>
      <c r="D127" s="0" t="s">
        <v>1151</v>
      </c>
      <c r="E127" s="0" t="s">
        <v>68</v>
      </c>
      <c r="F127" s="0" t="s">
        <v>1216</v>
      </c>
      <c r="G127" s="0" t="s">
        <v>1217</v>
      </c>
      <c r="H127" s="0" t="n">
        <v>190000000</v>
      </c>
      <c r="I127" s="0" t="s">
        <v>1218</v>
      </c>
      <c r="J127" s="0" t="n">
        <v>13</v>
      </c>
      <c r="K127" s="0" t="s">
        <v>822</v>
      </c>
    </row>
    <row r="128" customFormat="false" ht="15" hidden="false" customHeight="false" outlineLevel="0" collapsed="false">
      <c r="A128" s="0" t="s">
        <v>819</v>
      </c>
      <c r="B128" s="0" t="s">
        <v>820</v>
      </c>
      <c r="C128" s="0" t="n">
        <v>17121958</v>
      </c>
      <c r="D128" s="0" t="s">
        <v>193</v>
      </c>
      <c r="E128" s="0" t="s">
        <v>1219</v>
      </c>
      <c r="F128" s="0" t="s">
        <v>1220</v>
      </c>
      <c r="G128" s="0" t="s">
        <v>1221</v>
      </c>
      <c r="H128" s="0" t="n">
        <v>190000000</v>
      </c>
      <c r="I128" s="0" t="s">
        <v>1222</v>
      </c>
      <c r="J128" s="0" t="n">
        <v>13</v>
      </c>
      <c r="K128" s="0" t="s">
        <v>822</v>
      </c>
    </row>
    <row r="129" customFormat="false" ht="15" hidden="false" customHeight="false" outlineLevel="0" collapsed="false">
      <c r="A129" s="0" t="s">
        <v>819</v>
      </c>
      <c r="B129" s="0" t="s">
        <v>820</v>
      </c>
      <c r="C129" s="0" t="n">
        <v>15909356</v>
      </c>
      <c r="D129" s="0" t="s">
        <v>1128</v>
      </c>
      <c r="E129" s="0" t="s">
        <v>142</v>
      </c>
      <c r="F129" s="0" t="s">
        <v>1223</v>
      </c>
      <c r="G129" s="0" t="s">
        <v>1224</v>
      </c>
      <c r="H129" s="0" t="n">
        <v>150000000</v>
      </c>
      <c r="I129" s="0" t="s">
        <v>1225</v>
      </c>
      <c r="J129" s="0" t="n">
        <v>13</v>
      </c>
      <c r="K129" s="0" t="s">
        <v>822</v>
      </c>
    </row>
    <row r="130" customFormat="false" ht="15" hidden="false" customHeight="false" outlineLevel="0" collapsed="false">
      <c r="A130" s="0" t="s">
        <v>819</v>
      </c>
      <c r="B130" s="0" t="s">
        <v>820</v>
      </c>
      <c r="C130" s="0" t="n">
        <v>33572809</v>
      </c>
      <c r="D130" s="0" t="s">
        <v>955</v>
      </c>
      <c r="E130" s="0" t="s">
        <v>1226</v>
      </c>
      <c r="F130" s="0" t="s">
        <v>990</v>
      </c>
      <c r="G130" s="0" t="s">
        <v>1227</v>
      </c>
      <c r="H130" s="0" t="n">
        <v>150000000</v>
      </c>
      <c r="I130" s="0" t="s">
        <v>1228</v>
      </c>
      <c r="J130" s="0" t="n">
        <v>13</v>
      </c>
      <c r="K130" s="0" t="s">
        <v>822</v>
      </c>
    </row>
    <row r="131" customFormat="false" ht="15" hidden="false" customHeight="false" outlineLevel="0" collapsed="false">
      <c r="A131" s="0" t="s">
        <v>819</v>
      </c>
      <c r="B131" s="0" t="s">
        <v>820</v>
      </c>
      <c r="C131" s="0" t="n">
        <v>15641306</v>
      </c>
      <c r="D131" s="0" t="s">
        <v>951</v>
      </c>
      <c r="E131" s="0" t="s">
        <v>85</v>
      </c>
      <c r="F131" s="0" t="s">
        <v>850</v>
      </c>
      <c r="G131" s="0" t="s">
        <v>944</v>
      </c>
      <c r="H131" s="0" t="n">
        <v>150000000</v>
      </c>
      <c r="I131" s="0" t="s">
        <v>1229</v>
      </c>
      <c r="J131" s="0" t="n">
        <v>13</v>
      </c>
      <c r="K131" s="0" t="s">
        <v>822</v>
      </c>
    </row>
    <row r="132" customFormat="false" ht="15" hidden="false" customHeight="false" outlineLevel="0" collapsed="false">
      <c r="A132" s="0" t="s">
        <v>819</v>
      </c>
      <c r="B132" s="0" t="s">
        <v>820</v>
      </c>
      <c r="C132" s="0" t="n">
        <v>13420630</v>
      </c>
      <c r="D132" s="0" t="s">
        <v>68</v>
      </c>
      <c r="E132" s="0" t="s">
        <v>131</v>
      </c>
      <c r="F132" s="0" t="s">
        <v>1230</v>
      </c>
      <c r="G132" s="0" t="s">
        <v>1231</v>
      </c>
      <c r="H132" s="0" t="n">
        <v>300000000</v>
      </c>
      <c r="I132" s="0" t="s">
        <v>1232</v>
      </c>
      <c r="J132" s="0" t="n">
        <v>14</v>
      </c>
      <c r="K132" s="0" t="s">
        <v>822</v>
      </c>
    </row>
    <row r="133" customFormat="false" ht="15" hidden="false" customHeight="false" outlineLevel="0" collapsed="false">
      <c r="A133" s="0" t="s">
        <v>819</v>
      </c>
      <c r="B133" s="0" t="s">
        <v>820</v>
      </c>
      <c r="C133" s="0" t="n">
        <v>29966090</v>
      </c>
      <c r="D133" s="0" t="s">
        <v>1233</v>
      </c>
      <c r="E133" s="0" t="s">
        <v>1234</v>
      </c>
      <c r="F133" s="0" t="s">
        <v>1235</v>
      </c>
      <c r="G133" s="0" t="s">
        <v>1236</v>
      </c>
      <c r="H133" s="0" t="n">
        <v>250000000</v>
      </c>
      <c r="I133" s="0" t="s">
        <v>1237</v>
      </c>
      <c r="J133" s="0" t="n">
        <v>14</v>
      </c>
      <c r="K133" s="0" t="s">
        <v>822</v>
      </c>
    </row>
    <row r="134" customFormat="false" ht="15" hidden="false" customHeight="false" outlineLevel="0" collapsed="false">
      <c r="A134" s="0" t="s">
        <v>819</v>
      </c>
      <c r="B134" s="0" t="s">
        <v>820</v>
      </c>
      <c r="C134" s="0" t="n">
        <v>11983172</v>
      </c>
      <c r="D134" s="0" t="s">
        <v>1174</v>
      </c>
      <c r="E134" s="0" t="s">
        <v>960</v>
      </c>
      <c r="F134" s="0" t="s">
        <v>1238</v>
      </c>
      <c r="G134" s="0" t="s">
        <v>1239</v>
      </c>
      <c r="H134" s="0" t="n">
        <v>250000000</v>
      </c>
      <c r="I134" s="0" t="s">
        <v>1240</v>
      </c>
      <c r="J134" s="0" t="n">
        <v>14</v>
      </c>
      <c r="K134" s="0" t="s">
        <v>822</v>
      </c>
    </row>
    <row r="135" customFormat="false" ht="15" hidden="false" customHeight="false" outlineLevel="0" collapsed="false">
      <c r="A135" s="0" t="s">
        <v>819</v>
      </c>
      <c r="B135" s="0" t="s">
        <v>820</v>
      </c>
      <c r="C135" s="0" t="n">
        <v>15832233</v>
      </c>
      <c r="D135" s="0" t="s">
        <v>92</v>
      </c>
      <c r="E135" s="0" t="s">
        <v>1241</v>
      </c>
      <c r="F135" s="0" t="s">
        <v>1242</v>
      </c>
      <c r="G135" s="0" t="s">
        <v>1243</v>
      </c>
      <c r="H135" s="0" t="n">
        <v>250000000</v>
      </c>
      <c r="I135" s="0" t="s">
        <v>1244</v>
      </c>
      <c r="J135" s="0" t="n">
        <v>14</v>
      </c>
      <c r="K135" s="0" t="s">
        <v>822</v>
      </c>
    </row>
    <row r="136" customFormat="false" ht="15" hidden="false" customHeight="false" outlineLevel="0" collapsed="false">
      <c r="A136" s="0" t="s">
        <v>819</v>
      </c>
      <c r="B136" s="0" t="s">
        <v>820</v>
      </c>
      <c r="C136" s="0" t="n">
        <v>31003087</v>
      </c>
      <c r="D136" s="0" t="s">
        <v>1245</v>
      </c>
      <c r="E136" s="0" t="s">
        <v>1246</v>
      </c>
      <c r="F136" s="0" t="s">
        <v>1247</v>
      </c>
      <c r="G136" s="0" t="s">
        <v>1248</v>
      </c>
      <c r="H136" s="0" t="n">
        <v>190000000</v>
      </c>
      <c r="I136" s="0" t="s">
        <v>1249</v>
      </c>
      <c r="J136" s="0" t="n">
        <v>14</v>
      </c>
      <c r="K136" s="0" t="s">
        <v>822</v>
      </c>
    </row>
    <row r="137" customFormat="false" ht="15" hidden="false" customHeight="false" outlineLevel="0" collapsed="false">
      <c r="A137" s="0" t="s">
        <v>819</v>
      </c>
      <c r="B137" s="0" t="s">
        <v>820</v>
      </c>
      <c r="C137" s="0" t="n">
        <v>27376601</v>
      </c>
      <c r="D137" s="0" t="s">
        <v>1250</v>
      </c>
      <c r="E137" s="0" t="s">
        <v>1251</v>
      </c>
      <c r="F137" s="0" t="s">
        <v>1108</v>
      </c>
      <c r="G137" s="0" t="s">
        <v>1252</v>
      </c>
      <c r="H137" s="0" t="n">
        <v>190000000</v>
      </c>
      <c r="I137" s="0" t="s">
        <v>1253</v>
      </c>
      <c r="J137" s="0" t="n">
        <v>14</v>
      </c>
      <c r="K137" s="0" t="s">
        <v>822</v>
      </c>
    </row>
    <row r="138" customFormat="false" ht="15" hidden="false" customHeight="false" outlineLevel="0" collapsed="false">
      <c r="A138" s="0" t="s">
        <v>819</v>
      </c>
      <c r="B138" s="0" t="s">
        <v>820</v>
      </c>
      <c r="C138" s="0" t="n">
        <v>33986583</v>
      </c>
      <c r="D138" s="0" t="s">
        <v>1254</v>
      </c>
      <c r="E138" s="0" t="s">
        <v>967</v>
      </c>
      <c r="F138" s="0" t="s">
        <v>1255</v>
      </c>
      <c r="G138" s="0" t="s">
        <v>1256</v>
      </c>
      <c r="H138" s="0" t="n">
        <v>190000000</v>
      </c>
      <c r="I138" s="0" t="s">
        <v>1257</v>
      </c>
      <c r="J138" s="0" t="n">
        <v>14</v>
      </c>
      <c r="K138" s="0" t="s">
        <v>822</v>
      </c>
    </row>
    <row r="139" customFormat="false" ht="15" hidden="false" customHeight="false" outlineLevel="0" collapsed="false">
      <c r="A139" s="0" t="s">
        <v>819</v>
      </c>
      <c r="B139" s="0" t="s">
        <v>820</v>
      </c>
      <c r="C139" s="0" t="n">
        <v>20374120</v>
      </c>
      <c r="D139" s="0" t="s">
        <v>1258</v>
      </c>
      <c r="E139" s="0" t="s">
        <v>1211</v>
      </c>
      <c r="F139" s="0" t="s">
        <v>1259</v>
      </c>
      <c r="G139" s="0" t="s">
        <v>1260</v>
      </c>
      <c r="H139" s="0" t="n">
        <v>150000000</v>
      </c>
      <c r="I139" s="0" t="s">
        <v>1261</v>
      </c>
      <c r="J139" s="0" t="n">
        <v>14</v>
      </c>
      <c r="K139" s="0" t="s">
        <v>822</v>
      </c>
    </row>
    <row r="140" customFormat="false" ht="15" hidden="false" customHeight="false" outlineLevel="0" collapsed="false">
      <c r="A140" s="0" t="s">
        <v>819</v>
      </c>
      <c r="B140" s="0" t="s">
        <v>820</v>
      </c>
      <c r="C140" s="0" t="n">
        <v>24703003</v>
      </c>
      <c r="D140" s="0" t="s">
        <v>1258</v>
      </c>
      <c r="E140" s="0" t="s">
        <v>1142</v>
      </c>
      <c r="F140" s="0" t="s">
        <v>1262</v>
      </c>
      <c r="G140" s="0" t="s">
        <v>1263</v>
      </c>
      <c r="H140" s="0" t="n">
        <v>150000000</v>
      </c>
      <c r="I140" s="0" t="s">
        <v>1264</v>
      </c>
      <c r="J140" s="0" t="n">
        <v>14</v>
      </c>
      <c r="K140" s="0" t="s">
        <v>822</v>
      </c>
    </row>
    <row r="141" customFormat="false" ht="15" hidden="false" customHeight="false" outlineLevel="0" collapsed="false">
      <c r="A141" s="0" t="s">
        <v>819</v>
      </c>
      <c r="B141" s="0" t="s">
        <v>820</v>
      </c>
      <c r="C141" s="0" t="n">
        <v>34901133</v>
      </c>
      <c r="D141" s="0" t="s">
        <v>1265</v>
      </c>
      <c r="E141" s="0" t="s">
        <v>1266</v>
      </c>
      <c r="F141" s="0" t="s">
        <v>1267</v>
      </c>
      <c r="G141" s="0" t="s">
        <v>1095</v>
      </c>
      <c r="H141" s="0" t="n">
        <v>150000000</v>
      </c>
      <c r="I141" s="0" t="s">
        <v>1268</v>
      </c>
      <c r="J141" s="0" t="n">
        <v>14</v>
      </c>
      <c r="K141" s="0" t="s">
        <v>822</v>
      </c>
    </row>
    <row r="142" customFormat="false" ht="15" hidden="false" customHeight="false" outlineLevel="0" collapsed="false">
      <c r="A142" s="0" t="s">
        <v>819</v>
      </c>
      <c r="B142" s="0" t="s">
        <v>820</v>
      </c>
      <c r="C142" s="0" t="n">
        <v>30639598</v>
      </c>
      <c r="D142" s="0" t="s">
        <v>1269</v>
      </c>
      <c r="E142" s="0" t="s">
        <v>1270</v>
      </c>
      <c r="F142" s="0" t="s">
        <v>1271</v>
      </c>
      <c r="G142" s="0" t="s">
        <v>1272</v>
      </c>
      <c r="H142" s="0" t="n">
        <v>300000000</v>
      </c>
      <c r="I142" s="0" t="s">
        <v>932</v>
      </c>
      <c r="J142" s="0" t="n">
        <v>15</v>
      </c>
      <c r="K142" s="0" t="s">
        <v>822</v>
      </c>
    </row>
    <row r="143" customFormat="false" ht="15" hidden="false" customHeight="false" outlineLevel="0" collapsed="false">
      <c r="A143" s="0" t="s">
        <v>819</v>
      </c>
      <c r="B143" s="0" t="s">
        <v>820</v>
      </c>
      <c r="C143" s="0" t="n">
        <v>12219322</v>
      </c>
      <c r="D143" s="0" t="s">
        <v>1273</v>
      </c>
      <c r="E143" s="0" t="s">
        <v>1274</v>
      </c>
      <c r="F143" s="0" t="s">
        <v>1275</v>
      </c>
      <c r="G143" s="0" t="s">
        <v>1276</v>
      </c>
      <c r="H143" s="0" t="n">
        <v>250000000</v>
      </c>
      <c r="I143" s="0" t="s">
        <v>1277</v>
      </c>
      <c r="J143" s="0" t="n">
        <v>15</v>
      </c>
      <c r="K143" s="0" t="s">
        <v>822</v>
      </c>
    </row>
    <row r="144" customFormat="false" ht="15" hidden="false" customHeight="false" outlineLevel="0" collapsed="false">
      <c r="A144" s="0" t="s">
        <v>819</v>
      </c>
      <c r="B144" s="0" t="s">
        <v>820</v>
      </c>
      <c r="C144" s="0" t="n">
        <v>14715272</v>
      </c>
      <c r="D144" s="0" t="s">
        <v>1278</v>
      </c>
      <c r="E144" s="0" t="s">
        <v>1279</v>
      </c>
      <c r="F144" s="0" t="s">
        <v>1280</v>
      </c>
      <c r="G144" s="0" t="s">
        <v>126</v>
      </c>
      <c r="H144" s="0" t="n">
        <v>250000000</v>
      </c>
      <c r="I144" s="0" t="s">
        <v>1281</v>
      </c>
      <c r="J144" s="0" t="n">
        <v>15</v>
      </c>
      <c r="K144" s="0" t="s">
        <v>822</v>
      </c>
    </row>
    <row r="145" customFormat="false" ht="15" hidden="false" customHeight="false" outlineLevel="0" collapsed="false">
      <c r="A145" s="0" t="s">
        <v>819</v>
      </c>
      <c r="B145" s="0" t="s">
        <v>820</v>
      </c>
      <c r="C145" s="0" t="n">
        <v>22167868</v>
      </c>
      <c r="D145" s="0" t="s">
        <v>1282</v>
      </c>
      <c r="E145" s="0" t="s">
        <v>1283</v>
      </c>
      <c r="F145" s="0" t="s">
        <v>1284</v>
      </c>
      <c r="G145" s="0" t="s">
        <v>977</v>
      </c>
      <c r="H145" s="0" t="n">
        <v>250000000</v>
      </c>
      <c r="I145" s="0" t="s">
        <v>1285</v>
      </c>
      <c r="J145" s="0" t="n">
        <v>15</v>
      </c>
      <c r="K145" s="0" t="s">
        <v>822</v>
      </c>
    </row>
    <row r="146" customFormat="false" ht="15" hidden="false" customHeight="false" outlineLevel="0" collapsed="false">
      <c r="A146" s="0" t="s">
        <v>819</v>
      </c>
      <c r="B146" s="0" t="s">
        <v>820</v>
      </c>
      <c r="C146" s="0" t="n">
        <v>25398234</v>
      </c>
      <c r="D146" s="0" t="s">
        <v>1286</v>
      </c>
      <c r="E146" s="0" t="s">
        <v>1287</v>
      </c>
      <c r="F146" s="0" t="s">
        <v>1288</v>
      </c>
      <c r="G146" s="0" t="s">
        <v>1289</v>
      </c>
      <c r="H146" s="0" t="n">
        <v>190000000</v>
      </c>
      <c r="I146" s="0" t="s">
        <v>1290</v>
      </c>
      <c r="J146" s="0" t="n">
        <v>15</v>
      </c>
      <c r="K146" s="0" t="s">
        <v>822</v>
      </c>
    </row>
    <row r="147" customFormat="false" ht="15" hidden="false" customHeight="false" outlineLevel="0" collapsed="false">
      <c r="A147" s="0" t="s">
        <v>819</v>
      </c>
      <c r="B147" s="0" t="s">
        <v>820</v>
      </c>
      <c r="C147" s="0" t="n">
        <v>13892281</v>
      </c>
      <c r="D147" s="0" t="s">
        <v>839</v>
      </c>
      <c r="E147" s="0" t="s">
        <v>1291</v>
      </c>
      <c r="F147" s="0" t="s">
        <v>885</v>
      </c>
      <c r="G147" s="0" t="s">
        <v>112</v>
      </c>
      <c r="H147" s="0" t="n">
        <v>190000000</v>
      </c>
      <c r="I147" s="0" t="s">
        <v>1292</v>
      </c>
      <c r="J147" s="0" t="n">
        <v>15</v>
      </c>
      <c r="K147" s="0" t="s">
        <v>822</v>
      </c>
    </row>
    <row r="148" customFormat="false" ht="15" hidden="false" customHeight="false" outlineLevel="0" collapsed="false">
      <c r="A148" s="0" t="s">
        <v>819</v>
      </c>
      <c r="B148" s="0" t="s">
        <v>820</v>
      </c>
      <c r="C148" s="0" t="n">
        <v>31558051</v>
      </c>
      <c r="D148" s="0" t="s">
        <v>1185</v>
      </c>
      <c r="E148" s="0" t="s">
        <v>1181</v>
      </c>
      <c r="F148" s="0" t="s">
        <v>1235</v>
      </c>
      <c r="G148" s="0" t="s">
        <v>1293</v>
      </c>
      <c r="H148" s="0" t="n">
        <v>190000000</v>
      </c>
      <c r="I148" s="0" t="s">
        <v>1294</v>
      </c>
      <c r="J148" s="0" t="n">
        <v>15</v>
      </c>
      <c r="K148" s="0" t="s">
        <v>822</v>
      </c>
    </row>
    <row r="149" customFormat="false" ht="15" hidden="false" customHeight="false" outlineLevel="0" collapsed="false">
      <c r="A149" s="0" t="s">
        <v>819</v>
      </c>
      <c r="B149" s="0" t="s">
        <v>820</v>
      </c>
      <c r="C149" s="0" t="n">
        <v>34711229</v>
      </c>
      <c r="D149" s="0" t="s">
        <v>1295</v>
      </c>
      <c r="E149" s="0" t="s">
        <v>1296</v>
      </c>
      <c r="F149" s="0" t="s">
        <v>1297</v>
      </c>
      <c r="G149" s="0" t="s">
        <v>1298</v>
      </c>
      <c r="H149" s="0" t="n">
        <v>150000000</v>
      </c>
      <c r="I149" s="0" t="s">
        <v>1299</v>
      </c>
      <c r="J149" s="0" t="n">
        <v>15</v>
      </c>
      <c r="K149" s="0" t="s">
        <v>822</v>
      </c>
    </row>
    <row r="150" customFormat="false" ht="15" hidden="false" customHeight="false" outlineLevel="0" collapsed="false">
      <c r="A150" s="0" t="s">
        <v>819</v>
      </c>
      <c r="B150" s="0" t="s">
        <v>820</v>
      </c>
      <c r="C150" s="0" t="n">
        <v>10584572</v>
      </c>
      <c r="D150" s="0" t="s">
        <v>139</v>
      </c>
      <c r="E150" s="0" t="s">
        <v>1300</v>
      </c>
      <c r="F150" s="0" t="s">
        <v>1301</v>
      </c>
      <c r="G150" s="0" t="s">
        <v>981</v>
      </c>
      <c r="H150" s="0" t="n">
        <v>150000000</v>
      </c>
      <c r="I150" s="0" t="s">
        <v>1302</v>
      </c>
      <c r="J150" s="0" t="n">
        <v>15</v>
      </c>
      <c r="K150" s="0" t="s">
        <v>822</v>
      </c>
    </row>
    <row r="151" customFormat="false" ht="15" hidden="false" customHeight="false" outlineLevel="0" collapsed="false">
      <c r="A151" s="0" t="s">
        <v>819</v>
      </c>
      <c r="B151" s="0" t="s">
        <v>820</v>
      </c>
      <c r="C151" s="0" t="n">
        <v>23580448</v>
      </c>
      <c r="D151" s="0" t="s">
        <v>898</v>
      </c>
      <c r="E151" s="0" t="s">
        <v>1303</v>
      </c>
      <c r="F151" s="0" t="s">
        <v>1304</v>
      </c>
      <c r="G151" s="0" t="s">
        <v>1130</v>
      </c>
      <c r="H151" s="0" t="n">
        <v>150000000</v>
      </c>
      <c r="I151" s="0" t="s">
        <v>1305</v>
      </c>
      <c r="J151" s="0" t="n">
        <v>15</v>
      </c>
      <c r="K151" s="0" t="s">
        <v>822</v>
      </c>
    </row>
    <row r="152" customFormat="false" ht="15" hidden="false" customHeight="false" outlineLevel="0" collapsed="false">
      <c r="A152" s="0" t="s">
        <v>819</v>
      </c>
      <c r="B152" s="0" t="s">
        <v>820</v>
      </c>
      <c r="C152" s="0" t="n">
        <v>12509244</v>
      </c>
      <c r="D152" s="0" t="s">
        <v>1245</v>
      </c>
      <c r="E152" s="0" t="s">
        <v>1306</v>
      </c>
      <c r="F152" s="0" t="s">
        <v>1307</v>
      </c>
      <c r="G152" s="0" t="s">
        <v>1308</v>
      </c>
      <c r="H152" s="0" t="n">
        <v>300000000</v>
      </c>
      <c r="I152" s="0" t="s">
        <v>1309</v>
      </c>
      <c r="J152" s="0" t="n">
        <v>16</v>
      </c>
      <c r="K152" s="0" t="s">
        <v>822</v>
      </c>
    </row>
    <row r="153" customFormat="false" ht="15" hidden="false" customHeight="false" outlineLevel="0" collapsed="false">
      <c r="A153" s="0" t="s">
        <v>819</v>
      </c>
      <c r="B153" s="0" t="s">
        <v>820</v>
      </c>
      <c r="C153" s="0" t="n">
        <v>17249742</v>
      </c>
      <c r="D153" s="0" t="s">
        <v>1054</v>
      </c>
      <c r="E153" s="0" t="s">
        <v>1310</v>
      </c>
      <c r="F153" s="0" t="s">
        <v>1158</v>
      </c>
      <c r="G153" s="0" t="s">
        <v>1311</v>
      </c>
      <c r="H153" s="0" t="n">
        <v>250000000</v>
      </c>
      <c r="I153" s="0" t="s">
        <v>1312</v>
      </c>
      <c r="J153" s="0" t="n">
        <v>16</v>
      </c>
      <c r="K153" s="0" t="s">
        <v>822</v>
      </c>
    </row>
    <row r="154" customFormat="false" ht="15" hidden="false" customHeight="false" outlineLevel="0" collapsed="false">
      <c r="A154" s="0" t="s">
        <v>819</v>
      </c>
      <c r="B154" s="0" t="s">
        <v>820</v>
      </c>
      <c r="C154" s="0" t="n">
        <v>33220415</v>
      </c>
      <c r="D154" s="0" t="s">
        <v>1313</v>
      </c>
      <c r="E154" s="0" t="s">
        <v>92</v>
      </c>
      <c r="F154" s="0" t="s">
        <v>1314</v>
      </c>
      <c r="G154" s="0" t="s">
        <v>1080</v>
      </c>
      <c r="H154" s="0" t="n">
        <v>250000000</v>
      </c>
      <c r="I154" s="0" t="s">
        <v>1315</v>
      </c>
      <c r="J154" s="0" t="n">
        <v>16</v>
      </c>
      <c r="K154" s="0" t="s">
        <v>822</v>
      </c>
    </row>
    <row r="155" customFormat="false" ht="15" hidden="false" customHeight="false" outlineLevel="0" collapsed="false">
      <c r="A155" s="0" t="s">
        <v>819</v>
      </c>
      <c r="B155" s="0" t="s">
        <v>820</v>
      </c>
      <c r="C155" s="0" t="n">
        <v>19881754</v>
      </c>
      <c r="D155" s="0" t="s">
        <v>1316</v>
      </c>
      <c r="E155" s="0" t="s">
        <v>1317</v>
      </c>
      <c r="F155" s="0" t="s">
        <v>1318</v>
      </c>
      <c r="G155" s="0" t="s">
        <v>1236</v>
      </c>
      <c r="H155" s="0" t="n">
        <v>250000000</v>
      </c>
      <c r="I155" s="0" t="s">
        <v>1319</v>
      </c>
      <c r="J155" s="0" t="n">
        <v>16</v>
      </c>
      <c r="K155" s="0" t="s">
        <v>822</v>
      </c>
    </row>
    <row r="156" customFormat="false" ht="15" hidden="false" customHeight="false" outlineLevel="0" collapsed="false">
      <c r="A156" s="0" t="s">
        <v>819</v>
      </c>
      <c r="B156" s="0" t="s">
        <v>820</v>
      </c>
      <c r="C156" s="0" t="n">
        <v>25185434</v>
      </c>
      <c r="D156" s="0" t="s">
        <v>1200</v>
      </c>
      <c r="E156" s="0" t="s">
        <v>1320</v>
      </c>
      <c r="F156" s="0" t="s">
        <v>1321</v>
      </c>
      <c r="G156" s="0" t="s">
        <v>169</v>
      </c>
      <c r="H156" s="0" t="n">
        <v>190000000</v>
      </c>
      <c r="I156" s="0" t="s">
        <v>1322</v>
      </c>
      <c r="J156" s="0" t="n">
        <v>16</v>
      </c>
      <c r="K156" s="0" t="s">
        <v>822</v>
      </c>
    </row>
    <row r="157" customFormat="false" ht="15" hidden="false" customHeight="false" outlineLevel="0" collapsed="false">
      <c r="A157" s="0" t="s">
        <v>819</v>
      </c>
      <c r="B157" s="0" t="s">
        <v>820</v>
      </c>
      <c r="C157" s="0" t="n">
        <v>10623829</v>
      </c>
      <c r="D157" s="0" t="s">
        <v>133</v>
      </c>
      <c r="E157" s="0" t="s">
        <v>862</v>
      </c>
      <c r="F157" s="0" t="s">
        <v>1323</v>
      </c>
      <c r="G157" s="0" t="s">
        <v>1324</v>
      </c>
      <c r="H157" s="0" t="n">
        <v>190000000</v>
      </c>
      <c r="I157" s="0" t="s">
        <v>1325</v>
      </c>
      <c r="J157" s="0" t="n">
        <v>16</v>
      </c>
      <c r="K157" s="0" t="s">
        <v>822</v>
      </c>
    </row>
    <row r="158" customFormat="false" ht="15" hidden="false" customHeight="false" outlineLevel="0" collapsed="false">
      <c r="A158" s="0" t="s">
        <v>819</v>
      </c>
      <c r="B158" s="0" t="s">
        <v>820</v>
      </c>
      <c r="C158" s="0" t="n">
        <v>19301628</v>
      </c>
      <c r="D158" s="0" t="s">
        <v>1326</v>
      </c>
      <c r="E158" s="0" t="s">
        <v>1327</v>
      </c>
      <c r="F158" s="0" t="s">
        <v>161</v>
      </c>
      <c r="G158" s="0" t="s">
        <v>1328</v>
      </c>
      <c r="H158" s="0" t="n">
        <v>190000000</v>
      </c>
      <c r="I158" s="0" t="s">
        <v>1329</v>
      </c>
      <c r="J158" s="0" t="n">
        <v>16</v>
      </c>
      <c r="K158" s="0" t="s">
        <v>822</v>
      </c>
    </row>
    <row r="159" customFormat="false" ht="15" hidden="false" customHeight="false" outlineLevel="0" collapsed="false">
      <c r="A159" s="0" t="s">
        <v>819</v>
      </c>
      <c r="B159" s="0" t="s">
        <v>820</v>
      </c>
      <c r="C159" s="0" t="n">
        <v>33121640</v>
      </c>
      <c r="D159" s="0" t="s">
        <v>1330</v>
      </c>
      <c r="E159" s="0" t="s">
        <v>1270</v>
      </c>
      <c r="F159" s="0" t="s">
        <v>1182</v>
      </c>
      <c r="G159" s="0" t="s">
        <v>1331</v>
      </c>
      <c r="H159" s="0" t="n">
        <v>150000000</v>
      </c>
      <c r="I159" s="0" t="s">
        <v>1332</v>
      </c>
      <c r="J159" s="0" t="n">
        <v>16</v>
      </c>
      <c r="K159" s="0" t="s">
        <v>822</v>
      </c>
    </row>
    <row r="160" customFormat="false" ht="15" hidden="false" customHeight="false" outlineLevel="0" collapsed="false">
      <c r="A160" s="0" t="s">
        <v>819</v>
      </c>
      <c r="B160" s="0" t="s">
        <v>820</v>
      </c>
      <c r="C160" s="0" t="n">
        <v>28620324</v>
      </c>
      <c r="D160" s="0" t="s">
        <v>1014</v>
      </c>
      <c r="E160" s="0" t="s">
        <v>839</v>
      </c>
      <c r="F160" s="0" t="s">
        <v>1333</v>
      </c>
      <c r="G160" s="0" t="s">
        <v>1334</v>
      </c>
      <c r="H160" s="0" t="n">
        <v>150000000</v>
      </c>
      <c r="I160" s="0" t="s">
        <v>1335</v>
      </c>
      <c r="J160" s="0" t="n">
        <v>16</v>
      </c>
      <c r="K160" s="0" t="s">
        <v>822</v>
      </c>
    </row>
    <row r="161" customFormat="false" ht="15" hidden="false" customHeight="false" outlineLevel="0" collapsed="false">
      <c r="A161" s="0" t="s">
        <v>819</v>
      </c>
      <c r="B161" s="0" t="s">
        <v>820</v>
      </c>
      <c r="C161" s="0" t="n">
        <v>18219653</v>
      </c>
      <c r="D161" s="0" t="s">
        <v>125</v>
      </c>
      <c r="E161" s="0" t="s">
        <v>1137</v>
      </c>
      <c r="F161" s="0" t="s">
        <v>1336</v>
      </c>
      <c r="G161" s="0" t="s">
        <v>1337</v>
      </c>
      <c r="H161" s="0" t="n">
        <v>150000000</v>
      </c>
      <c r="I161" s="0" t="s">
        <v>1281</v>
      </c>
      <c r="J161" s="0" t="n">
        <v>16</v>
      </c>
      <c r="K161" s="0" t="s">
        <v>822</v>
      </c>
    </row>
    <row r="162" customFormat="false" ht="15" hidden="false" customHeight="false" outlineLevel="0" collapsed="false">
      <c r="A162" s="0" t="s">
        <v>819</v>
      </c>
      <c r="B162" s="0" t="s">
        <v>820</v>
      </c>
      <c r="C162" s="0" t="n">
        <v>30365885</v>
      </c>
      <c r="D162" s="0" t="s">
        <v>1338</v>
      </c>
      <c r="E162" s="0" t="s">
        <v>1339</v>
      </c>
      <c r="F162" s="0" t="s">
        <v>1340</v>
      </c>
      <c r="G162" s="0" t="s">
        <v>1341</v>
      </c>
      <c r="H162" s="0" t="n">
        <v>300000000</v>
      </c>
      <c r="I162" s="0" t="s">
        <v>1342</v>
      </c>
      <c r="J162" s="0" t="n">
        <v>17</v>
      </c>
      <c r="K162" s="0" t="s">
        <v>822</v>
      </c>
    </row>
    <row r="163" customFormat="false" ht="15" hidden="false" customHeight="false" outlineLevel="0" collapsed="false">
      <c r="A163" s="0" t="s">
        <v>819</v>
      </c>
      <c r="B163" s="0" t="s">
        <v>820</v>
      </c>
      <c r="C163" s="0" t="n">
        <v>14398167</v>
      </c>
      <c r="D163" s="0" t="s">
        <v>1343</v>
      </c>
      <c r="E163" s="0" t="s">
        <v>1062</v>
      </c>
      <c r="F163" s="0" t="s">
        <v>122</v>
      </c>
      <c r="G163" s="0" t="s">
        <v>1344</v>
      </c>
      <c r="H163" s="0" t="n">
        <v>250000000</v>
      </c>
      <c r="I163" s="0" t="s">
        <v>1345</v>
      </c>
      <c r="J163" s="0" t="n">
        <v>17</v>
      </c>
      <c r="K163" s="0" t="s">
        <v>822</v>
      </c>
    </row>
    <row r="164" customFormat="false" ht="15" hidden="false" customHeight="false" outlineLevel="0" collapsed="false">
      <c r="A164" s="0" t="s">
        <v>819</v>
      </c>
      <c r="B164" s="0" t="s">
        <v>820</v>
      </c>
      <c r="C164" s="0" t="n">
        <v>33325611</v>
      </c>
      <c r="D164" s="0" t="s">
        <v>63</v>
      </c>
      <c r="E164" s="0" t="s">
        <v>72</v>
      </c>
      <c r="F164" s="0" t="s">
        <v>1346</v>
      </c>
      <c r="G164" s="0" t="s">
        <v>1347</v>
      </c>
      <c r="H164" s="0" t="n">
        <v>250000000</v>
      </c>
      <c r="I164" s="0" t="s">
        <v>1348</v>
      </c>
      <c r="J164" s="0" t="n">
        <v>17</v>
      </c>
      <c r="K164" s="0" t="s">
        <v>822</v>
      </c>
    </row>
    <row r="165" customFormat="false" ht="15" hidden="false" customHeight="false" outlineLevel="0" collapsed="false">
      <c r="A165" s="0" t="s">
        <v>819</v>
      </c>
      <c r="B165" s="0" t="s">
        <v>820</v>
      </c>
      <c r="C165" s="0" t="n">
        <v>16985268</v>
      </c>
      <c r="D165" s="0" t="s">
        <v>1349</v>
      </c>
      <c r="E165" s="0" t="s">
        <v>1350</v>
      </c>
      <c r="F165" s="0" t="s">
        <v>1130</v>
      </c>
      <c r="G165" s="0" t="s">
        <v>1351</v>
      </c>
      <c r="H165" s="0" t="n">
        <v>250000000</v>
      </c>
      <c r="I165" s="0" t="s">
        <v>1352</v>
      </c>
      <c r="J165" s="0" t="n">
        <v>17</v>
      </c>
      <c r="K165" s="0" t="s">
        <v>822</v>
      </c>
    </row>
    <row r="166" customFormat="false" ht="15" hidden="false" customHeight="false" outlineLevel="0" collapsed="false">
      <c r="A166" s="0" t="s">
        <v>819</v>
      </c>
      <c r="B166" s="0" t="s">
        <v>820</v>
      </c>
      <c r="C166" s="0" t="n">
        <v>13638213</v>
      </c>
      <c r="D166" s="0" t="s">
        <v>1353</v>
      </c>
      <c r="E166" s="0" t="s">
        <v>1354</v>
      </c>
      <c r="F166" s="0" t="s">
        <v>198</v>
      </c>
      <c r="G166" s="0" t="s">
        <v>1355</v>
      </c>
      <c r="H166" s="0" t="n">
        <v>190000000</v>
      </c>
      <c r="I166" s="0" t="s">
        <v>1356</v>
      </c>
      <c r="J166" s="0" t="n">
        <v>17</v>
      </c>
      <c r="K166" s="0" t="s">
        <v>822</v>
      </c>
    </row>
    <row r="167" customFormat="false" ht="15" hidden="false" customHeight="false" outlineLevel="0" collapsed="false">
      <c r="A167" s="0" t="s">
        <v>819</v>
      </c>
      <c r="B167" s="0" t="s">
        <v>820</v>
      </c>
      <c r="C167" s="0" t="n">
        <v>15090911</v>
      </c>
      <c r="D167" s="0" t="s">
        <v>1357</v>
      </c>
      <c r="E167" s="0" t="s">
        <v>1354</v>
      </c>
      <c r="F167" s="0" t="s">
        <v>1358</v>
      </c>
      <c r="G167" s="0" t="s">
        <v>1359</v>
      </c>
      <c r="H167" s="0" t="n">
        <v>190000000</v>
      </c>
      <c r="I167" s="0" t="s">
        <v>1360</v>
      </c>
      <c r="J167" s="0" t="n">
        <v>17</v>
      </c>
      <c r="K167" s="0" t="s">
        <v>822</v>
      </c>
    </row>
    <row r="168" customFormat="false" ht="15" hidden="false" customHeight="false" outlineLevel="0" collapsed="false">
      <c r="A168" s="0" t="s">
        <v>819</v>
      </c>
      <c r="B168" s="0" t="s">
        <v>820</v>
      </c>
      <c r="C168" s="0" t="n">
        <v>11057273</v>
      </c>
      <c r="D168" s="0" t="s">
        <v>1361</v>
      </c>
      <c r="E168" s="0" t="s">
        <v>1171</v>
      </c>
      <c r="F168" s="0" t="s">
        <v>1362</v>
      </c>
      <c r="G168" s="0" t="s">
        <v>1363</v>
      </c>
      <c r="H168" s="0" t="n">
        <v>190000000</v>
      </c>
      <c r="I168" s="0" t="s">
        <v>1364</v>
      </c>
      <c r="J168" s="0" t="n">
        <v>17</v>
      </c>
      <c r="K168" s="0" t="s">
        <v>822</v>
      </c>
    </row>
    <row r="169" customFormat="false" ht="15" hidden="false" customHeight="false" outlineLevel="0" collapsed="false">
      <c r="A169" s="0" t="s">
        <v>819</v>
      </c>
      <c r="B169" s="0" t="s">
        <v>820</v>
      </c>
      <c r="C169" s="0" t="n">
        <v>26622105</v>
      </c>
      <c r="D169" s="0" t="s">
        <v>1365</v>
      </c>
      <c r="E169" s="0" t="s">
        <v>1054</v>
      </c>
      <c r="F169" s="0" t="s">
        <v>1366</v>
      </c>
      <c r="G169" s="0" t="s">
        <v>1063</v>
      </c>
      <c r="H169" s="0" t="n">
        <v>150000000</v>
      </c>
      <c r="I169" s="0" t="s">
        <v>1367</v>
      </c>
      <c r="J169" s="0" t="n">
        <v>17</v>
      </c>
      <c r="K169" s="0" t="s">
        <v>822</v>
      </c>
    </row>
    <row r="170" customFormat="false" ht="15" hidden="false" customHeight="false" outlineLevel="0" collapsed="false">
      <c r="A170" s="0" t="s">
        <v>819</v>
      </c>
      <c r="B170" s="0" t="s">
        <v>820</v>
      </c>
      <c r="C170" s="0" t="n">
        <v>26667582</v>
      </c>
      <c r="D170" s="0" t="s">
        <v>1368</v>
      </c>
      <c r="E170" s="0" t="s">
        <v>197</v>
      </c>
      <c r="F170" s="0" t="s">
        <v>1369</v>
      </c>
      <c r="G170" s="0" t="s">
        <v>1370</v>
      </c>
      <c r="H170" s="0" t="n">
        <v>150000000</v>
      </c>
      <c r="I170" s="0" t="s">
        <v>1371</v>
      </c>
      <c r="J170" s="0" t="n">
        <v>17</v>
      </c>
      <c r="K170" s="0" t="s">
        <v>822</v>
      </c>
    </row>
    <row r="171" customFormat="false" ht="15" hidden="false" customHeight="false" outlineLevel="0" collapsed="false">
      <c r="A171" s="0" t="s">
        <v>819</v>
      </c>
      <c r="B171" s="0" t="s">
        <v>820</v>
      </c>
      <c r="C171" s="0" t="n">
        <v>26243162</v>
      </c>
      <c r="D171" s="0" t="s">
        <v>1372</v>
      </c>
      <c r="E171" s="0" t="s">
        <v>1373</v>
      </c>
      <c r="F171" s="0" t="s">
        <v>1374</v>
      </c>
      <c r="G171" s="0" t="s">
        <v>1375</v>
      </c>
      <c r="H171" s="0" t="n">
        <v>150000000</v>
      </c>
      <c r="I171" s="0" t="s">
        <v>1376</v>
      </c>
      <c r="J171" s="0" t="n">
        <v>17</v>
      </c>
      <c r="K171" s="0" t="s">
        <v>822</v>
      </c>
    </row>
    <row r="172" customFormat="false" ht="15" hidden="false" customHeight="false" outlineLevel="0" collapsed="false">
      <c r="A172" s="0" t="s">
        <v>819</v>
      </c>
      <c r="B172" s="0" t="s">
        <v>820</v>
      </c>
      <c r="C172" s="0" t="n">
        <v>21560263</v>
      </c>
      <c r="D172" s="0" t="s">
        <v>1377</v>
      </c>
      <c r="E172" s="0" t="s">
        <v>1378</v>
      </c>
      <c r="F172" s="0" t="s">
        <v>1379</v>
      </c>
      <c r="G172" s="0" t="s">
        <v>1039</v>
      </c>
      <c r="H172" s="0" t="n">
        <v>300000000</v>
      </c>
      <c r="I172" s="0" t="s">
        <v>1380</v>
      </c>
      <c r="J172" s="0" t="n">
        <v>18</v>
      </c>
      <c r="K172" s="0" t="s">
        <v>822</v>
      </c>
    </row>
    <row r="173" customFormat="false" ht="15" hidden="false" customHeight="false" outlineLevel="0" collapsed="false">
      <c r="A173" s="0" t="s">
        <v>819</v>
      </c>
      <c r="B173" s="0" t="s">
        <v>820</v>
      </c>
      <c r="C173" s="0" t="n">
        <v>11606320</v>
      </c>
      <c r="D173" s="0" t="s">
        <v>1038</v>
      </c>
      <c r="E173" s="0" t="s">
        <v>1381</v>
      </c>
      <c r="F173" s="0" t="s">
        <v>1382</v>
      </c>
      <c r="G173" s="0" t="s">
        <v>1383</v>
      </c>
      <c r="H173" s="0" t="n">
        <v>250000000</v>
      </c>
      <c r="I173" s="0" t="s">
        <v>1384</v>
      </c>
      <c r="J173" s="0" t="n">
        <v>18</v>
      </c>
      <c r="K173" s="0" t="s">
        <v>822</v>
      </c>
    </row>
    <row r="174" customFormat="false" ht="15" hidden="false" customHeight="false" outlineLevel="0" collapsed="false">
      <c r="A174" s="0" t="s">
        <v>819</v>
      </c>
      <c r="B174" s="0" t="s">
        <v>820</v>
      </c>
      <c r="C174" s="0" t="n">
        <v>16376929</v>
      </c>
      <c r="D174" s="0" t="s">
        <v>1385</v>
      </c>
      <c r="E174" s="0" t="s">
        <v>196</v>
      </c>
      <c r="F174" s="0" t="s">
        <v>1071</v>
      </c>
      <c r="G174" s="0" t="s">
        <v>1386</v>
      </c>
      <c r="H174" s="0" t="n">
        <v>250000000</v>
      </c>
      <c r="I174" s="0" t="s">
        <v>1387</v>
      </c>
      <c r="J174" s="0" t="n">
        <v>18</v>
      </c>
      <c r="K174" s="0" t="s">
        <v>822</v>
      </c>
    </row>
    <row r="175" customFormat="false" ht="15" hidden="false" customHeight="false" outlineLevel="0" collapsed="false">
      <c r="A175" s="0" t="s">
        <v>819</v>
      </c>
      <c r="B175" s="0" t="s">
        <v>820</v>
      </c>
      <c r="C175" s="0" t="n">
        <v>14573602</v>
      </c>
      <c r="D175" s="0" t="s">
        <v>1317</v>
      </c>
      <c r="E175" s="0" t="s">
        <v>831</v>
      </c>
      <c r="F175" s="0" t="s">
        <v>1072</v>
      </c>
      <c r="G175" s="0" t="s">
        <v>1388</v>
      </c>
      <c r="H175" s="0" t="n">
        <v>250000000</v>
      </c>
      <c r="I175" s="0" t="s">
        <v>1389</v>
      </c>
      <c r="J175" s="0" t="n">
        <v>18</v>
      </c>
      <c r="K175" s="0" t="s">
        <v>822</v>
      </c>
    </row>
    <row r="176" customFormat="false" ht="15" hidden="false" customHeight="false" outlineLevel="0" collapsed="false">
      <c r="A176" s="0" t="s">
        <v>819</v>
      </c>
      <c r="B176" s="0" t="s">
        <v>820</v>
      </c>
      <c r="C176" s="0" t="n">
        <v>13272495</v>
      </c>
      <c r="D176" s="0" t="s">
        <v>1390</v>
      </c>
      <c r="E176" s="0" t="s">
        <v>1391</v>
      </c>
      <c r="F176" s="0" t="s">
        <v>97</v>
      </c>
      <c r="G176" s="0" t="s">
        <v>1392</v>
      </c>
      <c r="H176" s="0" t="n">
        <v>190000000</v>
      </c>
      <c r="I176" s="0" t="s">
        <v>1393</v>
      </c>
      <c r="J176" s="0" t="n">
        <v>18</v>
      </c>
      <c r="K176" s="0" t="s">
        <v>822</v>
      </c>
    </row>
    <row r="177" customFormat="false" ht="15" hidden="false" customHeight="false" outlineLevel="0" collapsed="false">
      <c r="A177" s="0" t="s">
        <v>819</v>
      </c>
      <c r="B177" s="0" t="s">
        <v>820</v>
      </c>
      <c r="C177" s="0" t="n">
        <v>31458901</v>
      </c>
      <c r="D177" s="0" t="s">
        <v>1372</v>
      </c>
      <c r="E177" s="0" t="s">
        <v>1394</v>
      </c>
      <c r="F177" s="0" t="s">
        <v>75</v>
      </c>
      <c r="G177" s="0" t="s">
        <v>1395</v>
      </c>
      <c r="H177" s="0" t="n">
        <v>190000000</v>
      </c>
      <c r="I177" s="0" t="s">
        <v>1396</v>
      </c>
      <c r="J177" s="0" t="n">
        <v>18</v>
      </c>
      <c r="K177" s="0" t="s">
        <v>822</v>
      </c>
    </row>
    <row r="178" customFormat="false" ht="15" hidden="false" customHeight="false" outlineLevel="0" collapsed="false">
      <c r="A178" s="0" t="s">
        <v>819</v>
      </c>
      <c r="B178" s="0" t="s">
        <v>820</v>
      </c>
      <c r="C178" s="0" t="n">
        <v>28800005</v>
      </c>
      <c r="D178" s="0" t="s">
        <v>910</v>
      </c>
      <c r="E178" s="0" t="s">
        <v>136</v>
      </c>
      <c r="F178" s="0" t="s">
        <v>1397</v>
      </c>
      <c r="G178" s="0" t="s">
        <v>131</v>
      </c>
      <c r="H178" s="0" t="n">
        <v>190000000</v>
      </c>
      <c r="I178" s="0" t="s">
        <v>1398</v>
      </c>
      <c r="J178" s="0" t="n">
        <v>18</v>
      </c>
      <c r="K178" s="0" t="s">
        <v>822</v>
      </c>
    </row>
    <row r="179" customFormat="false" ht="15" hidden="false" customHeight="false" outlineLevel="0" collapsed="false">
      <c r="A179" s="0" t="s">
        <v>819</v>
      </c>
      <c r="B179" s="0" t="s">
        <v>820</v>
      </c>
      <c r="C179" s="0" t="n">
        <v>22613470</v>
      </c>
      <c r="D179" s="0" t="s">
        <v>913</v>
      </c>
      <c r="E179" s="0" t="s">
        <v>1399</v>
      </c>
      <c r="F179" s="0" t="s">
        <v>1400</v>
      </c>
      <c r="G179" s="0" t="s">
        <v>1401</v>
      </c>
      <c r="H179" s="0" t="n">
        <v>150000000</v>
      </c>
      <c r="I179" s="0" t="s">
        <v>1402</v>
      </c>
      <c r="J179" s="0" t="n">
        <v>18</v>
      </c>
      <c r="K179" s="0" t="s">
        <v>822</v>
      </c>
    </row>
    <row r="180" customFormat="false" ht="15" hidden="false" customHeight="false" outlineLevel="0" collapsed="false">
      <c r="A180" s="0" t="s">
        <v>819</v>
      </c>
      <c r="B180" s="0" t="s">
        <v>820</v>
      </c>
      <c r="C180" s="0" t="n">
        <v>24729411</v>
      </c>
      <c r="D180" s="0" t="s">
        <v>1270</v>
      </c>
      <c r="E180" s="0" t="s">
        <v>1403</v>
      </c>
      <c r="F180" s="0" t="s">
        <v>1404</v>
      </c>
      <c r="G180" s="0" t="s">
        <v>1405</v>
      </c>
      <c r="H180" s="0" t="n">
        <v>150000000</v>
      </c>
      <c r="I180" s="0" t="s">
        <v>1406</v>
      </c>
      <c r="J180" s="0" t="n">
        <v>18</v>
      </c>
      <c r="K180" s="0" t="s">
        <v>822</v>
      </c>
    </row>
    <row r="181" customFormat="false" ht="15" hidden="false" customHeight="false" outlineLevel="0" collapsed="false">
      <c r="A181" s="0" t="s">
        <v>819</v>
      </c>
      <c r="B181" s="0" t="s">
        <v>820</v>
      </c>
      <c r="C181" s="0" t="n">
        <v>25513605</v>
      </c>
      <c r="D181" s="0" t="s">
        <v>1343</v>
      </c>
      <c r="E181" s="0" t="s">
        <v>1038</v>
      </c>
      <c r="F181" s="0" t="s">
        <v>1407</v>
      </c>
      <c r="G181" s="0" t="s">
        <v>1408</v>
      </c>
      <c r="H181" s="0" t="n">
        <v>150000000</v>
      </c>
      <c r="I181" s="0" t="s">
        <v>1409</v>
      </c>
      <c r="J181" s="0" t="n">
        <v>18</v>
      </c>
      <c r="K181" s="0" t="s">
        <v>822</v>
      </c>
    </row>
    <row r="182" customFormat="false" ht="15" hidden="false" customHeight="false" outlineLevel="0" collapsed="false">
      <c r="A182" s="0" t="s">
        <v>819</v>
      </c>
      <c r="B182" s="0" t="s">
        <v>820</v>
      </c>
      <c r="C182" s="0" t="n">
        <v>20549119</v>
      </c>
      <c r="D182" s="0" t="s">
        <v>863</v>
      </c>
      <c r="E182" s="0" t="s">
        <v>1410</v>
      </c>
      <c r="F182" s="0" t="s">
        <v>1411</v>
      </c>
      <c r="G182" s="0" t="s">
        <v>1412</v>
      </c>
      <c r="H182" s="0" t="n">
        <v>300000000</v>
      </c>
      <c r="I182" s="0" t="s">
        <v>1413</v>
      </c>
      <c r="J182" s="0" t="n">
        <v>19</v>
      </c>
      <c r="K182" s="0" t="s">
        <v>822</v>
      </c>
    </row>
    <row r="183" customFormat="false" ht="15" hidden="false" customHeight="false" outlineLevel="0" collapsed="false">
      <c r="A183" s="0" t="s">
        <v>819</v>
      </c>
      <c r="B183" s="0" t="s">
        <v>820</v>
      </c>
      <c r="C183" s="0" t="n">
        <v>25608001</v>
      </c>
      <c r="D183" s="0" t="s">
        <v>1414</v>
      </c>
      <c r="E183" s="0" t="s">
        <v>1415</v>
      </c>
      <c r="F183" s="0" t="s">
        <v>1416</v>
      </c>
      <c r="G183" s="0" t="s">
        <v>1417</v>
      </c>
      <c r="H183" s="0" t="n">
        <v>250000000</v>
      </c>
      <c r="I183" s="0" t="s">
        <v>1418</v>
      </c>
      <c r="J183" s="0" t="n">
        <v>19</v>
      </c>
      <c r="K183" s="0" t="s">
        <v>822</v>
      </c>
    </row>
    <row r="184" customFormat="false" ht="15" hidden="false" customHeight="false" outlineLevel="0" collapsed="false">
      <c r="A184" s="0" t="s">
        <v>819</v>
      </c>
      <c r="B184" s="0" t="s">
        <v>820</v>
      </c>
      <c r="C184" s="0" t="n">
        <v>23388519</v>
      </c>
      <c r="D184" s="0" t="s">
        <v>148</v>
      </c>
      <c r="E184" s="0" t="s">
        <v>1419</v>
      </c>
      <c r="F184" s="0" t="s">
        <v>1420</v>
      </c>
      <c r="G184" s="0" t="s">
        <v>1080</v>
      </c>
      <c r="H184" s="0" t="n">
        <v>250000000</v>
      </c>
      <c r="I184" s="0" t="s">
        <v>1421</v>
      </c>
      <c r="J184" s="0" t="n">
        <v>19</v>
      </c>
      <c r="K184" s="0" t="s">
        <v>822</v>
      </c>
    </row>
    <row r="185" customFormat="false" ht="15" hidden="false" customHeight="false" outlineLevel="0" collapsed="false">
      <c r="A185" s="0" t="s">
        <v>819</v>
      </c>
      <c r="B185" s="0" t="s">
        <v>820</v>
      </c>
      <c r="C185" s="0" t="n">
        <v>18634235</v>
      </c>
      <c r="D185" s="0" t="s">
        <v>1422</v>
      </c>
      <c r="E185" s="0" t="s">
        <v>1423</v>
      </c>
      <c r="F185" s="0" t="s">
        <v>1424</v>
      </c>
      <c r="G185" s="0" t="s">
        <v>1425</v>
      </c>
      <c r="H185" s="0" t="n">
        <v>250000000</v>
      </c>
      <c r="I185" s="0" t="s">
        <v>1426</v>
      </c>
      <c r="J185" s="0" t="n">
        <v>19</v>
      </c>
      <c r="K185" s="0" t="s">
        <v>822</v>
      </c>
    </row>
    <row r="186" customFormat="false" ht="15" hidden="false" customHeight="false" outlineLevel="0" collapsed="false">
      <c r="A186" s="0" t="s">
        <v>819</v>
      </c>
      <c r="B186" s="0" t="s">
        <v>820</v>
      </c>
      <c r="C186" s="0" t="n">
        <v>14875882</v>
      </c>
      <c r="D186" s="0" t="s">
        <v>1427</v>
      </c>
      <c r="E186" s="0" t="s">
        <v>1428</v>
      </c>
      <c r="F186" s="0" t="s">
        <v>1429</v>
      </c>
      <c r="G186" s="0" t="s">
        <v>1430</v>
      </c>
      <c r="H186" s="0" t="n">
        <v>190000000</v>
      </c>
      <c r="I186" s="0" t="s">
        <v>1431</v>
      </c>
      <c r="J186" s="0" t="n">
        <v>19</v>
      </c>
      <c r="K186" s="0" t="s">
        <v>822</v>
      </c>
    </row>
    <row r="187" customFormat="false" ht="15" hidden="false" customHeight="false" outlineLevel="0" collapsed="false">
      <c r="A187" s="0" t="s">
        <v>819</v>
      </c>
      <c r="B187" s="0" t="s">
        <v>820</v>
      </c>
      <c r="C187" s="0" t="n">
        <v>28034017</v>
      </c>
      <c r="D187" s="0" t="s">
        <v>887</v>
      </c>
      <c r="E187" s="0" t="s">
        <v>1432</v>
      </c>
      <c r="F187" s="0" t="s">
        <v>1433</v>
      </c>
      <c r="G187" s="0" t="s">
        <v>1434</v>
      </c>
      <c r="H187" s="0" t="n">
        <v>190000000</v>
      </c>
      <c r="I187" s="0" t="s">
        <v>1435</v>
      </c>
      <c r="J187" s="0" t="n">
        <v>19</v>
      </c>
      <c r="K187" s="0" t="s">
        <v>822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n">
        <v>24692845</v>
      </c>
      <c r="D188" s="0" t="s">
        <v>1436</v>
      </c>
      <c r="E188" s="0" t="s">
        <v>179</v>
      </c>
      <c r="F188" s="0" t="s">
        <v>1075</v>
      </c>
      <c r="G188" s="0" t="s">
        <v>1328</v>
      </c>
      <c r="H188" s="0" t="n">
        <v>190000000</v>
      </c>
      <c r="I188" s="0" t="s">
        <v>1437</v>
      </c>
      <c r="J188" s="0" t="n">
        <v>19</v>
      </c>
      <c r="K188" s="0" t="s">
        <v>822</v>
      </c>
    </row>
    <row r="189" customFormat="false" ht="15" hidden="false" customHeight="false" outlineLevel="0" collapsed="false">
      <c r="A189" s="0" t="s">
        <v>819</v>
      </c>
      <c r="B189" s="0" t="s">
        <v>820</v>
      </c>
      <c r="C189" s="0" t="n">
        <v>10189874</v>
      </c>
      <c r="D189" s="0" t="s">
        <v>1119</v>
      </c>
      <c r="E189" s="0" t="s">
        <v>125</v>
      </c>
      <c r="F189" s="0" t="s">
        <v>1438</v>
      </c>
      <c r="G189" s="0" t="s">
        <v>1321</v>
      </c>
      <c r="H189" s="0" t="n">
        <v>150000000</v>
      </c>
      <c r="I189" s="0" t="s">
        <v>1439</v>
      </c>
      <c r="J189" s="0" t="n">
        <v>19</v>
      </c>
      <c r="K189" s="0" t="s">
        <v>822</v>
      </c>
    </row>
    <row r="190" customFormat="false" ht="15" hidden="false" customHeight="false" outlineLevel="0" collapsed="false">
      <c r="A190" s="0" t="s">
        <v>819</v>
      </c>
      <c r="B190" s="0" t="s">
        <v>820</v>
      </c>
      <c r="C190" s="0" t="n">
        <v>19398248</v>
      </c>
      <c r="D190" s="0" t="s">
        <v>848</v>
      </c>
      <c r="E190" s="0" t="s">
        <v>1440</v>
      </c>
      <c r="F190" s="0" t="s">
        <v>1441</v>
      </c>
      <c r="G190" s="0" t="s">
        <v>957</v>
      </c>
      <c r="H190" s="0" t="n">
        <v>150000000</v>
      </c>
      <c r="I190" s="0" t="s">
        <v>1442</v>
      </c>
      <c r="J190" s="0" t="n">
        <v>19</v>
      </c>
      <c r="K190" s="0" t="s">
        <v>822</v>
      </c>
    </row>
    <row r="191" customFormat="false" ht="15" hidden="false" customHeight="false" outlineLevel="0" collapsed="false">
      <c r="A191" s="0" t="s">
        <v>819</v>
      </c>
      <c r="B191" s="0" t="s">
        <v>820</v>
      </c>
      <c r="C191" s="0" t="n">
        <v>19375883</v>
      </c>
      <c r="D191" s="0" t="s">
        <v>1024</v>
      </c>
      <c r="E191" s="0" t="s">
        <v>1156</v>
      </c>
      <c r="F191" s="0" t="s">
        <v>1404</v>
      </c>
      <c r="G191" s="0" t="s">
        <v>1404</v>
      </c>
      <c r="H191" s="0" t="n">
        <v>150000000</v>
      </c>
      <c r="I191" s="0" t="s">
        <v>1443</v>
      </c>
      <c r="J191" s="0" t="n">
        <v>19</v>
      </c>
      <c r="K191" s="0" t="s">
        <v>822</v>
      </c>
    </row>
    <row r="192" customFormat="false" ht="15" hidden="false" customHeight="false" outlineLevel="0" collapsed="false">
      <c r="A192" s="0" t="s">
        <v>819</v>
      </c>
      <c r="B192" s="0" t="s">
        <v>820</v>
      </c>
      <c r="C192" s="0" t="n">
        <v>17887414</v>
      </c>
      <c r="D192" s="0" t="s">
        <v>1399</v>
      </c>
      <c r="E192" s="0" t="s">
        <v>1444</v>
      </c>
      <c r="F192" s="0" t="s">
        <v>1445</v>
      </c>
      <c r="G192" s="0" t="s">
        <v>1446</v>
      </c>
      <c r="H192" s="0" t="n">
        <v>300000000</v>
      </c>
      <c r="I192" s="0" t="s">
        <v>1447</v>
      </c>
      <c r="J192" s="0" t="n">
        <v>20</v>
      </c>
      <c r="K192" s="0" t="s">
        <v>822</v>
      </c>
    </row>
    <row r="193" customFormat="false" ht="15" hidden="false" customHeight="false" outlineLevel="0" collapsed="false">
      <c r="A193" s="0" t="s">
        <v>819</v>
      </c>
      <c r="B193" s="0" t="s">
        <v>820</v>
      </c>
      <c r="C193" s="0" t="n">
        <v>16305612</v>
      </c>
      <c r="D193" s="0" t="s">
        <v>1448</v>
      </c>
      <c r="E193" s="0" t="s">
        <v>1278</v>
      </c>
      <c r="F193" s="0" t="s">
        <v>1271</v>
      </c>
      <c r="G193" s="0" t="s">
        <v>1449</v>
      </c>
      <c r="H193" s="0" t="n">
        <v>250000000</v>
      </c>
      <c r="I193" s="0" t="s">
        <v>1450</v>
      </c>
      <c r="J193" s="0" t="n">
        <v>20</v>
      </c>
      <c r="K193" s="0" t="s">
        <v>822</v>
      </c>
    </row>
    <row r="194" customFormat="false" ht="15" hidden="false" customHeight="false" outlineLevel="0" collapsed="false">
      <c r="A194" s="0" t="s">
        <v>819</v>
      </c>
      <c r="B194" s="0" t="s">
        <v>820</v>
      </c>
      <c r="C194" s="0" t="n">
        <v>30982362</v>
      </c>
      <c r="D194" s="0" t="s">
        <v>1451</v>
      </c>
      <c r="E194" s="0" t="s">
        <v>1452</v>
      </c>
      <c r="F194" s="0" t="s">
        <v>1453</v>
      </c>
      <c r="G194" s="0" t="s">
        <v>191</v>
      </c>
      <c r="H194" s="0" t="n">
        <v>250000000</v>
      </c>
      <c r="I194" s="0" t="s">
        <v>1454</v>
      </c>
      <c r="J194" s="0" t="n">
        <v>20</v>
      </c>
      <c r="K194" s="0" t="s">
        <v>822</v>
      </c>
    </row>
    <row r="195" customFormat="false" ht="15" hidden="false" customHeight="false" outlineLevel="0" collapsed="false">
      <c r="A195" s="0" t="s">
        <v>819</v>
      </c>
      <c r="B195" s="0" t="s">
        <v>820</v>
      </c>
      <c r="C195" s="0" t="n">
        <v>10498650</v>
      </c>
      <c r="D195" s="0" t="s">
        <v>1422</v>
      </c>
      <c r="E195" s="0" t="s">
        <v>1455</v>
      </c>
      <c r="F195" s="0" t="s">
        <v>915</v>
      </c>
      <c r="G195" s="0" t="s">
        <v>1456</v>
      </c>
      <c r="H195" s="0" t="n">
        <v>250000000</v>
      </c>
      <c r="I195" s="0" t="s">
        <v>1457</v>
      </c>
      <c r="J195" s="0" t="n">
        <v>20</v>
      </c>
      <c r="K195" s="0" t="s">
        <v>822</v>
      </c>
    </row>
    <row r="196" customFormat="false" ht="15" hidden="false" customHeight="false" outlineLevel="0" collapsed="false">
      <c r="A196" s="0" t="s">
        <v>819</v>
      </c>
      <c r="B196" s="0" t="s">
        <v>820</v>
      </c>
      <c r="C196" s="0" t="n">
        <v>19682637</v>
      </c>
      <c r="D196" s="0" t="s">
        <v>1458</v>
      </c>
      <c r="E196" s="0" t="s">
        <v>1459</v>
      </c>
      <c r="F196" s="0" t="s">
        <v>83</v>
      </c>
      <c r="G196" s="0" t="s">
        <v>1190</v>
      </c>
      <c r="H196" s="0" t="n">
        <v>190000000</v>
      </c>
      <c r="I196" s="0" t="s">
        <v>1460</v>
      </c>
      <c r="J196" s="0" t="n">
        <v>20</v>
      </c>
      <c r="K196" s="0" t="s">
        <v>822</v>
      </c>
    </row>
    <row r="197" customFormat="false" ht="15" hidden="false" customHeight="false" outlineLevel="0" collapsed="false">
      <c r="A197" s="0" t="s">
        <v>819</v>
      </c>
      <c r="B197" s="0" t="s">
        <v>820</v>
      </c>
      <c r="C197" s="0" t="n">
        <v>29732393</v>
      </c>
      <c r="D197" s="0" t="s">
        <v>1265</v>
      </c>
      <c r="E197" s="0" t="s">
        <v>167</v>
      </c>
      <c r="F197" s="0" t="s">
        <v>934</v>
      </c>
      <c r="G197" s="0" t="s">
        <v>1461</v>
      </c>
      <c r="H197" s="0" t="n">
        <v>190000000</v>
      </c>
      <c r="I197" s="0" t="s">
        <v>1462</v>
      </c>
      <c r="J197" s="0" t="n">
        <v>20</v>
      </c>
      <c r="K197" s="0" t="s">
        <v>822</v>
      </c>
    </row>
    <row r="198" customFormat="false" ht="15" hidden="false" customHeight="false" outlineLevel="0" collapsed="false">
      <c r="A198" s="0" t="s">
        <v>819</v>
      </c>
      <c r="B198" s="0" t="s">
        <v>820</v>
      </c>
      <c r="C198" s="0" t="n">
        <v>29021996</v>
      </c>
      <c r="D198" s="0" t="s">
        <v>831</v>
      </c>
      <c r="E198" s="0" t="s">
        <v>1132</v>
      </c>
      <c r="F198" s="0" t="s">
        <v>1463</v>
      </c>
      <c r="G198" s="0" t="s">
        <v>1464</v>
      </c>
      <c r="H198" s="0" t="n">
        <v>190000000</v>
      </c>
      <c r="I198" s="0" t="s">
        <v>1465</v>
      </c>
      <c r="J198" s="0" t="n">
        <v>20</v>
      </c>
      <c r="K198" s="0" t="s">
        <v>822</v>
      </c>
    </row>
    <row r="199" customFormat="false" ht="15" hidden="false" customHeight="false" outlineLevel="0" collapsed="false">
      <c r="A199" s="0" t="s">
        <v>819</v>
      </c>
      <c r="B199" s="0" t="s">
        <v>820</v>
      </c>
      <c r="C199" s="0" t="n">
        <v>29566114</v>
      </c>
      <c r="D199" s="0" t="s">
        <v>131</v>
      </c>
      <c r="E199" s="0" t="s">
        <v>840</v>
      </c>
      <c r="F199" s="0" t="s">
        <v>1466</v>
      </c>
      <c r="G199" s="0" t="s">
        <v>1467</v>
      </c>
      <c r="H199" s="0" t="n">
        <v>150000000</v>
      </c>
      <c r="I199" s="0" t="s">
        <v>1468</v>
      </c>
      <c r="J199" s="0" t="n">
        <v>20</v>
      </c>
      <c r="K199" s="0" t="s">
        <v>822</v>
      </c>
    </row>
    <row r="200" customFormat="false" ht="15" hidden="false" customHeight="false" outlineLevel="0" collapsed="false">
      <c r="A200" s="0" t="s">
        <v>819</v>
      </c>
      <c r="B200" s="0" t="s">
        <v>820</v>
      </c>
      <c r="C200" s="0" t="n">
        <v>22570465</v>
      </c>
      <c r="D200" s="0" t="s">
        <v>1009</v>
      </c>
      <c r="E200" s="0" t="s">
        <v>1469</v>
      </c>
      <c r="F200" s="0" t="s">
        <v>1470</v>
      </c>
      <c r="G200" s="0" t="s">
        <v>1471</v>
      </c>
      <c r="H200" s="0" t="n">
        <v>150000000</v>
      </c>
      <c r="I200" s="0" t="s">
        <v>1472</v>
      </c>
      <c r="J200" s="0" t="n">
        <v>20</v>
      </c>
      <c r="K200" s="0" t="s">
        <v>822</v>
      </c>
    </row>
    <row r="201" customFormat="false" ht="15" hidden="false" customHeight="false" outlineLevel="0" collapsed="false">
      <c r="A201" s="0" t="s">
        <v>819</v>
      </c>
      <c r="B201" s="0" t="s">
        <v>820</v>
      </c>
      <c r="C201" s="0" t="n">
        <v>28519306</v>
      </c>
      <c r="D201" s="0" t="s">
        <v>938</v>
      </c>
      <c r="E201" s="0" t="s">
        <v>1473</v>
      </c>
      <c r="F201" s="0" t="s">
        <v>1474</v>
      </c>
      <c r="G201" s="0" t="s">
        <v>1383</v>
      </c>
      <c r="H201" s="0" t="n">
        <v>150000000</v>
      </c>
      <c r="I201" s="0" t="s">
        <v>1475</v>
      </c>
      <c r="J201" s="0" t="n">
        <v>20</v>
      </c>
      <c r="K201" s="0" t="s">
        <v>822</v>
      </c>
    </row>
    <row r="202" customFormat="false" ht="15" hidden="false" customHeight="false" outlineLevel="0" collapsed="false">
      <c r="A202" s="0" t="s">
        <v>819</v>
      </c>
      <c r="B202" s="0" t="s">
        <v>820</v>
      </c>
      <c r="C202" s="0" t="n">
        <v>15037817</v>
      </c>
      <c r="D202" s="0" t="s">
        <v>1476</v>
      </c>
      <c r="E202" s="0" t="s">
        <v>947</v>
      </c>
      <c r="F202" s="0" t="s">
        <v>1477</v>
      </c>
      <c r="G202" s="0" t="s">
        <v>1478</v>
      </c>
      <c r="H202" s="0" t="n">
        <v>300000000</v>
      </c>
      <c r="I202" s="0" t="s">
        <v>1479</v>
      </c>
      <c r="J202" s="0" t="n">
        <v>21</v>
      </c>
      <c r="K202" s="0" t="s">
        <v>822</v>
      </c>
    </row>
    <row r="203" customFormat="false" ht="15" hidden="false" customHeight="false" outlineLevel="0" collapsed="false">
      <c r="A203" s="0" t="s">
        <v>819</v>
      </c>
      <c r="B203" s="0" t="s">
        <v>820</v>
      </c>
      <c r="C203" s="0" t="n">
        <v>26018036</v>
      </c>
      <c r="D203" s="0" t="s">
        <v>1273</v>
      </c>
      <c r="E203" s="0" t="s">
        <v>1480</v>
      </c>
      <c r="F203" s="0" t="s">
        <v>1481</v>
      </c>
      <c r="G203" s="0" t="s">
        <v>1482</v>
      </c>
      <c r="H203" s="0" t="n">
        <v>250000000</v>
      </c>
      <c r="I203" s="0" t="s">
        <v>1483</v>
      </c>
      <c r="J203" s="0" t="n">
        <v>21</v>
      </c>
      <c r="K203" s="0" t="s">
        <v>822</v>
      </c>
    </row>
    <row r="204" customFormat="false" ht="15" hidden="false" customHeight="false" outlineLevel="0" collapsed="false">
      <c r="A204" s="0" t="s">
        <v>819</v>
      </c>
      <c r="B204" s="0" t="s">
        <v>820</v>
      </c>
      <c r="C204" s="0" t="n">
        <v>22633177</v>
      </c>
      <c r="D204" s="0" t="s">
        <v>1484</v>
      </c>
      <c r="E204" s="0" t="s">
        <v>1485</v>
      </c>
      <c r="F204" s="0" t="s">
        <v>1486</v>
      </c>
      <c r="G204" s="0" t="s">
        <v>1087</v>
      </c>
      <c r="H204" s="0" t="n">
        <v>250000000</v>
      </c>
      <c r="I204" s="0" t="s">
        <v>1487</v>
      </c>
      <c r="J204" s="0" t="n">
        <v>21</v>
      </c>
      <c r="K204" s="0" t="s">
        <v>822</v>
      </c>
    </row>
    <row r="205" customFormat="false" ht="15" hidden="false" customHeight="false" outlineLevel="0" collapsed="false">
      <c r="A205" s="0" t="s">
        <v>819</v>
      </c>
      <c r="B205" s="0" t="s">
        <v>820</v>
      </c>
      <c r="C205" s="0" t="n">
        <v>10167129</v>
      </c>
      <c r="D205" s="0" t="s">
        <v>1488</v>
      </c>
      <c r="E205" s="0" t="s">
        <v>950</v>
      </c>
      <c r="F205" s="0" t="s">
        <v>1489</v>
      </c>
      <c r="G205" s="0" t="s">
        <v>999</v>
      </c>
      <c r="H205" s="0" t="n">
        <v>250000000</v>
      </c>
      <c r="I205" s="0" t="s">
        <v>1490</v>
      </c>
      <c r="J205" s="0" t="n">
        <v>21</v>
      </c>
      <c r="K205" s="0" t="s">
        <v>822</v>
      </c>
    </row>
    <row r="206" customFormat="false" ht="15" hidden="false" customHeight="false" outlineLevel="0" collapsed="false">
      <c r="A206" s="0" t="s">
        <v>819</v>
      </c>
      <c r="B206" s="0" t="s">
        <v>820</v>
      </c>
      <c r="C206" s="0" t="n">
        <v>25687222</v>
      </c>
      <c r="D206" s="0" t="s">
        <v>1491</v>
      </c>
      <c r="E206" s="0" t="s">
        <v>1492</v>
      </c>
      <c r="F206" s="0" t="s">
        <v>1493</v>
      </c>
      <c r="G206" s="0" t="s">
        <v>1416</v>
      </c>
      <c r="H206" s="0" t="n">
        <v>190000000</v>
      </c>
      <c r="I206" s="0" t="s">
        <v>1494</v>
      </c>
      <c r="J206" s="0" t="n">
        <v>21</v>
      </c>
      <c r="K206" s="0" t="s">
        <v>822</v>
      </c>
    </row>
    <row r="207" customFormat="false" ht="15" hidden="false" customHeight="false" outlineLevel="0" collapsed="false">
      <c r="A207" s="0" t="s">
        <v>819</v>
      </c>
      <c r="B207" s="0" t="s">
        <v>820</v>
      </c>
      <c r="C207" s="0" t="n">
        <v>24743220</v>
      </c>
      <c r="D207" s="0" t="s">
        <v>887</v>
      </c>
      <c r="E207" s="0" t="s">
        <v>1495</v>
      </c>
      <c r="F207" s="0" t="s">
        <v>1496</v>
      </c>
      <c r="G207" s="0" t="s">
        <v>1210</v>
      </c>
      <c r="H207" s="0" t="n">
        <v>190000000</v>
      </c>
      <c r="I207" s="0" t="s">
        <v>1497</v>
      </c>
      <c r="J207" s="0" t="n">
        <v>21</v>
      </c>
      <c r="K207" s="0" t="s">
        <v>822</v>
      </c>
    </row>
    <row r="208" customFormat="false" ht="15" hidden="false" customHeight="false" outlineLevel="0" collapsed="false">
      <c r="A208" s="0" t="s">
        <v>819</v>
      </c>
      <c r="B208" s="0" t="s">
        <v>820</v>
      </c>
      <c r="C208" s="0" t="n">
        <v>23330860</v>
      </c>
      <c r="D208" s="0" t="s">
        <v>1498</v>
      </c>
      <c r="E208" s="0" t="s">
        <v>174</v>
      </c>
      <c r="F208" s="0" t="s">
        <v>1499</v>
      </c>
      <c r="G208" s="0" t="s">
        <v>1134</v>
      </c>
      <c r="H208" s="0" t="n">
        <v>190000000</v>
      </c>
      <c r="I208" s="0" t="s">
        <v>1500</v>
      </c>
      <c r="J208" s="0" t="n">
        <v>21</v>
      </c>
      <c r="K208" s="0" t="s">
        <v>822</v>
      </c>
    </row>
    <row r="209" customFormat="false" ht="15" hidden="false" customHeight="false" outlineLevel="0" collapsed="false">
      <c r="A209" s="0" t="s">
        <v>819</v>
      </c>
      <c r="B209" s="0" t="s">
        <v>820</v>
      </c>
      <c r="C209" s="0" t="n">
        <v>28715203</v>
      </c>
      <c r="D209" s="0" t="s">
        <v>1501</v>
      </c>
      <c r="E209" s="0" t="s">
        <v>1502</v>
      </c>
      <c r="F209" s="0" t="s">
        <v>1220</v>
      </c>
      <c r="G209" s="0" t="s">
        <v>1355</v>
      </c>
      <c r="H209" s="0" t="n">
        <v>150000000</v>
      </c>
      <c r="I209" s="0" t="s">
        <v>1503</v>
      </c>
      <c r="J209" s="0" t="n">
        <v>21</v>
      </c>
      <c r="K209" s="0" t="s">
        <v>822</v>
      </c>
    </row>
    <row r="210" customFormat="false" ht="15" hidden="false" customHeight="false" outlineLevel="0" collapsed="false">
      <c r="A210" s="0" t="s">
        <v>819</v>
      </c>
      <c r="B210" s="0" t="s">
        <v>820</v>
      </c>
      <c r="C210" s="0" t="n">
        <v>22416861</v>
      </c>
      <c r="D210" s="0" t="s">
        <v>1504</v>
      </c>
      <c r="E210" s="0" t="s">
        <v>1505</v>
      </c>
      <c r="F210" s="0" t="s">
        <v>100</v>
      </c>
      <c r="G210" s="0" t="s">
        <v>1506</v>
      </c>
      <c r="H210" s="0" t="n">
        <v>150000000</v>
      </c>
      <c r="I210" s="0" t="s">
        <v>1507</v>
      </c>
      <c r="J210" s="0" t="n">
        <v>21</v>
      </c>
      <c r="K210" s="0" t="s">
        <v>822</v>
      </c>
    </row>
    <row r="211" customFormat="false" ht="15" hidden="false" customHeight="false" outlineLevel="0" collapsed="false">
      <c r="A211" s="0" t="s">
        <v>819</v>
      </c>
      <c r="B211" s="0" t="s">
        <v>820</v>
      </c>
      <c r="C211" s="0" t="n">
        <v>12053797</v>
      </c>
      <c r="D211" s="0" t="s">
        <v>1508</v>
      </c>
      <c r="E211" s="0" t="s">
        <v>1295</v>
      </c>
      <c r="F211" s="0" t="s">
        <v>1509</v>
      </c>
      <c r="G211" s="0" t="s">
        <v>1510</v>
      </c>
      <c r="H211" s="0" t="n">
        <v>150000000</v>
      </c>
      <c r="I211" s="0" t="s">
        <v>1511</v>
      </c>
      <c r="J211" s="0" t="n">
        <v>21</v>
      </c>
      <c r="K211" s="0" t="s">
        <v>822</v>
      </c>
    </row>
    <row r="212" customFormat="false" ht="15" hidden="false" customHeight="false" outlineLevel="0" collapsed="false">
      <c r="A212" s="0" t="s">
        <v>819</v>
      </c>
      <c r="B212" s="0" t="s">
        <v>820</v>
      </c>
      <c r="C212" s="0" t="n">
        <v>20809897</v>
      </c>
      <c r="D212" s="0" t="s">
        <v>1512</v>
      </c>
      <c r="E212" s="0" t="s">
        <v>1171</v>
      </c>
      <c r="F212" s="0" t="s">
        <v>1311</v>
      </c>
      <c r="G212" s="0" t="s">
        <v>1513</v>
      </c>
      <c r="H212" s="0" t="n">
        <v>300000000</v>
      </c>
      <c r="I212" s="0" t="s">
        <v>1514</v>
      </c>
      <c r="J212" s="0" t="n">
        <v>22</v>
      </c>
      <c r="K212" s="0" t="s">
        <v>822</v>
      </c>
    </row>
    <row r="213" customFormat="false" ht="15" hidden="false" customHeight="false" outlineLevel="0" collapsed="false">
      <c r="A213" s="0" t="s">
        <v>819</v>
      </c>
      <c r="B213" s="0" t="s">
        <v>820</v>
      </c>
      <c r="C213" s="0" t="n">
        <v>18889779</v>
      </c>
      <c r="D213" s="0" t="s">
        <v>824</v>
      </c>
      <c r="E213" s="0" t="s">
        <v>1283</v>
      </c>
      <c r="F213" s="0" t="s">
        <v>1515</v>
      </c>
      <c r="G213" s="0" t="s">
        <v>1516</v>
      </c>
      <c r="H213" s="0" t="n">
        <v>250000000</v>
      </c>
      <c r="I213" s="0" t="s">
        <v>1517</v>
      </c>
      <c r="J213" s="0" t="n">
        <v>22</v>
      </c>
      <c r="K213" s="0" t="s">
        <v>822</v>
      </c>
    </row>
    <row r="214" customFormat="false" ht="15" hidden="false" customHeight="false" outlineLevel="0" collapsed="false">
      <c r="A214" s="0" t="s">
        <v>819</v>
      </c>
      <c r="B214" s="0" t="s">
        <v>820</v>
      </c>
      <c r="C214" s="0" t="n">
        <v>34456443</v>
      </c>
      <c r="D214" s="0" t="s">
        <v>966</v>
      </c>
      <c r="E214" s="0" t="s">
        <v>825</v>
      </c>
      <c r="F214" s="0" t="s">
        <v>115</v>
      </c>
      <c r="G214" s="0" t="s">
        <v>1518</v>
      </c>
      <c r="H214" s="0" t="n">
        <v>250000000</v>
      </c>
      <c r="I214" s="0" t="s">
        <v>1519</v>
      </c>
      <c r="J214" s="0" t="n">
        <v>22</v>
      </c>
      <c r="K214" s="0" t="s">
        <v>822</v>
      </c>
    </row>
    <row r="215" customFormat="false" ht="15" hidden="false" customHeight="false" outlineLevel="0" collapsed="false">
      <c r="A215" s="0" t="s">
        <v>819</v>
      </c>
      <c r="B215" s="0" t="s">
        <v>820</v>
      </c>
      <c r="C215" s="0" t="n">
        <v>19882228</v>
      </c>
      <c r="D215" s="0" t="s">
        <v>1520</v>
      </c>
      <c r="E215" s="0" t="s">
        <v>171</v>
      </c>
      <c r="F215" s="0" t="s">
        <v>1521</v>
      </c>
      <c r="G215" s="0" t="s">
        <v>1522</v>
      </c>
      <c r="H215" s="0" t="n">
        <v>250000000</v>
      </c>
      <c r="I215" s="0" t="s">
        <v>1523</v>
      </c>
      <c r="J215" s="0" t="n">
        <v>22</v>
      </c>
      <c r="K215" s="0" t="s">
        <v>822</v>
      </c>
    </row>
    <row r="216" customFormat="false" ht="15" hidden="false" customHeight="false" outlineLevel="0" collapsed="false">
      <c r="A216" s="0" t="s">
        <v>819</v>
      </c>
      <c r="B216" s="0" t="s">
        <v>820</v>
      </c>
      <c r="C216" s="0" t="n">
        <v>15847497</v>
      </c>
      <c r="D216" s="0" t="s">
        <v>1347</v>
      </c>
      <c r="E216" s="0" t="s">
        <v>1452</v>
      </c>
      <c r="F216" s="0" t="s">
        <v>1470</v>
      </c>
      <c r="G216" s="0" t="s">
        <v>1524</v>
      </c>
      <c r="H216" s="0" t="n">
        <v>190000000</v>
      </c>
      <c r="I216" s="0" t="s">
        <v>1525</v>
      </c>
      <c r="J216" s="0" t="n">
        <v>22</v>
      </c>
      <c r="K216" s="0" t="s">
        <v>822</v>
      </c>
    </row>
    <row r="217" customFormat="false" ht="15" hidden="false" customHeight="false" outlineLevel="0" collapsed="false">
      <c r="A217" s="0" t="s">
        <v>819</v>
      </c>
      <c r="B217" s="0" t="s">
        <v>820</v>
      </c>
      <c r="C217" s="0" t="n">
        <v>34547646</v>
      </c>
      <c r="D217" s="0" t="s">
        <v>1526</v>
      </c>
      <c r="E217" s="0" t="s">
        <v>1326</v>
      </c>
      <c r="F217" s="0" t="s">
        <v>1346</v>
      </c>
      <c r="G217" s="0" t="s">
        <v>1527</v>
      </c>
      <c r="H217" s="0" t="n">
        <v>190000000</v>
      </c>
      <c r="I217" s="0" t="s">
        <v>1528</v>
      </c>
      <c r="J217" s="0" t="n">
        <v>22</v>
      </c>
      <c r="K217" s="0" t="s">
        <v>822</v>
      </c>
    </row>
    <row r="218" customFormat="false" ht="15" hidden="false" customHeight="false" outlineLevel="0" collapsed="false">
      <c r="A218" s="0" t="s">
        <v>819</v>
      </c>
      <c r="B218" s="0" t="s">
        <v>820</v>
      </c>
      <c r="C218" s="0" t="n">
        <v>10063576</v>
      </c>
      <c r="D218" s="0" t="s">
        <v>883</v>
      </c>
      <c r="E218" s="0" t="s">
        <v>1529</v>
      </c>
      <c r="F218" s="0" t="s">
        <v>1530</v>
      </c>
      <c r="G218" s="0" t="s">
        <v>1531</v>
      </c>
      <c r="H218" s="0" t="n">
        <v>190000000</v>
      </c>
      <c r="I218" s="0" t="s">
        <v>1532</v>
      </c>
      <c r="J218" s="0" t="n">
        <v>22</v>
      </c>
      <c r="K218" s="0" t="s">
        <v>822</v>
      </c>
    </row>
    <row r="219" customFormat="false" ht="15" hidden="false" customHeight="false" outlineLevel="0" collapsed="false">
      <c r="A219" s="0" t="s">
        <v>819</v>
      </c>
      <c r="B219" s="0" t="s">
        <v>820</v>
      </c>
      <c r="C219" s="0" t="n">
        <v>20845169</v>
      </c>
      <c r="D219" s="0" t="s">
        <v>1533</v>
      </c>
      <c r="E219" s="0" t="s">
        <v>900</v>
      </c>
      <c r="F219" s="0" t="s">
        <v>1461</v>
      </c>
      <c r="G219" s="0" t="s">
        <v>177</v>
      </c>
      <c r="H219" s="0" t="n">
        <v>150000000</v>
      </c>
      <c r="I219" s="0" t="s">
        <v>1534</v>
      </c>
      <c r="J219" s="0" t="n">
        <v>22</v>
      </c>
      <c r="K219" s="0" t="s">
        <v>822</v>
      </c>
    </row>
    <row r="220" customFormat="false" ht="15" hidden="false" customHeight="false" outlineLevel="0" collapsed="false">
      <c r="A220" s="0" t="s">
        <v>819</v>
      </c>
      <c r="B220" s="0" t="s">
        <v>820</v>
      </c>
      <c r="C220" s="0" t="n">
        <v>12675456</v>
      </c>
      <c r="D220" s="0" t="s">
        <v>1156</v>
      </c>
      <c r="E220" s="0" t="s">
        <v>1007</v>
      </c>
      <c r="F220" s="0" t="s">
        <v>1535</v>
      </c>
      <c r="G220" s="0" t="s">
        <v>1536</v>
      </c>
      <c r="H220" s="0" t="n">
        <v>150000000</v>
      </c>
      <c r="I220" s="0" t="s">
        <v>1537</v>
      </c>
      <c r="J220" s="0" t="n">
        <v>22</v>
      </c>
      <c r="K220" s="0" t="s">
        <v>822</v>
      </c>
    </row>
    <row r="221" customFormat="false" ht="15" hidden="false" customHeight="false" outlineLevel="0" collapsed="false">
      <c r="A221" s="0" t="s">
        <v>819</v>
      </c>
      <c r="B221" s="0" t="s">
        <v>820</v>
      </c>
      <c r="C221" s="0" t="n">
        <v>29829740</v>
      </c>
      <c r="D221" s="0" t="s">
        <v>900</v>
      </c>
      <c r="E221" s="0" t="s">
        <v>145</v>
      </c>
      <c r="F221" s="0" t="s">
        <v>1538</v>
      </c>
      <c r="G221" s="0" t="s">
        <v>1539</v>
      </c>
      <c r="H221" s="0" t="n">
        <v>150000000</v>
      </c>
      <c r="I221" s="0" t="s">
        <v>1540</v>
      </c>
      <c r="J221" s="0" t="n">
        <v>22</v>
      </c>
      <c r="K221" s="0" t="s">
        <v>822</v>
      </c>
    </row>
    <row r="222" customFormat="false" ht="15" hidden="false" customHeight="false" outlineLevel="0" collapsed="false">
      <c r="A222" s="0" t="s">
        <v>819</v>
      </c>
      <c r="B222" s="0" t="s">
        <v>820</v>
      </c>
      <c r="C222" s="0" t="n">
        <v>32613108</v>
      </c>
      <c r="D222" s="0" t="s">
        <v>1541</v>
      </c>
      <c r="E222" s="0" t="s">
        <v>1186</v>
      </c>
      <c r="F222" s="0" t="s">
        <v>1470</v>
      </c>
      <c r="G222" s="0" t="s">
        <v>1542</v>
      </c>
      <c r="H222" s="0" t="n">
        <v>300000000</v>
      </c>
      <c r="I222" s="0" t="s">
        <v>1543</v>
      </c>
      <c r="J222" s="0" t="n">
        <v>23</v>
      </c>
      <c r="K222" s="0" t="s">
        <v>822</v>
      </c>
    </row>
    <row r="223" customFormat="false" ht="15" hidden="false" customHeight="false" outlineLevel="0" collapsed="false">
      <c r="A223" s="0" t="s">
        <v>819</v>
      </c>
      <c r="B223" s="0" t="s">
        <v>820</v>
      </c>
      <c r="C223" s="0" t="n">
        <v>31817571</v>
      </c>
      <c r="D223" s="0" t="s">
        <v>1023</v>
      </c>
      <c r="E223" s="0" t="s">
        <v>1245</v>
      </c>
      <c r="F223" s="0" t="s">
        <v>1544</v>
      </c>
      <c r="G223" s="0" t="s">
        <v>1545</v>
      </c>
      <c r="H223" s="0" t="n">
        <v>250000000</v>
      </c>
      <c r="I223" s="0" t="s">
        <v>1546</v>
      </c>
      <c r="J223" s="0" t="n">
        <v>23</v>
      </c>
      <c r="K223" s="0" t="s">
        <v>822</v>
      </c>
    </row>
    <row r="224" customFormat="false" ht="15" hidden="false" customHeight="false" outlineLevel="0" collapsed="false">
      <c r="A224" s="0" t="s">
        <v>819</v>
      </c>
      <c r="B224" s="0" t="s">
        <v>820</v>
      </c>
      <c r="C224" s="0" t="n">
        <v>17010003</v>
      </c>
      <c r="D224" s="0" t="s">
        <v>1062</v>
      </c>
      <c r="E224" s="0" t="s">
        <v>1547</v>
      </c>
      <c r="F224" s="0" t="s">
        <v>1548</v>
      </c>
      <c r="G224" s="0" t="s">
        <v>1549</v>
      </c>
      <c r="H224" s="0" t="n">
        <v>250000000</v>
      </c>
      <c r="I224" s="0" t="s">
        <v>1550</v>
      </c>
      <c r="J224" s="0" t="n">
        <v>23</v>
      </c>
      <c r="K224" s="0" t="s">
        <v>822</v>
      </c>
    </row>
    <row r="225" customFormat="false" ht="15" hidden="false" customHeight="false" outlineLevel="0" collapsed="false">
      <c r="A225" s="0" t="s">
        <v>819</v>
      </c>
      <c r="B225" s="0" t="s">
        <v>820</v>
      </c>
      <c r="C225" s="0" t="n">
        <v>23049030</v>
      </c>
      <c r="D225" s="0" t="s">
        <v>1551</v>
      </c>
      <c r="E225" s="0" t="s">
        <v>1006</v>
      </c>
      <c r="F225" s="0" t="s">
        <v>107</v>
      </c>
      <c r="G225" s="0" t="s">
        <v>103</v>
      </c>
      <c r="H225" s="0" t="n">
        <v>250000000</v>
      </c>
      <c r="I225" s="0" t="s">
        <v>1552</v>
      </c>
      <c r="J225" s="0" t="n">
        <v>23</v>
      </c>
      <c r="K225" s="0" t="s">
        <v>822</v>
      </c>
    </row>
    <row r="226" customFormat="false" ht="15" hidden="false" customHeight="false" outlineLevel="0" collapsed="false">
      <c r="A226" s="0" t="s">
        <v>819</v>
      </c>
      <c r="B226" s="0" t="s">
        <v>820</v>
      </c>
      <c r="C226" s="0" t="n">
        <v>13939781</v>
      </c>
      <c r="D226" s="0" t="s">
        <v>1553</v>
      </c>
      <c r="E226" s="0" t="s">
        <v>1119</v>
      </c>
      <c r="F226" s="0" t="s">
        <v>1231</v>
      </c>
      <c r="G226" s="0" t="s">
        <v>1554</v>
      </c>
      <c r="H226" s="0" t="n">
        <v>190000000</v>
      </c>
      <c r="I226" s="0" t="s">
        <v>1555</v>
      </c>
      <c r="J226" s="0" t="n">
        <v>23</v>
      </c>
      <c r="K226" s="0" t="s">
        <v>822</v>
      </c>
    </row>
    <row r="227" customFormat="false" ht="15" hidden="false" customHeight="false" outlineLevel="0" collapsed="false">
      <c r="A227" s="0" t="s">
        <v>819</v>
      </c>
      <c r="B227" s="0" t="s">
        <v>820</v>
      </c>
      <c r="C227" s="0" t="n">
        <v>12857577</v>
      </c>
      <c r="D227" s="0" t="s">
        <v>1156</v>
      </c>
      <c r="E227" s="0" t="s">
        <v>947</v>
      </c>
      <c r="F227" s="0" t="s">
        <v>1556</v>
      </c>
      <c r="G227" s="0" t="s">
        <v>1557</v>
      </c>
      <c r="H227" s="0" t="n">
        <v>190000000</v>
      </c>
      <c r="I227" s="0" t="s">
        <v>1558</v>
      </c>
      <c r="J227" s="0" t="n">
        <v>23</v>
      </c>
      <c r="K227" s="0" t="s">
        <v>822</v>
      </c>
    </row>
    <row r="228" customFormat="false" ht="15" hidden="false" customHeight="false" outlineLevel="0" collapsed="false">
      <c r="A228" s="0" t="s">
        <v>819</v>
      </c>
      <c r="B228" s="0" t="s">
        <v>820</v>
      </c>
      <c r="C228" s="0" t="n">
        <v>27810572</v>
      </c>
      <c r="D228" s="0" t="s">
        <v>1559</v>
      </c>
      <c r="E228" s="0" t="s">
        <v>1560</v>
      </c>
      <c r="F228" s="0" t="s">
        <v>1561</v>
      </c>
      <c r="G228" s="0" t="s">
        <v>1186</v>
      </c>
      <c r="H228" s="0" t="n">
        <v>190000000</v>
      </c>
      <c r="I228" s="0" t="s">
        <v>1562</v>
      </c>
      <c r="J228" s="0" t="n">
        <v>23</v>
      </c>
      <c r="K228" s="0" t="s">
        <v>822</v>
      </c>
    </row>
    <row r="229" customFormat="false" ht="15" hidden="false" customHeight="false" outlineLevel="0" collapsed="false">
      <c r="A229" s="0" t="s">
        <v>819</v>
      </c>
      <c r="B229" s="0" t="s">
        <v>820</v>
      </c>
      <c r="C229" s="0" t="n">
        <v>31918329</v>
      </c>
      <c r="D229" s="0" t="s">
        <v>1563</v>
      </c>
      <c r="E229" s="0" t="s">
        <v>1174</v>
      </c>
      <c r="F229" s="0" t="s">
        <v>1564</v>
      </c>
      <c r="G229" s="0" t="s">
        <v>1565</v>
      </c>
      <c r="H229" s="0" t="n">
        <v>150000000</v>
      </c>
      <c r="I229" s="0" t="s">
        <v>1566</v>
      </c>
      <c r="J229" s="0" t="n">
        <v>23</v>
      </c>
      <c r="K229" s="0" t="s">
        <v>822</v>
      </c>
    </row>
    <row r="230" customFormat="false" ht="15" hidden="false" customHeight="false" outlineLevel="0" collapsed="false">
      <c r="A230" s="0" t="s">
        <v>819</v>
      </c>
      <c r="B230" s="0" t="s">
        <v>820</v>
      </c>
      <c r="C230" s="0" t="n">
        <v>13559365</v>
      </c>
      <c r="D230" s="0" t="s">
        <v>1567</v>
      </c>
      <c r="E230" s="0" t="s">
        <v>1234</v>
      </c>
      <c r="F230" s="0" t="s">
        <v>1130</v>
      </c>
      <c r="G230" s="0" t="s">
        <v>1064</v>
      </c>
      <c r="H230" s="0" t="n">
        <v>150000000</v>
      </c>
      <c r="I230" s="0" t="s">
        <v>1568</v>
      </c>
      <c r="J230" s="0" t="n">
        <v>23</v>
      </c>
      <c r="K230" s="0" t="s">
        <v>822</v>
      </c>
    </row>
    <row r="231" customFormat="false" ht="15" hidden="false" customHeight="false" outlineLevel="0" collapsed="false">
      <c r="A231" s="0" t="s">
        <v>819</v>
      </c>
      <c r="B231" s="0" t="s">
        <v>820</v>
      </c>
      <c r="C231" s="0" t="n">
        <v>14356328</v>
      </c>
      <c r="D231" s="0" t="s">
        <v>1553</v>
      </c>
      <c r="E231" s="0" t="s">
        <v>1569</v>
      </c>
      <c r="F231" s="0" t="s">
        <v>1570</v>
      </c>
      <c r="G231" s="0" t="s">
        <v>1571</v>
      </c>
      <c r="H231" s="0" t="n">
        <v>150000000</v>
      </c>
      <c r="I231" s="0" t="s">
        <v>1572</v>
      </c>
      <c r="J231" s="0" t="n">
        <v>23</v>
      </c>
      <c r="K231" s="0" t="s">
        <v>822</v>
      </c>
    </row>
    <row r="232" customFormat="false" ht="15" hidden="false" customHeight="false" outlineLevel="0" collapsed="false">
      <c r="A232" s="0" t="s">
        <v>819</v>
      </c>
      <c r="B232" s="0" t="s">
        <v>820</v>
      </c>
      <c r="C232" s="0" t="n">
        <v>26058511</v>
      </c>
      <c r="D232" s="0" t="s">
        <v>946</v>
      </c>
      <c r="E232" s="0" t="s">
        <v>975</v>
      </c>
      <c r="F232" s="0" t="s">
        <v>1573</v>
      </c>
      <c r="G232" s="0" t="s">
        <v>1574</v>
      </c>
      <c r="H232" s="0" t="n">
        <v>300000000</v>
      </c>
      <c r="I232" s="0" t="s">
        <v>1575</v>
      </c>
      <c r="J232" s="0" t="n">
        <v>24</v>
      </c>
      <c r="K232" s="0" t="s">
        <v>822</v>
      </c>
    </row>
    <row r="233" customFormat="false" ht="15" hidden="false" customHeight="false" outlineLevel="0" collapsed="false">
      <c r="A233" s="0" t="s">
        <v>819</v>
      </c>
      <c r="B233" s="0" t="s">
        <v>820</v>
      </c>
      <c r="C233" s="0" t="n">
        <v>25665523</v>
      </c>
      <c r="D233" s="0" t="s">
        <v>1576</v>
      </c>
      <c r="E233" s="0" t="s">
        <v>1577</v>
      </c>
      <c r="F233" s="0" t="s">
        <v>1175</v>
      </c>
      <c r="G233" s="0" t="s">
        <v>1247</v>
      </c>
      <c r="H233" s="0" t="n">
        <v>250000000</v>
      </c>
      <c r="I233" s="0" t="s">
        <v>1578</v>
      </c>
      <c r="J233" s="0" t="n">
        <v>24</v>
      </c>
      <c r="K233" s="0" t="s">
        <v>822</v>
      </c>
    </row>
    <row r="234" customFormat="false" ht="15" hidden="false" customHeight="false" outlineLevel="0" collapsed="false">
      <c r="A234" s="0" t="s">
        <v>819</v>
      </c>
      <c r="B234" s="0" t="s">
        <v>820</v>
      </c>
      <c r="C234" s="0" t="n">
        <v>26746083</v>
      </c>
      <c r="D234" s="0" t="s">
        <v>1579</v>
      </c>
      <c r="E234" s="0" t="s">
        <v>1226</v>
      </c>
      <c r="F234" s="0" t="s">
        <v>1580</v>
      </c>
      <c r="G234" s="0" t="s">
        <v>1581</v>
      </c>
      <c r="H234" s="0" t="n">
        <v>250000000</v>
      </c>
      <c r="I234" s="0" t="s">
        <v>1582</v>
      </c>
      <c r="J234" s="0" t="n">
        <v>24</v>
      </c>
      <c r="K234" s="0" t="s">
        <v>822</v>
      </c>
    </row>
    <row r="235" customFormat="false" ht="15" hidden="false" customHeight="false" outlineLevel="0" collapsed="false">
      <c r="A235" s="0" t="s">
        <v>819</v>
      </c>
      <c r="B235" s="0" t="s">
        <v>820</v>
      </c>
      <c r="C235" s="0" t="n">
        <v>27892450</v>
      </c>
      <c r="D235" s="0" t="s">
        <v>1583</v>
      </c>
      <c r="E235" s="0" t="s">
        <v>1584</v>
      </c>
      <c r="F235" s="0" t="s">
        <v>1585</v>
      </c>
      <c r="G235" s="0" t="s">
        <v>1586</v>
      </c>
      <c r="H235" s="0" t="n">
        <v>250000000</v>
      </c>
      <c r="I235" s="0" t="s">
        <v>1587</v>
      </c>
      <c r="J235" s="0" t="n">
        <v>24</v>
      </c>
      <c r="K235" s="0" t="s">
        <v>822</v>
      </c>
    </row>
    <row r="236" customFormat="false" ht="15" hidden="false" customHeight="false" outlineLevel="0" collapsed="false">
      <c r="A236" s="0" t="s">
        <v>819</v>
      </c>
      <c r="B236" s="0" t="s">
        <v>820</v>
      </c>
      <c r="C236" s="0" t="n">
        <v>32447381</v>
      </c>
      <c r="D236" s="0" t="s">
        <v>1419</v>
      </c>
      <c r="E236" s="0" t="s">
        <v>1137</v>
      </c>
      <c r="F236" s="0" t="s">
        <v>95</v>
      </c>
      <c r="G236" s="0" t="s">
        <v>1588</v>
      </c>
      <c r="H236" s="0" t="n">
        <v>190000000</v>
      </c>
      <c r="I236" s="0" t="s">
        <v>1589</v>
      </c>
      <c r="J236" s="0" t="n">
        <v>24</v>
      </c>
      <c r="K236" s="0" t="s">
        <v>822</v>
      </c>
    </row>
    <row r="237" customFormat="false" ht="15" hidden="false" customHeight="false" outlineLevel="0" collapsed="false">
      <c r="A237" s="0" t="s">
        <v>819</v>
      </c>
      <c r="B237" s="0" t="s">
        <v>820</v>
      </c>
      <c r="C237" s="0" t="n">
        <v>29657299</v>
      </c>
      <c r="D237" s="0" t="s">
        <v>1270</v>
      </c>
      <c r="E237" s="0" t="s">
        <v>1590</v>
      </c>
      <c r="F237" s="0" t="s">
        <v>1149</v>
      </c>
      <c r="G237" s="0" t="s">
        <v>1591</v>
      </c>
      <c r="H237" s="0" t="n">
        <v>190000000</v>
      </c>
      <c r="I237" s="0" t="s">
        <v>1592</v>
      </c>
      <c r="J237" s="0" t="n">
        <v>24</v>
      </c>
      <c r="K237" s="0" t="s">
        <v>822</v>
      </c>
    </row>
    <row r="238" customFormat="false" ht="15" hidden="false" customHeight="false" outlineLevel="0" collapsed="false">
      <c r="A238" s="0" t="s">
        <v>819</v>
      </c>
      <c r="B238" s="0" t="s">
        <v>820</v>
      </c>
      <c r="C238" s="0" t="n">
        <v>14667094</v>
      </c>
      <c r="D238" s="0" t="s">
        <v>1593</v>
      </c>
      <c r="E238" s="0" t="s">
        <v>1353</v>
      </c>
      <c r="F238" s="0" t="s">
        <v>1594</v>
      </c>
      <c r="G238" s="0" t="s">
        <v>1595</v>
      </c>
      <c r="H238" s="0" t="n">
        <v>190000000</v>
      </c>
      <c r="I238" s="0" t="s">
        <v>1596</v>
      </c>
      <c r="J238" s="0" t="n">
        <v>24</v>
      </c>
      <c r="K238" s="0" t="s">
        <v>822</v>
      </c>
    </row>
    <row r="239" customFormat="false" ht="15" hidden="false" customHeight="false" outlineLevel="0" collapsed="false">
      <c r="A239" s="0" t="s">
        <v>819</v>
      </c>
      <c r="B239" s="0" t="s">
        <v>820</v>
      </c>
      <c r="C239" s="0" t="n">
        <v>28026438</v>
      </c>
      <c r="D239" s="0" t="s">
        <v>1448</v>
      </c>
      <c r="E239" s="0" t="s">
        <v>1327</v>
      </c>
      <c r="F239" s="0" t="s">
        <v>1363</v>
      </c>
      <c r="G239" s="0" t="s">
        <v>1597</v>
      </c>
      <c r="H239" s="0" t="n">
        <v>150000000</v>
      </c>
      <c r="I239" s="0" t="s">
        <v>1598</v>
      </c>
      <c r="J239" s="0" t="n">
        <v>24</v>
      </c>
      <c r="K239" s="0" t="s">
        <v>822</v>
      </c>
    </row>
    <row r="240" customFormat="false" ht="15" hidden="false" customHeight="false" outlineLevel="0" collapsed="false">
      <c r="A240" s="0" t="s">
        <v>819</v>
      </c>
      <c r="B240" s="0" t="s">
        <v>820</v>
      </c>
      <c r="C240" s="0" t="n">
        <v>11391539</v>
      </c>
      <c r="D240" s="0" t="s">
        <v>1599</v>
      </c>
      <c r="E240" s="0" t="s">
        <v>1174</v>
      </c>
      <c r="F240" s="0" t="s">
        <v>1324</v>
      </c>
      <c r="G240" s="0" t="s">
        <v>1600</v>
      </c>
      <c r="H240" s="0" t="n">
        <v>150000000</v>
      </c>
      <c r="I240" s="0" t="s">
        <v>1601</v>
      </c>
      <c r="J240" s="0" t="n">
        <v>24</v>
      </c>
      <c r="K240" s="0" t="s">
        <v>822</v>
      </c>
    </row>
    <row r="241" customFormat="false" ht="15" hidden="false" customHeight="false" outlineLevel="0" collapsed="false">
      <c r="A241" s="0" t="s">
        <v>819</v>
      </c>
      <c r="B241" s="0" t="s">
        <v>820</v>
      </c>
      <c r="C241" s="0" t="n">
        <v>18645588</v>
      </c>
      <c r="D241" s="0" t="s">
        <v>1270</v>
      </c>
      <c r="E241" s="0" t="s">
        <v>1365</v>
      </c>
      <c r="F241" s="0" t="s">
        <v>1602</v>
      </c>
      <c r="G241" s="0" t="s">
        <v>1289</v>
      </c>
      <c r="H241" s="0" t="n">
        <v>150000000</v>
      </c>
      <c r="I241" s="0" t="s">
        <v>1603</v>
      </c>
      <c r="J241" s="0" t="n">
        <v>24</v>
      </c>
      <c r="K241" s="0" t="s">
        <v>822</v>
      </c>
    </row>
    <row r="242" customFormat="false" ht="15" hidden="false" customHeight="false" outlineLevel="0" collapsed="false">
      <c r="A242" s="0" t="s">
        <v>819</v>
      </c>
      <c r="B242" s="0" t="s">
        <v>820</v>
      </c>
      <c r="C242" s="0" t="n">
        <v>29453958</v>
      </c>
      <c r="D242" s="0" t="s">
        <v>1303</v>
      </c>
      <c r="E242" s="0" t="s">
        <v>1604</v>
      </c>
      <c r="F242" s="0" t="s">
        <v>1001</v>
      </c>
      <c r="G242" s="0" t="s">
        <v>833</v>
      </c>
      <c r="H242" s="0" t="n">
        <v>300000000</v>
      </c>
      <c r="I242" s="0" t="s">
        <v>1605</v>
      </c>
      <c r="J242" s="0" t="n">
        <v>25</v>
      </c>
      <c r="K242" s="0" t="s">
        <v>822</v>
      </c>
    </row>
    <row r="243" customFormat="false" ht="15" hidden="false" customHeight="false" outlineLevel="0" collapsed="false">
      <c r="A243" s="0" t="s">
        <v>819</v>
      </c>
      <c r="B243" s="0" t="s">
        <v>820</v>
      </c>
      <c r="C243" s="0" t="n">
        <v>19972790</v>
      </c>
      <c r="D243" s="0" t="s">
        <v>848</v>
      </c>
      <c r="E243" s="0" t="s">
        <v>1606</v>
      </c>
      <c r="F243" s="0" t="s">
        <v>101</v>
      </c>
      <c r="G243" s="0" t="s">
        <v>1607</v>
      </c>
      <c r="H243" s="0" t="n">
        <v>250000000</v>
      </c>
      <c r="I243" s="0" t="s">
        <v>1608</v>
      </c>
      <c r="J243" s="0" t="n">
        <v>25</v>
      </c>
      <c r="K243" s="0" t="s">
        <v>822</v>
      </c>
    </row>
    <row r="244" customFormat="false" ht="15" hidden="false" customHeight="false" outlineLevel="0" collapsed="false">
      <c r="A244" s="0" t="s">
        <v>819</v>
      </c>
      <c r="B244" s="0" t="s">
        <v>820</v>
      </c>
      <c r="C244" s="0" t="n">
        <v>23146643</v>
      </c>
      <c r="D244" s="0" t="s">
        <v>1062</v>
      </c>
      <c r="E244" s="0" t="s">
        <v>1508</v>
      </c>
      <c r="F244" s="0" t="s">
        <v>1609</v>
      </c>
      <c r="G244" s="0" t="s">
        <v>1610</v>
      </c>
      <c r="H244" s="0" t="n">
        <v>250000000</v>
      </c>
      <c r="I244" s="0" t="s">
        <v>1611</v>
      </c>
      <c r="J244" s="0" t="n">
        <v>25</v>
      </c>
      <c r="K244" s="0" t="s">
        <v>822</v>
      </c>
    </row>
    <row r="245" customFormat="false" ht="15" hidden="false" customHeight="false" outlineLevel="0" collapsed="false">
      <c r="A245" s="0" t="s">
        <v>819</v>
      </c>
      <c r="B245" s="0" t="s">
        <v>820</v>
      </c>
      <c r="C245" s="0" t="n">
        <v>30167214</v>
      </c>
      <c r="D245" s="0" t="s">
        <v>1547</v>
      </c>
      <c r="E245" s="0" t="s">
        <v>1007</v>
      </c>
      <c r="F245" s="0" t="s">
        <v>1548</v>
      </c>
      <c r="G245" s="0" t="s">
        <v>1612</v>
      </c>
      <c r="H245" s="0" t="n">
        <v>250000000</v>
      </c>
      <c r="I245" s="0" t="s">
        <v>1613</v>
      </c>
      <c r="J245" s="0" t="n">
        <v>25</v>
      </c>
      <c r="K245" s="0" t="s">
        <v>822</v>
      </c>
    </row>
    <row r="246" customFormat="false" ht="15" hidden="false" customHeight="false" outlineLevel="0" collapsed="false">
      <c r="A246" s="0" t="s">
        <v>819</v>
      </c>
      <c r="B246" s="0" t="s">
        <v>820</v>
      </c>
      <c r="C246" s="0" t="n">
        <v>31447048</v>
      </c>
      <c r="D246" s="0" t="s">
        <v>1090</v>
      </c>
      <c r="E246" s="0" t="s">
        <v>956</v>
      </c>
      <c r="F246" s="0" t="s">
        <v>1614</v>
      </c>
      <c r="G246" s="0" t="s">
        <v>1615</v>
      </c>
      <c r="H246" s="0" t="n">
        <v>190000000</v>
      </c>
      <c r="I246" s="0" t="s">
        <v>1616</v>
      </c>
      <c r="J246" s="0" t="n">
        <v>25</v>
      </c>
      <c r="K246" s="0" t="s">
        <v>822</v>
      </c>
    </row>
    <row r="247" customFormat="false" ht="15" hidden="false" customHeight="false" outlineLevel="0" collapsed="false">
      <c r="A247" s="0" t="s">
        <v>819</v>
      </c>
      <c r="B247" s="0" t="s">
        <v>820</v>
      </c>
      <c r="C247" s="0" t="n">
        <v>10884309</v>
      </c>
      <c r="D247" s="0" t="s">
        <v>1606</v>
      </c>
      <c r="E247" s="0" t="s">
        <v>1115</v>
      </c>
      <c r="F247" s="0" t="s">
        <v>1515</v>
      </c>
      <c r="G247" s="0" t="s">
        <v>1617</v>
      </c>
      <c r="H247" s="0" t="n">
        <v>190000000</v>
      </c>
      <c r="I247" s="0" t="s">
        <v>1618</v>
      </c>
      <c r="J247" s="0" t="n">
        <v>25</v>
      </c>
      <c r="K247" s="0" t="s">
        <v>822</v>
      </c>
    </row>
    <row r="248" customFormat="false" ht="15" hidden="false" customHeight="false" outlineLevel="0" collapsed="false">
      <c r="A248" s="0" t="s">
        <v>819</v>
      </c>
      <c r="B248" s="0" t="s">
        <v>820</v>
      </c>
      <c r="C248" s="0" t="n">
        <v>17721408</v>
      </c>
      <c r="D248" s="0" t="s">
        <v>1577</v>
      </c>
      <c r="E248" s="0" t="s">
        <v>1619</v>
      </c>
      <c r="F248" s="0" t="s">
        <v>1445</v>
      </c>
      <c r="G248" s="0" t="s">
        <v>1513</v>
      </c>
      <c r="H248" s="0" t="n">
        <v>190000000</v>
      </c>
      <c r="I248" s="0" t="s">
        <v>1620</v>
      </c>
      <c r="J248" s="0" t="n">
        <v>25</v>
      </c>
      <c r="K248" s="0" t="s">
        <v>822</v>
      </c>
    </row>
    <row r="249" customFormat="false" ht="15" hidden="false" customHeight="false" outlineLevel="0" collapsed="false">
      <c r="A249" s="0" t="s">
        <v>819</v>
      </c>
      <c r="B249" s="0" t="s">
        <v>820</v>
      </c>
      <c r="C249" s="0" t="n">
        <v>29584464</v>
      </c>
      <c r="D249" s="0" t="s">
        <v>1394</v>
      </c>
      <c r="E249" s="0" t="s">
        <v>1372</v>
      </c>
      <c r="F249" s="0" t="s">
        <v>1621</v>
      </c>
      <c r="G249" s="0" t="s">
        <v>995</v>
      </c>
      <c r="H249" s="0" t="n">
        <v>150000000</v>
      </c>
      <c r="I249" s="0" t="s">
        <v>1622</v>
      </c>
      <c r="J249" s="0" t="n">
        <v>25</v>
      </c>
      <c r="K249" s="0" t="s">
        <v>822</v>
      </c>
    </row>
    <row r="250" customFormat="false" ht="15" hidden="false" customHeight="false" outlineLevel="0" collapsed="false">
      <c r="A250" s="0" t="s">
        <v>819</v>
      </c>
      <c r="B250" s="0" t="s">
        <v>820</v>
      </c>
      <c r="C250" s="0" t="n">
        <v>25257160</v>
      </c>
      <c r="D250" s="0" t="s">
        <v>1623</v>
      </c>
      <c r="E250" s="0" t="s">
        <v>1042</v>
      </c>
      <c r="F250" s="0" t="s">
        <v>1347</v>
      </c>
      <c r="G250" s="0" t="s">
        <v>1624</v>
      </c>
      <c r="H250" s="0" t="n">
        <v>150000000</v>
      </c>
      <c r="I250" s="0" t="s">
        <v>1625</v>
      </c>
      <c r="J250" s="0" t="n">
        <v>25</v>
      </c>
      <c r="K250" s="0" t="s">
        <v>822</v>
      </c>
    </row>
    <row r="251" customFormat="false" ht="15" hidden="false" customHeight="false" outlineLevel="0" collapsed="false">
      <c r="A251" s="0" t="s">
        <v>819</v>
      </c>
      <c r="B251" s="0" t="s">
        <v>820</v>
      </c>
      <c r="C251" s="0" t="n">
        <v>28307125</v>
      </c>
      <c r="D251" s="0" t="s">
        <v>180</v>
      </c>
      <c r="E251" s="0" t="s">
        <v>128</v>
      </c>
      <c r="F251" s="0" t="s">
        <v>1626</v>
      </c>
      <c r="G251" s="0" t="s">
        <v>1627</v>
      </c>
      <c r="H251" s="0" t="n">
        <v>150000000</v>
      </c>
      <c r="I251" s="0" t="s">
        <v>1628</v>
      </c>
      <c r="J251" s="0" t="n">
        <v>25</v>
      </c>
      <c r="K251" s="0" t="s">
        <v>822</v>
      </c>
    </row>
    <row r="252" customFormat="false" ht="15" hidden="false" customHeight="false" outlineLevel="0" collapsed="false">
      <c r="A252" s="0" t="s">
        <v>819</v>
      </c>
      <c r="B252" s="0" t="s">
        <v>820</v>
      </c>
      <c r="C252" s="0" t="n">
        <v>24770696</v>
      </c>
      <c r="D252" s="0" t="s">
        <v>1629</v>
      </c>
      <c r="E252" s="0" t="s">
        <v>152</v>
      </c>
      <c r="F252" s="0" t="s">
        <v>1630</v>
      </c>
      <c r="G252" s="0" t="s">
        <v>1288</v>
      </c>
      <c r="H252" s="0" t="n">
        <v>300000000</v>
      </c>
      <c r="I252" s="0" t="s">
        <v>1631</v>
      </c>
      <c r="J252" s="0" t="n">
        <v>26</v>
      </c>
      <c r="K252" s="0" t="s">
        <v>822</v>
      </c>
    </row>
    <row r="253" customFormat="false" ht="15" hidden="false" customHeight="false" outlineLevel="0" collapsed="false">
      <c r="A253" s="0" t="s">
        <v>819</v>
      </c>
      <c r="B253" s="0" t="s">
        <v>820</v>
      </c>
      <c r="C253" s="0" t="n">
        <v>22293995</v>
      </c>
      <c r="D253" s="0" t="s">
        <v>840</v>
      </c>
      <c r="E253" s="0" t="s">
        <v>186</v>
      </c>
      <c r="F253" s="0" t="s">
        <v>1210</v>
      </c>
      <c r="G253" s="0" t="s">
        <v>1632</v>
      </c>
      <c r="H253" s="0" t="n">
        <v>250000000</v>
      </c>
      <c r="I253" s="0" t="s">
        <v>1633</v>
      </c>
      <c r="J253" s="0" t="n">
        <v>26</v>
      </c>
      <c r="K253" s="0" t="s">
        <v>822</v>
      </c>
    </row>
    <row r="254" customFormat="false" ht="15" hidden="false" customHeight="false" outlineLevel="0" collapsed="false">
      <c r="A254" s="0" t="s">
        <v>819</v>
      </c>
      <c r="B254" s="0" t="s">
        <v>820</v>
      </c>
      <c r="C254" s="0" t="n">
        <v>30756487</v>
      </c>
      <c r="D254" s="0" t="s">
        <v>1473</v>
      </c>
      <c r="E254" s="0" t="s">
        <v>933</v>
      </c>
      <c r="F254" s="0" t="s">
        <v>1634</v>
      </c>
      <c r="G254" s="0" t="s">
        <v>1635</v>
      </c>
      <c r="H254" s="0" t="n">
        <v>250000000</v>
      </c>
      <c r="I254" s="0" t="s">
        <v>1244</v>
      </c>
      <c r="J254" s="0" t="n">
        <v>26</v>
      </c>
      <c r="K254" s="0" t="s">
        <v>822</v>
      </c>
    </row>
    <row r="255" customFormat="false" ht="15" hidden="false" customHeight="false" outlineLevel="0" collapsed="false">
      <c r="A255" s="0" t="s">
        <v>819</v>
      </c>
      <c r="B255" s="0" t="s">
        <v>820</v>
      </c>
      <c r="C255" s="0" t="n">
        <v>20141777</v>
      </c>
      <c r="D255" s="0" t="s">
        <v>167</v>
      </c>
      <c r="E255" s="0" t="s">
        <v>1636</v>
      </c>
      <c r="F255" s="0" t="s">
        <v>1515</v>
      </c>
      <c r="G255" s="0" t="s">
        <v>1637</v>
      </c>
      <c r="H255" s="0" t="n">
        <v>250000000</v>
      </c>
      <c r="I255" s="0" t="s">
        <v>1638</v>
      </c>
      <c r="J255" s="0" t="n">
        <v>26</v>
      </c>
      <c r="K255" s="0" t="s">
        <v>822</v>
      </c>
    </row>
    <row r="256" customFormat="false" ht="15" hidden="false" customHeight="false" outlineLevel="0" collapsed="false">
      <c r="A256" s="0" t="s">
        <v>819</v>
      </c>
      <c r="B256" s="0" t="s">
        <v>820</v>
      </c>
      <c r="C256" s="0" t="n">
        <v>17674562</v>
      </c>
      <c r="D256" s="0" t="s">
        <v>1636</v>
      </c>
      <c r="E256" s="0" t="s">
        <v>1639</v>
      </c>
      <c r="F256" s="0" t="s">
        <v>1542</v>
      </c>
      <c r="G256" s="0" t="s">
        <v>1640</v>
      </c>
      <c r="H256" s="0" t="n">
        <v>190000000</v>
      </c>
      <c r="I256" s="0" t="s">
        <v>1641</v>
      </c>
      <c r="J256" s="0" t="n">
        <v>26</v>
      </c>
      <c r="K256" s="0" t="s">
        <v>822</v>
      </c>
    </row>
    <row r="257" customFormat="false" ht="15" hidden="false" customHeight="false" outlineLevel="0" collapsed="false">
      <c r="A257" s="0" t="s">
        <v>819</v>
      </c>
      <c r="B257" s="0" t="s">
        <v>820</v>
      </c>
      <c r="C257" s="0" t="n">
        <v>25436624</v>
      </c>
      <c r="D257" s="0" t="s">
        <v>63</v>
      </c>
      <c r="E257" s="0" t="s">
        <v>993</v>
      </c>
      <c r="F257" s="0" t="s">
        <v>1642</v>
      </c>
      <c r="G257" s="0" t="s">
        <v>137</v>
      </c>
      <c r="H257" s="0" t="n">
        <v>190000000</v>
      </c>
      <c r="I257" s="0" t="s">
        <v>1643</v>
      </c>
      <c r="J257" s="0" t="n">
        <v>26</v>
      </c>
      <c r="K257" s="0" t="s">
        <v>822</v>
      </c>
    </row>
    <row r="258" customFormat="false" ht="15" hidden="false" customHeight="false" outlineLevel="0" collapsed="false">
      <c r="A258" s="0" t="s">
        <v>819</v>
      </c>
      <c r="B258" s="0" t="s">
        <v>820</v>
      </c>
      <c r="C258" s="0" t="n">
        <v>13541355</v>
      </c>
      <c r="D258" s="0" t="s">
        <v>1007</v>
      </c>
      <c r="E258" s="0" t="s">
        <v>1488</v>
      </c>
      <c r="F258" s="0" t="s">
        <v>1375</v>
      </c>
      <c r="G258" s="0" t="s">
        <v>1644</v>
      </c>
      <c r="H258" s="0" t="n">
        <v>190000000</v>
      </c>
      <c r="I258" s="0" t="s">
        <v>1645</v>
      </c>
      <c r="J258" s="0" t="n">
        <v>26</v>
      </c>
      <c r="K258" s="0" t="s">
        <v>822</v>
      </c>
    </row>
    <row r="259" customFormat="false" ht="15" hidden="false" customHeight="false" outlineLevel="0" collapsed="false">
      <c r="A259" s="0" t="s">
        <v>819</v>
      </c>
      <c r="B259" s="0" t="s">
        <v>820</v>
      </c>
      <c r="C259" s="0" t="n">
        <v>13416466</v>
      </c>
      <c r="D259" s="0" t="s">
        <v>1559</v>
      </c>
      <c r="E259" s="0" t="s">
        <v>1070</v>
      </c>
      <c r="F259" s="0" t="s">
        <v>1369</v>
      </c>
      <c r="G259" s="0" t="s">
        <v>1542</v>
      </c>
      <c r="H259" s="0" t="n">
        <v>150000000</v>
      </c>
      <c r="I259" s="0" t="s">
        <v>1646</v>
      </c>
      <c r="J259" s="0" t="n">
        <v>26</v>
      </c>
      <c r="K259" s="0" t="s">
        <v>822</v>
      </c>
    </row>
    <row r="260" customFormat="false" ht="15" hidden="false" customHeight="false" outlineLevel="0" collapsed="false">
      <c r="A260" s="0" t="s">
        <v>819</v>
      </c>
      <c r="B260" s="0" t="s">
        <v>820</v>
      </c>
      <c r="C260" s="0" t="n">
        <v>32036245</v>
      </c>
      <c r="D260" s="0" t="s">
        <v>190</v>
      </c>
      <c r="E260" s="0" t="s">
        <v>856</v>
      </c>
      <c r="F260" s="0" t="s">
        <v>1647</v>
      </c>
      <c r="G260" s="0" t="s">
        <v>1648</v>
      </c>
      <c r="H260" s="0" t="n">
        <v>150000000</v>
      </c>
      <c r="I260" s="0" t="s">
        <v>1649</v>
      </c>
      <c r="J260" s="0" t="n">
        <v>26</v>
      </c>
      <c r="K260" s="0" t="s">
        <v>822</v>
      </c>
    </row>
    <row r="261" customFormat="false" ht="15" hidden="false" customHeight="false" outlineLevel="0" collapsed="false">
      <c r="A261" s="0" t="s">
        <v>819</v>
      </c>
      <c r="B261" s="0" t="s">
        <v>820</v>
      </c>
      <c r="C261" s="0" t="n">
        <v>22268371</v>
      </c>
      <c r="D261" s="0" t="s">
        <v>1650</v>
      </c>
      <c r="E261" s="0" t="s">
        <v>1459</v>
      </c>
      <c r="F261" s="0" t="s">
        <v>1260</v>
      </c>
      <c r="G261" s="0" t="s">
        <v>1651</v>
      </c>
      <c r="H261" s="0" t="n">
        <v>150000000</v>
      </c>
      <c r="I261" s="0" t="s">
        <v>1652</v>
      </c>
      <c r="J261" s="0" t="n">
        <v>26</v>
      </c>
      <c r="K261" s="0" t="s">
        <v>822</v>
      </c>
    </row>
    <row r="262" customFormat="false" ht="15" hidden="false" customHeight="false" outlineLevel="0" collapsed="false">
      <c r="A262" s="0" t="s">
        <v>819</v>
      </c>
      <c r="B262" s="0" t="s">
        <v>820</v>
      </c>
      <c r="C262" s="0" t="n">
        <v>19650388</v>
      </c>
      <c r="D262" s="0" t="s">
        <v>874</v>
      </c>
      <c r="E262" s="0" t="s">
        <v>1653</v>
      </c>
      <c r="F262" s="0" t="s">
        <v>1654</v>
      </c>
      <c r="G262" s="0" t="s">
        <v>1655</v>
      </c>
      <c r="H262" s="0" t="n">
        <v>300000000</v>
      </c>
      <c r="I262" s="0" t="s">
        <v>1656</v>
      </c>
      <c r="J262" s="0" t="n">
        <v>27</v>
      </c>
      <c r="K262" s="0" t="s">
        <v>822</v>
      </c>
    </row>
    <row r="263" customFormat="false" ht="15" hidden="false" customHeight="false" outlineLevel="0" collapsed="false">
      <c r="A263" s="0" t="s">
        <v>819</v>
      </c>
      <c r="B263" s="0" t="s">
        <v>820</v>
      </c>
      <c r="C263" s="0" t="n">
        <v>25993276</v>
      </c>
      <c r="D263" s="0" t="s">
        <v>1560</v>
      </c>
      <c r="E263" s="0" t="s">
        <v>1085</v>
      </c>
      <c r="F263" s="0" t="s">
        <v>1016</v>
      </c>
      <c r="G263" s="0" t="s">
        <v>1657</v>
      </c>
      <c r="H263" s="0" t="n">
        <v>250000000</v>
      </c>
      <c r="I263" s="0" t="s">
        <v>1658</v>
      </c>
      <c r="J263" s="0" t="n">
        <v>27</v>
      </c>
      <c r="K263" s="0" t="s">
        <v>822</v>
      </c>
    </row>
    <row r="264" customFormat="false" ht="15" hidden="false" customHeight="false" outlineLevel="0" collapsed="false">
      <c r="A264" s="0" t="s">
        <v>819</v>
      </c>
      <c r="B264" s="0" t="s">
        <v>820</v>
      </c>
      <c r="C264" s="0" t="n">
        <v>13433724</v>
      </c>
      <c r="D264" s="0" t="s">
        <v>1659</v>
      </c>
      <c r="E264" s="0" t="s">
        <v>72</v>
      </c>
      <c r="F264" s="0" t="s">
        <v>1660</v>
      </c>
      <c r="G264" s="0" t="s">
        <v>122</v>
      </c>
      <c r="H264" s="0" t="n">
        <v>250000000</v>
      </c>
      <c r="I264" s="0" t="s">
        <v>1661</v>
      </c>
      <c r="J264" s="0" t="n">
        <v>27</v>
      </c>
      <c r="K264" s="0" t="s">
        <v>822</v>
      </c>
    </row>
    <row r="265" customFormat="false" ht="15" hidden="false" customHeight="false" outlineLevel="0" collapsed="false">
      <c r="A265" s="0" t="s">
        <v>819</v>
      </c>
      <c r="B265" s="0" t="s">
        <v>820</v>
      </c>
      <c r="C265" s="0" t="n">
        <v>20727279</v>
      </c>
      <c r="D265" s="0" t="s">
        <v>1015</v>
      </c>
      <c r="E265" s="0" t="s">
        <v>1273</v>
      </c>
      <c r="F265" s="0" t="s">
        <v>1662</v>
      </c>
      <c r="G265" s="0" t="s">
        <v>1663</v>
      </c>
      <c r="H265" s="0" t="n">
        <v>250000000</v>
      </c>
      <c r="I265" s="0" t="s">
        <v>1664</v>
      </c>
      <c r="J265" s="0" t="n">
        <v>27</v>
      </c>
      <c r="K265" s="0" t="s">
        <v>822</v>
      </c>
    </row>
    <row r="266" customFormat="false" ht="15" hidden="false" customHeight="false" outlineLevel="0" collapsed="false">
      <c r="A266" s="0" t="s">
        <v>819</v>
      </c>
      <c r="B266" s="0" t="s">
        <v>820</v>
      </c>
      <c r="C266" s="0" t="n">
        <v>24223988</v>
      </c>
      <c r="D266" s="0" t="s">
        <v>1057</v>
      </c>
      <c r="E266" s="0" t="s">
        <v>1665</v>
      </c>
      <c r="F266" s="0" t="s">
        <v>1666</v>
      </c>
      <c r="G266" s="0" t="s">
        <v>1648</v>
      </c>
      <c r="H266" s="0" t="n">
        <v>190000000</v>
      </c>
      <c r="I266" s="0" t="s">
        <v>1667</v>
      </c>
      <c r="J266" s="0" t="n">
        <v>27</v>
      </c>
      <c r="K266" s="0" t="s">
        <v>822</v>
      </c>
    </row>
    <row r="267" customFormat="false" ht="15" hidden="false" customHeight="false" outlineLevel="0" collapsed="false">
      <c r="A267" s="0" t="s">
        <v>819</v>
      </c>
      <c r="B267" s="0" t="s">
        <v>820</v>
      </c>
      <c r="C267" s="0" t="n">
        <v>16844008</v>
      </c>
      <c r="D267" s="0" t="s">
        <v>1668</v>
      </c>
      <c r="E267" s="0" t="s">
        <v>1604</v>
      </c>
      <c r="F267" s="0" t="s">
        <v>1669</v>
      </c>
      <c r="G267" s="0" t="s">
        <v>1670</v>
      </c>
      <c r="H267" s="0" t="n">
        <v>190000000</v>
      </c>
      <c r="I267" s="0" t="s">
        <v>1671</v>
      </c>
      <c r="J267" s="0" t="n">
        <v>27</v>
      </c>
      <c r="K267" s="0" t="s">
        <v>822</v>
      </c>
    </row>
    <row r="268" customFormat="false" ht="15" hidden="false" customHeight="false" outlineLevel="0" collapsed="false">
      <c r="A268" s="0" t="s">
        <v>819</v>
      </c>
      <c r="B268" s="0" t="s">
        <v>820</v>
      </c>
      <c r="C268" s="0" t="n">
        <v>15567127</v>
      </c>
      <c r="D268" s="0" t="s">
        <v>1361</v>
      </c>
      <c r="E268" s="0" t="s">
        <v>1672</v>
      </c>
      <c r="F268" s="0" t="s">
        <v>1586</v>
      </c>
      <c r="G268" s="0" t="s">
        <v>1673</v>
      </c>
      <c r="H268" s="0" t="n">
        <v>190000000</v>
      </c>
      <c r="I268" s="0" t="s">
        <v>1674</v>
      </c>
      <c r="J268" s="0" t="n">
        <v>27</v>
      </c>
      <c r="K268" s="0" t="s">
        <v>822</v>
      </c>
    </row>
    <row r="269" customFormat="false" ht="15" hidden="false" customHeight="false" outlineLevel="0" collapsed="false">
      <c r="A269" s="0" t="s">
        <v>819</v>
      </c>
      <c r="B269" s="0" t="s">
        <v>820</v>
      </c>
      <c r="C269" s="0" t="n">
        <v>30812478</v>
      </c>
      <c r="D269" s="0" t="s">
        <v>1606</v>
      </c>
      <c r="E269" s="0" t="s">
        <v>1385</v>
      </c>
      <c r="F269" s="0" t="s">
        <v>1231</v>
      </c>
      <c r="G269" s="0" t="s">
        <v>1675</v>
      </c>
      <c r="H269" s="0" t="n">
        <v>150000000</v>
      </c>
      <c r="I269" s="0" t="s">
        <v>1676</v>
      </c>
      <c r="J269" s="0" t="n">
        <v>27</v>
      </c>
      <c r="K269" s="0" t="s">
        <v>822</v>
      </c>
    </row>
    <row r="270" customFormat="false" ht="15" hidden="false" customHeight="false" outlineLevel="0" collapsed="false">
      <c r="A270" s="0" t="s">
        <v>819</v>
      </c>
      <c r="B270" s="0" t="s">
        <v>820</v>
      </c>
      <c r="C270" s="0" t="n">
        <v>34854337</v>
      </c>
      <c r="D270" s="0" t="s">
        <v>1677</v>
      </c>
      <c r="E270" s="0" t="s">
        <v>1678</v>
      </c>
      <c r="F270" s="0" t="s">
        <v>1679</v>
      </c>
      <c r="G270" s="0" t="s">
        <v>1680</v>
      </c>
      <c r="H270" s="0" t="n">
        <v>150000000</v>
      </c>
      <c r="I270" s="0" t="s">
        <v>1681</v>
      </c>
      <c r="J270" s="0" t="n">
        <v>27</v>
      </c>
      <c r="K270" s="0" t="s">
        <v>822</v>
      </c>
    </row>
    <row r="271" customFormat="false" ht="15" hidden="false" customHeight="false" outlineLevel="0" collapsed="false">
      <c r="A271" s="0" t="s">
        <v>819</v>
      </c>
      <c r="B271" s="0" t="s">
        <v>820</v>
      </c>
      <c r="C271" s="0" t="n">
        <v>12731373</v>
      </c>
      <c r="D271" s="0" t="s">
        <v>1090</v>
      </c>
      <c r="E271" s="0" t="s">
        <v>1394</v>
      </c>
      <c r="F271" s="0" t="s">
        <v>1682</v>
      </c>
      <c r="G271" s="0" t="s">
        <v>1441</v>
      </c>
      <c r="H271" s="0" t="n">
        <v>150000000</v>
      </c>
      <c r="I271" s="0" t="s">
        <v>1683</v>
      </c>
      <c r="J271" s="0" t="n">
        <v>27</v>
      </c>
      <c r="K271" s="0" t="s">
        <v>822</v>
      </c>
    </row>
    <row r="272" customFormat="false" ht="15" hidden="false" customHeight="false" outlineLevel="0" collapsed="false">
      <c r="A272" s="0" t="s">
        <v>819</v>
      </c>
      <c r="B272" s="0" t="s">
        <v>820</v>
      </c>
      <c r="C272" s="0" t="n">
        <v>16758456</v>
      </c>
      <c r="D272" s="0" t="s">
        <v>1684</v>
      </c>
      <c r="E272" s="0" t="s">
        <v>1327</v>
      </c>
      <c r="F272" s="0" t="s">
        <v>1685</v>
      </c>
      <c r="G272" s="0" t="s">
        <v>1686</v>
      </c>
      <c r="H272" s="0" t="n">
        <v>300000000</v>
      </c>
      <c r="I272" s="0" t="s">
        <v>1687</v>
      </c>
      <c r="J272" s="0" t="n">
        <v>28</v>
      </c>
      <c r="K272" s="0" t="s">
        <v>822</v>
      </c>
    </row>
    <row r="273" customFormat="false" ht="15" hidden="false" customHeight="false" outlineLevel="0" collapsed="false">
      <c r="A273" s="0" t="s">
        <v>819</v>
      </c>
      <c r="B273" s="0" t="s">
        <v>820</v>
      </c>
      <c r="C273" s="0" t="n">
        <v>26863394</v>
      </c>
      <c r="D273" s="0" t="s">
        <v>1688</v>
      </c>
      <c r="E273" s="0" t="s">
        <v>1689</v>
      </c>
      <c r="F273" s="0" t="s">
        <v>1482</v>
      </c>
      <c r="G273" s="0" t="s">
        <v>83</v>
      </c>
      <c r="H273" s="0" t="n">
        <v>250000000</v>
      </c>
      <c r="I273" s="0" t="s">
        <v>1690</v>
      </c>
      <c r="J273" s="0" t="n">
        <v>28</v>
      </c>
      <c r="K273" s="0" t="s">
        <v>822</v>
      </c>
    </row>
    <row r="274" customFormat="false" ht="15" hidden="false" customHeight="false" outlineLevel="0" collapsed="false">
      <c r="A274" s="0" t="s">
        <v>819</v>
      </c>
      <c r="B274" s="0" t="s">
        <v>820</v>
      </c>
      <c r="C274" s="0" t="n">
        <v>10668497</v>
      </c>
      <c r="D274" s="0" t="s">
        <v>1137</v>
      </c>
      <c r="E274" s="0" t="s">
        <v>102</v>
      </c>
      <c r="F274" s="0" t="s">
        <v>927</v>
      </c>
      <c r="G274" s="0" t="s">
        <v>1691</v>
      </c>
      <c r="H274" s="0" t="n">
        <v>250000000</v>
      </c>
      <c r="I274" s="0" t="s">
        <v>1692</v>
      </c>
      <c r="J274" s="0" t="n">
        <v>28</v>
      </c>
      <c r="K274" s="0" t="s">
        <v>822</v>
      </c>
    </row>
    <row r="275" customFormat="false" ht="15" hidden="false" customHeight="false" outlineLevel="0" collapsed="false">
      <c r="A275" s="0" t="s">
        <v>819</v>
      </c>
      <c r="B275" s="0" t="s">
        <v>820</v>
      </c>
      <c r="C275" s="0" t="n">
        <v>21430622</v>
      </c>
      <c r="D275" s="0" t="s">
        <v>63</v>
      </c>
      <c r="E275" s="0" t="s">
        <v>1343</v>
      </c>
      <c r="F275" s="0" t="s">
        <v>1693</v>
      </c>
      <c r="G275" s="0" t="s">
        <v>1694</v>
      </c>
      <c r="H275" s="0" t="n">
        <v>250000000</v>
      </c>
      <c r="I275" s="0" t="s">
        <v>1695</v>
      </c>
      <c r="J275" s="0" t="n">
        <v>28</v>
      </c>
      <c r="K275" s="0" t="s">
        <v>822</v>
      </c>
    </row>
    <row r="276" customFormat="false" ht="15" hidden="false" customHeight="false" outlineLevel="0" collapsed="false">
      <c r="A276" s="0" t="s">
        <v>819</v>
      </c>
      <c r="B276" s="0" t="s">
        <v>820</v>
      </c>
      <c r="C276" s="0" t="n">
        <v>22404009</v>
      </c>
      <c r="D276" s="0" t="s">
        <v>81</v>
      </c>
      <c r="E276" s="0" t="s">
        <v>883</v>
      </c>
      <c r="F276" s="0" t="s">
        <v>1696</v>
      </c>
      <c r="G276" s="0" t="s">
        <v>1697</v>
      </c>
      <c r="H276" s="0" t="n">
        <v>190000000</v>
      </c>
      <c r="I276" s="0" t="s">
        <v>1698</v>
      </c>
      <c r="J276" s="0" t="n">
        <v>28</v>
      </c>
      <c r="K276" s="0" t="s">
        <v>822</v>
      </c>
    </row>
    <row r="277" customFormat="false" ht="15" hidden="false" customHeight="false" outlineLevel="0" collapsed="false">
      <c r="A277" s="0" t="s">
        <v>819</v>
      </c>
      <c r="B277" s="0" t="s">
        <v>820</v>
      </c>
      <c r="C277" s="0" t="n">
        <v>14316589</v>
      </c>
      <c r="D277" s="0" t="s">
        <v>1320</v>
      </c>
      <c r="E277" s="0" t="s">
        <v>1377</v>
      </c>
      <c r="F277" s="0" t="s">
        <v>1699</v>
      </c>
      <c r="G277" s="0" t="s">
        <v>1700</v>
      </c>
      <c r="H277" s="0" t="n">
        <v>190000000</v>
      </c>
      <c r="I277" s="0" t="s">
        <v>1701</v>
      </c>
      <c r="J277" s="0" t="n">
        <v>28</v>
      </c>
      <c r="K277" s="0" t="s">
        <v>822</v>
      </c>
    </row>
    <row r="278" customFormat="false" ht="15" hidden="false" customHeight="false" outlineLevel="0" collapsed="false">
      <c r="A278" s="0" t="s">
        <v>819</v>
      </c>
      <c r="B278" s="0" t="s">
        <v>820</v>
      </c>
      <c r="C278" s="0" t="n">
        <v>18015576</v>
      </c>
      <c r="D278" s="0" t="s">
        <v>1171</v>
      </c>
      <c r="E278" s="0" t="s">
        <v>1520</v>
      </c>
      <c r="F278" s="0" t="s">
        <v>1634</v>
      </c>
      <c r="G278" s="0" t="s">
        <v>1702</v>
      </c>
      <c r="H278" s="0" t="n">
        <v>190000000</v>
      </c>
      <c r="I278" s="0" t="s">
        <v>1703</v>
      </c>
      <c r="J278" s="0" t="n">
        <v>28</v>
      </c>
      <c r="K278" s="0" t="s">
        <v>822</v>
      </c>
    </row>
    <row r="279" customFormat="false" ht="15" hidden="false" customHeight="false" outlineLevel="0" collapsed="false">
      <c r="A279" s="0" t="s">
        <v>819</v>
      </c>
      <c r="B279" s="0" t="s">
        <v>820</v>
      </c>
      <c r="C279" s="0" t="n">
        <v>25240913</v>
      </c>
      <c r="D279" s="0" t="s">
        <v>992</v>
      </c>
      <c r="E279" s="0" t="s">
        <v>1455</v>
      </c>
      <c r="F279" s="0" t="s">
        <v>1036</v>
      </c>
      <c r="G279" s="0" t="s">
        <v>1704</v>
      </c>
      <c r="H279" s="0" t="n">
        <v>150000000</v>
      </c>
      <c r="I279" s="0" t="s">
        <v>1705</v>
      </c>
      <c r="J279" s="0" t="n">
        <v>28</v>
      </c>
      <c r="K279" s="0" t="s">
        <v>822</v>
      </c>
    </row>
    <row r="280" customFormat="false" ht="15" hidden="false" customHeight="false" outlineLevel="0" collapsed="false">
      <c r="A280" s="0" t="s">
        <v>819</v>
      </c>
      <c r="B280" s="0" t="s">
        <v>820</v>
      </c>
      <c r="C280" s="0" t="n">
        <v>11241543</v>
      </c>
      <c r="D280" s="0" t="s">
        <v>1300</v>
      </c>
      <c r="E280" s="0" t="s">
        <v>1233</v>
      </c>
      <c r="F280" s="0" t="s">
        <v>1289</v>
      </c>
      <c r="G280" s="0" t="s">
        <v>1706</v>
      </c>
      <c r="H280" s="0" t="n">
        <v>150000000</v>
      </c>
      <c r="I280" s="0" t="s">
        <v>1707</v>
      </c>
      <c r="J280" s="0" t="n">
        <v>28</v>
      </c>
      <c r="K280" s="0" t="s">
        <v>822</v>
      </c>
    </row>
    <row r="281" customFormat="false" ht="15" hidden="false" customHeight="false" outlineLevel="0" collapsed="false">
      <c r="A281" s="0" t="s">
        <v>819</v>
      </c>
      <c r="B281" s="0" t="s">
        <v>820</v>
      </c>
      <c r="C281" s="0" t="n">
        <v>27108998</v>
      </c>
      <c r="D281" s="0" t="s">
        <v>1415</v>
      </c>
      <c r="E281" s="0" t="s">
        <v>1316</v>
      </c>
      <c r="F281" s="0" t="s">
        <v>1708</v>
      </c>
      <c r="G281" s="0" t="s">
        <v>1709</v>
      </c>
      <c r="H281" s="0" t="n">
        <v>150000000</v>
      </c>
      <c r="I281" s="0" t="s">
        <v>1710</v>
      </c>
      <c r="J281" s="0" t="n">
        <v>28</v>
      </c>
      <c r="K281" s="0" t="s">
        <v>822</v>
      </c>
    </row>
    <row r="282" customFormat="false" ht="15" hidden="false" customHeight="false" outlineLevel="0" collapsed="false">
      <c r="A282" s="0" t="s">
        <v>819</v>
      </c>
      <c r="B282" s="0" t="s">
        <v>820</v>
      </c>
      <c r="C282" s="0" t="n">
        <v>30383727</v>
      </c>
      <c r="D282" s="0" t="s">
        <v>1711</v>
      </c>
      <c r="E282" s="0" t="s">
        <v>1678</v>
      </c>
      <c r="F282" s="0" t="s">
        <v>1712</v>
      </c>
      <c r="G282" s="0" t="s">
        <v>1657</v>
      </c>
      <c r="H282" s="0" t="n">
        <v>300000000</v>
      </c>
      <c r="I282" s="0" t="s">
        <v>1713</v>
      </c>
      <c r="J282" s="0" t="n">
        <v>29</v>
      </c>
      <c r="K282" s="0" t="s">
        <v>822</v>
      </c>
    </row>
    <row r="283" customFormat="false" ht="15" hidden="false" customHeight="false" outlineLevel="0" collapsed="false">
      <c r="A283" s="0" t="s">
        <v>819</v>
      </c>
      <c r="B283" s="0" t="s">
        <v>820</v>
      </c>
      <c r="C283" s="0" t="n">
        <v>29158490</v>
      </c>
      <c r="D283" s="0" t="s">
        <v>1423</v>
      </c>
      <c r="E283" s="0" t="s">
        <v>1504</v>
      </c>
      <c r="F283" s="0" t="s">
        <v>1714</v>
      </c>
      <c r="G283" s="0" t="s">
        <v>1063</v>
      </c>
      <c r="H283" s="0" t="n">
        <v>250000000</v>
      </c>
      <c r="I283" s="0" t="s">
        <v>1715</v>
      </c>
      <c r="J283" s="0" t="n">
        <v>29</v>
      </c>
      <c r="K283" s="0" t="s">
        <v>822</v>
      </c>
    </row>
    <row r="284" customFormat="false" ht="15" hidden="false" customHeight="false" outlineLevel="0" collapsed="false">
      <c r="A284" s="0" t="s">
        <v>819</v>
      </c>
      <c r="B284" s="0" t="s">
        <v>820</v>
      </c>
      <c r="C284" s="0" t="n">
        <v>18850948</v>
      </c>
      <c r="D284" s="0" t="s">
        <v>1414</v>
      </c>
      <c r="E284" s="0" t="s">
        <v>1085</v>
      </c>
      <c r="F284" s="0" t="s">
        <v>1481</v>
      </c>
      <c r="G284" s="0" t="s">
        <v>1341</v>
      </c>
      <c r="H284" s="0" t="n">
        <v>250000000</v>
      </c>
      <c r="I284" s="0" t="s">
        <v>1716</v>
      </c>
      <c r="J284" s="0" t="n">
        <v>29</v>
      </c>
      <c r="K284" s="0" t="s">
        <v>822</v>
      </c>
    </row>
    <row r="285" customFormat="false" ht="15" hidden="false" customHeight="false" outlineLevel="0" collapsed="false">
      <c r="A285" s="0" t="s">
        <v>819</v>
      </c>
      <c r="B285" s="0" t="s">
        <v>820</v>
      </c>
      <c r="C285" s="0" t="n">
        <v>15339381</v>
      </c>
      <c r="D285" s="0" t="s">
        <v>998</v>
      </c>
      <c r="E285" s="0" t="s">
        <v>1717</v>
      </c>
      <c r="F285" s="0" t="s">
        <v>1190</v>
      </c>
      <c r="G285" s="0" t="s">
        <v>1230</v>
      </c>
      <c r="H285" s="0" t="n">
        <v>250000000</v>
      </c>
      <c r="I285" s="0" t="s">
        <v>1718</v>
      </c>
      <c r="J285" s="0" t="n">
        <v>29</v>
      </c>
      <c r="K285" s="0" t="s">
        <v>822</v>
      </c>
    </row>
    <row r="286" customFormat="false" ht="15" hidden="false" customHeight="false" outlineLevel="0" collapsed="false">
      <c r="A286" s="0" t="s">
        <v>819</v>
      </c>
      <c r="B286" s="0" t="s">
        <v>820</v>
      </c>
      <c r="C286" s="0" t="n">
        <v>10015545</v>
      </c>
      <c r="D286" s="0" t="s">
        <v>1719</v>
      </c>
      <c r="E286" s="0" t="s">
        <v>938</v>
      </c>
      <c r="F286" s="0" t="s">
        <v>1527</v>
      </c>
      <c r="G286" s="0" t="s">
        <v>1346</v>
      </c>
      <c r="H286" s="0" t="n">
        <v>190000000</v>
      </c>
      <c r="I286" s="0" t="s">
        <v>1720</v>
      </c>
      <c r="J286" s="0" t="n">
        <v>29</v>
      </c>
      <c r="K286" s="0" t="s">
        <v>822</v>
      </c>
    </row>
    <row r="287" customFormat="false" ht="15" hidden="false" customHeight="false" outlineLevel="0" collapsed="false">
      <c r="A287" s="0" t="s">
        <v>819</v>
      </c>
      <c r="B287" s="0" t="s">
        <v>820</v>
      </c>
      <c r="C287" s="0" t="n">
        <v>24431864</v>
      </c>
      <c r="D287" s="0" t="s">
        <v>1343</v>
      </c>
      <c r="E287" s="0" t="s">
        <v>1721</v>
      </c>
      <c r="F287" s="0" t="s">
        <v>1722</v>
      </c>
      <c r="G287" s="0" t="s">
        <v>1125</v>
      </c>
      <c r="H287" s="0" t="n">
        <v>190000000</v>
      </c>
      <c r="I287" s="0" t="s">
        <v>1723</v>
      </c>
      <c r="J287" s="0" t="n">
        <v>29</v>
      </c>
      <c r="K287" s="0" t="s">
        <v>822</v>
      </c>
    </row>
    <row r="288" customFormat="false" ht="15" hidden="false" customHeight="false" outlineLevel="0" collapsed="false">
      <c r="A288" s="0" t="s">
        <v>819</v>
      </c>
      <c r="B288" s="0" t="s">
        <v>820</v>
      </c>
      <c r="C288" s="0" t="n">
        <v>33616775</v>
      </c>
      <c r="D288" s="0" t="s">
        <v>887</v>
      </c>
      <c r="E288" s="0" t="s">
        <v>1123</v>
      </c>
      <c r="F288" s="0" t="s">
        <v>999</v>
      </c>
      <c r="G288" s="0" t="s">
        <v>1724</v>
      </c>
      <c r="H288" s="0" t="n">
        <v>190000000</v>
      </c>
      <c r="I288" s="0" t="s">
        <v>1725</v>
      </c>
      <c r="J288" s="0" t="n">
        <v>29</v>
      </c>
      <c r="K288" s="0" t="s">
        <v>822</v>
      </c>
    </row>
    <row r="289" customFormat="false" ht="15" hidden="false" customHeight="false" outlineLevel="0" collapsed="false">
      <c r="A289" s="0" t="s">
        <v>819</v>
      </c>
      <c r="B289" s="0" t="s">
        <v>820</v>
      </c>
      <c r="C289" s="0" t="n">
        <v>18085463</v>
      </c>
      <c r="D289" s="0" t="s">
        <v>839</v>
      </c>
      <c r="E289" s="0" t="s">
        <v>1672</v>
      </c>
      <c r="F289" s="0" t="s">
        <v>1726</v>
      </c>
      <c r="G289" s="0" t="s">
        <v>1594</v>
      </c>
      <c r="H289" s="0" t="n">
        <v>150000000</v>
      </c>
      <c r="I289" s="0" t="s">
        <v>1727</v>
      </c>
      <c r="J289" s="0" t="n">
        <v>29</v>
      </c>
      <c r="K289" s="0" t="s">
        <v>822</v>
      </c>
    </row>
    <row r="290" customFormat="false" ht="15" hidden="false" customHeight="false" outlineLevel="0" collapsed="false">
      <c r="A290" s="0" t="s">
        <v>819</v>
      </c>
      <c r="B290" s="0" t="s">
        <v>820</v>
      </c>
      <c r="C290" s="0" t="n">
        <v>10579192</v>
      </c>
      <c r="D290" s="0" t="s">
        <v>1476</v>
      </c>
      <c r="E290" s="0" t="s">
        <v>998</v>
      </c>
      <c r="F290" s="0" t="s">
        <v>1728</v>
      </c>
      <c r="G290" s="0" t="s">
        <v>1729</v>
      </c>
      <c r="H290" s="0" t="n">
        <v>150000000</v>
      </c>
      <c r="I290" s="0" t="s">
        <v>1730</v>
      </c>
      <c r="J290" s="0" t="n">
        <v>29</v>
      </c>
      <c r="K290" s="0" t="s">
        <v>822</v>
      </c>
    </row>
    <row r="291" customFormat="false" ht="15" hidden="false" customHeight="false" outlineLevel="0" collapsed="false">
      <c r="A291" s="0" t="s">
        <v>819</v>
      </c>
      <c r="B291" s="0" t="s">
        <v>820</v>
      </c>
      <c r="C291" s="0" t="n">
        <v>26434257</v>
      </c>
      <c r="D291" s="0" t="s">
        <v>77</v>
      </c>
      <c r="E291" s="0" t="s">
        <v>1731</v>
      </c>
      <c r="F291" s="0" t="s">
        <v>1094</v>
      </c>
      <c r="G291" s="0" t="s">
        <v>1732</v>
      </c>
      <c r="H291" s="0" t="n">
        <v>150000000</v>
      </c>
      <c r="I291" s="0" t="s">
        <v>1733</v>
      </c>
      <c r="J291" s="0" t="n">
        <v>29</v>
      </c>
      <c r="K291" s="0" t="s">
        <v>822</v>
      </c>
    </row>
    <row r="292" customFormat="false" ht="15" hidden="false" customHeight="false" outlineLevel="0" collapsed="false">
      <c r="A292" s="0" t="s">
        <v>819</v>
      </c>
      <c r="B292" s="0" t="s">
        <v>820</v>
      </c>
      <c r="C292" s="0" t="n">
        <v>33299964</v>
      </c>
      <c r="D292" s="0" t="s">
        <v>1734</v>
      </c>
      <c r="E292" s="0" t="s">
        <v>920</v>
      </c>
      <c r="F292" s="0" t="s">
        <v>931</v>
      </c>
      <c r="G292" s="0" t="s">
        <v>1735</v>
      </c>
      <c r="H292" s="0" t="n">
        <v>300000000</v>
      </c>
      <c r="I292" s="0" t="s">
        <v>1736</v>
      </c>
      <c r="J292" s="0" t="n">
        <v>30</v>
      </c>
      <c r="K292" s="0" t="s">
        <v>822</v>
      </c>
    </row>
    <row r="293" customFormat="false" ht="15" hidden="false" customHeight="false" outlineLevel="0" collapsed="false">
      <c r="A293" s="0" t="s">
        <v>819</v>
      </c>
      <c r="B293" s="0" t="s">
        <v>820</v>
      </c>
      <c r="C293" s="0" t="n">
        <v>17816487</v>
      </c>
      <c r="D293" s="0" t="s">
        <v>1737</v>
      </c>
      <c r="E293" s="0" t="s">
        <v>1738</v>
      </c>
      <c r="F293" s="0" t="s">
        <v>1486</v>
      </c>
      <c r="G293" s="0" t="s">
        <v>1739</v>
      </c>
      <c r="H293" s="0" t="n">
        <v>250000000</v>
      </c>
      <c r="I293" s="0" t="s">
        <v>1740</v>
      </c>
      <c r="J293" s="0" t="n">
        <v>30</v>
      </c>
      <c r="K293" s="0" t="s">
        <v>822</v>
      </c>
    </row>
    <row r="294" customFormat="false" ht="15" hidden="false" customHeight="false" outlineLevel="0" collapsed="false">
      <c r="A294" s="0" t="s">
        <v>819</v>
      </c>
      <c r="B294" s="0" t="s">
        <v>820</v>
      </c>
      <c r="C294" s="0" t="n">
        <v>15964851</v>
      </c>
      <c r="D294" s="0" t="s">
        <v>1137</v>
      </c>
      <c r="E294" s="0" t="s">
        <v>133</v>
      </c>
      <c r="F294" s="0" t="s">
        <v>1741</v>
      </c>
      <c r="G294" s="0" t="s">
        <v>1742</v>
      </c>
      <c r="H294" s="0" t="n">
        <v>250000000</v>
      </c>
      <c r="I294" s="0" t="s">
        <v>1743</v>
      </c>
      <c r="J294" s="0" t="n">
        <v>30</v>
      </c>
      <c r="K294" s="0" t="s">
        <v>822</v>
      </c>
    </row>
    <row r="295" customFormat="false" ht="15" hidden="false" customHeight="false" outlineLevel="0" collapsed="false">
      <c r="A295" s="0" t="s">
        <v>819</v>
      </c>
      <c r="B295" s="0" t="s">
        <v>820</v>
      </c>
      <c r="C295" s="0" t="n">
        <v>29819669</v>
      </c>
      <c r="D295" s="0" t="s">
        <v>176</v>
      </c>
      <c r="E295" s="0" t="s">
        <v>1512</v>
      </c>
      <c r="F295" s="0" t="s">
        <v>1744</v>
      </c>
      <c r="G295" s="0" t="s">
        <v>1203</v>
      </c>
      <c r="H295" s="0" t="n">
        <v>250000000</v>
      </c>
      <c r="I295" s="0" t="s">
        <v>1745</v>
      </c>
      <c r="J295" s="0" t="n">
        <v>30</v>
      </c>
      <c r="K295" s="0" t="s">
        <v>822</v>
      </c>
    </row>
    <row r="296" customFormat="false" ht="15" hidden="false" customHeight="false" outlineLevel="0" collapsed="false">
      <c r="A296" s="0" t="s">
        <v>819</v>
      </c>
      <c r="B296" s="0" t="s">
        <v>820</v>
      </c>
      <c r="C296" s="0" t="n">
        <v>13864366</v>
      </c>
      <c r="D296" s="0" t="s">
        <v>1273</v>
      </c>
      <c r="E296" s="0" t="s">
        <v>72</v>
      </c>
      <c r="F296" s="0" t="s">
        <v>1746</v>
      </c>
      <c r="G296" s="0" t="s">
        <v>1747</v>
      </c>
      <c r="H296" s="0" t="n">
        <v>190000000</v>
      </c>
      <c r="I296" s="0" t="s">
        <v>1748</v>
      </c>
      <c r="J296" s="0" t="n">
        <v>30</v>
      </c>
      <c r="K296" s="0" t="s">
        <v>822</v>
      </c>
    </row>
    <row r="297" customFormat="false" ht="15" hidden="false" customHeight="false" outlineLevel="0" collapsed="false">
      <c r="A297" s="0" t="s">
        <v>819</v>
      </c>
      <c r="B297" s="0" t="s">
        <v>820</v>
      </c>
      <c r="C297" s="0" t="n">
        <v>21468933</v>
      </c>
      <c r="D297" s="0" t="s">
        <v>1353</v>
      </c>
      <c r="E297" s="0" t="s">
        <v>1448</v>
      </c>
      <c r="F297" s="0" t="s">
        <v>1749</v>
      </c>
      <c r="G297" s="0" t="s">
        <v>1750</v>
      </c>
      <c r="H297" s="0" t="n">
        <v>190000000</v>
      </c>
      <c r="I297" s="0" t="s">
        <v>1751</v>
      </c>
      <c r="J297" s="0" t="n">
        <v>30</v>
      </c>
      <c r="K297" s="0" t="s">
        <v>822</v>
      </c>
    </row>
    <row r="298" customFormat="false" ht="15" hidden="false" customHeight="false" outlineLevel="0" collapsed="false">
      <c r="A298" s="0" t="s">
        <v>819</v>
      </c>
      <c r="B298" s="0" t="s">
        <v>820</v>
      </c>
      <c r="C298" s="0" t="n">
        <v>14530028</v>
      </c>
      <c r="D298" s="0" t="s">
        <v>1428</v>
      </c>
      <c r="E298" s="0" t="s">
        <v>1081</v>
      </c>
      <c r="F298" s="0" t="s">
        <v>1366</v>
      </c>
      <c r="G298" s="0" t="s">
        <v>1642</v>
      </c>
      <c r="H298" s="0" t="n">
        <v>190000000</v>
      </c>
      <c r="I298" s="0" t="s">
        <v>1752</v>
      </c>
      <c r="J298" s="0" t="n">
        <v>30</v>
      </c>
      <c r="K298" s="0" t="s">
        <v>822</v>
      </c>
    </row>
    <row r="299" customFormat="false" ht="15" hidden="false" customHeight="false" outlineLevel="0" collapsed="false">
      <c r="A299" s="0" t="s">
        <v>819</v>
      </c>
      <c r="B299" s="0" t="s">
        <v>820</v>
      </c>
      <c r="C299" s="0" t="n">
        <v>14384704</v>
      </c>
      <c r="D299" s="0" t="s">
        <v>1024</v>
      </c>
      <c r="E299" s="0" t="s">
        <v>1181</v>
      </c>
      <c r="F299" s="0" t="s">
        <v>1753</v>
      </c>
      <c r="G299" s="0" t="s">
        <v>1306</v>
      </c>
      <c r="H299" s="0" t="n">
        <v>150000000</v>
      </c>
      <c r="I299" s="0" t="s">
        <v>1754</v>
      </c>
      <c r="J299" s="0" t="n">
        <v>30</v>
      </c>
      <c r="K299" s="0" t="s">
        <v>822</v>
      </c>
    </row>
    <row r="300" customFormat="false" ht="15" hidden="false" customHeight="false" outlineLevel="0" collapsed="false">
      <c r="A300" s="0" t="s">
        <v>819</v>
      </c>
      <c r="B300" s="0" t="s">
        <v>820</v>
      </c>
      <c r="C300" s="0" t="n">
        <v>31762764</v>
      </c>
      <c r="D300" s="0" t="s">
        <v>151</v>
      </c>
      <c r="E300" s="0" t="s">
        <v>1755</v>
      </c>
      <c r="F300" s="0" t="s">
        <v>910</v>
      </c>
      <c r="G300" s="0" t="s">
        <v>1756</v>
      </c>
      <c r="H300" s="0" t="n">
        <v>150000000</v>
      </c>
      <c r="I300" s="0" t="s">
        <v>1757</v>
      </c>
      <c r="J300" s="0" t="n">
        <v>30</v>
      </c>
      <c r="K300" s="0" t="s">
        <v>822</v>
      </c>
    </row>
    <row r="301" customFormat="false" ht="15" hidden="false" customHeight="false" outlineLevel="0" collapsed="false">
      <c r="A301" s="0" t="s">
        <v>819</v>
      </c>
      <c r="B301" s="0" t="s">
        <v>820</v>
      </c>
      <c r="C301" s="0" t="n">
        <v>17264614</v>
      </c>
      <c r="D301" s="0" t="s">
        <v>1758</v>
      </c>
      <c r="E301" s="0" t="s">
        <v>1759</v>
      </c>
      <c r="F301" s="0" t="s">
        <v>1760</v>
      </c>
      <c r="G301" s="0" t="s">
        <v>1761</v>
      </c>
      <c r="H301" s="0" t="n">
        <v>150000000</v>
      </c>
      <c r="I301" s="0" t="s">
        <v>1762</v>
      </c>
      <c r="J301" s="0" t="n">
        <v>30</v>
      </c>
      <c r="K301" s="0" t="s">
        <v>822</v>
      </c>
    </row>
    <row r="302" customFormat="false" ht="15" hidden="false" customHeight="false" outlineLevel="0" collapsed="false">
      <c r="A302" s="0" t="s">
        <v>819</v>
      </c>
      <c r="B302" s="0" t="s">
        <v>820</v>
      </c>
      <c r="C302" s="0" t="n">
        <v>26568254</v>
      </c>
      <c r="D302" s="0" t="s">
        <v>1763</v>
      </c>
      <c r="E302" s="0" t="s">
        <v>825</v>
      </c>
      <c r="F302" s="0" t="s">
        <v>1071</v>
      </c>
      <c r="G302" s="0" t="s">
        <v>1203</v>
      </c>
      <c r="H302" s="0" t="n">
        <v>300000000</v>
      </c>
      <c r="I302" s="0" t="s">
        <v>1764</v>
      </c>
      <c r="J302" s="0" t="n">
        <v>31</v>
      </c>
      <c r="K302" s="0" t="s">
        <v>822</v>
      </c>
    </row>
    <row r="303" customFormat="false" ht="15" hidden="false" customHeight="false" outlineLevel="0" collapsed="false">
      <c r="A303" s="0" t="s">
        <v>819</v>
      </c>
      <c r="B303" s="0" t="s">
        <v>820</v>
      </c>
      <c r="C303" s="0" t="n">
        <v>19053120</v>
      </c>
      <c r="D303" s="0" t="s">
        <v>1339</v>
      </c>
      <c r="E303" s="0" t="s">
        <v>1765</v>
      </c>
      <c r="F303" s="0" t="s">
        <v>1766</v>
      </c>
      <c r="G303" s="0" t="s">
        <v>1767</v>
      </c>
      <c r="H303" s="0" t="n">
        <v>250000000</v>
      </c>
      <c r="I303" s="0" t="s">
        <v>1768</v>
      </c>
      <c r="J303" s="0" t="n">
        <v>31</v>
      </c>
      <c r="K303" s="0" t="s">
        <v>822</v>
      </c>
    </row>
    <row r="304" customFormat="false" ht="15" hidden="false" customHeight="false" outlineLevel="0" collapsed="false">
      <c r="A304" s="0" t="s">
        <v>819</v>
      </c>
      <c r="B304" s="0" t="s">
        <v>820</v>
      </c>
      <c r="C304" s="0" t="n">
        <v>17713312</v>
      </c>
      <c r="D304" s="0" t="s">
        <v>970</v>
      </c>
      <c r="E304" s="0" t="s">
        <v>1186</v>
      </c>
      <c r="F304" s="0" t="s">
        <v>1769</v>
      </c>
      <c r="G304" s="0" t="s">
        <v>1770</v>
      </c>
      <c r="H304" s="0" t="n">
        <v>250000000</v>
      </c>
      <c r="I304" s="0" t="s">
        <v>1771</v>
      </c>
      <c r="J304" s="0" t="n">
        <v>31</v>
      </c>
      <c r="K304" s="0" t="s">
        <v>822</v>
      </c>
    </row>
    <row r="305" customFormat="false" ht="15" hidden="false" customHeight="false" outlineLevel="0" collapsed="false">
      <c r="A305" s="0" t="s">
        <v>819</v>
      </c>
      <c r="B305" s="0" t="s">
        <v>820</v>
      </c>
      <c r="C305" s="0" t="n">
        <v>27565362</v>
      </c>
      <c r="D305" s="0" t="s">
        <v>1533</v>
      </c>
      <c r="E305" s="0" t="s">
        <v>960</v>
      </c>
      <c r="F305" s="0" t="s">
        <v>1772</v>
      </c>
      <c r="G305" s="0" t="s">
        <v>1773</v>
      </c>
      <c r="H305" s="0" t="n">
        <v>250000000</v>
      </c>
      <c r="I305" s="0" t="s">
        <v>1774</v>
      </c>
      <c r="J305" s="0" t="n">
        <v>31</v>
      </c>
      <c r="K305" s="0" t="s">
        <v>822</v>
      </c>
    </row>
    <row r="306" customFormat="false" ht="15" hidden="false" customHeight="false" outlineLevel="0" collapsed="false">
      <c r="A306" s="0" t="s">
        <v>819</v>
      </c>
      <c r="B306" s="0" t="s">
        <v>820</v>
      </c>
      <c r="C306" s="0" t="n">
        <v>30664942</v>
      </c>
      <c r="D306" s="0" t="s">
        <v>133</v>
      </c>
      <c r="E306" s="0" t="s">
        <v>1775</v>
      </c>
      <c r="F306" s="0" t="s">
        <v>1776</v>
      </c>
      <c r="G306" s="0" t="s">
        <v>1777</v>
      </c>
      <c r="H306" s="0" t="n">
        <v>190000000</v>
      </c>
      <c r="I306" s="0" t="s">
        <v>1778</v>
      </c>
      <c r="J306" s="0" t="n">
        <v>31</v>
      </c>
      <c r="K306" s="0" t="s">
        <v>822</v>
      </c>
    </row>
    <row r="307" customFormat="false" ht="15" hidden="false" customHeight="false" outlineLevel="0" collapsed="false">
      <c r="A307" s="0" t="s">
        <v>819</v>
      </c>
      <c r="B307" s="0" t="s">
        <v>820</v>
      </c>
      <c r="C307" s="0" t="n">
        <v>10303150</v>
      </c>
      <c r="D307" s="0" t="s">
        <v>1473</v>
      </c>
      <c r="E307" s="0" t="s">
        <v>1590</v>
      </c>
      <c r="F307" s="0" t="s">
        <v>1425</v>
      </c>
      <c r="G307" s="0" t="s">
        <v>1779</v>
      </c>
      <c r="H307" s="0" t="n">
        <v>190000000</v>
      </c>
      <c r="I307" s="0" t="s">
        <v>1780</v>
      </c>
      <c r="J307" s="0" t="n">
        <v>31</v>
      </c>
      <c r="K307" s="0" t="s">
        <v>822</v>
      </c>
    </row>
    <row r="308" customFormat="false" ht="15" hidden="false" customHeight="false" outlineLevel="0" collapsed="false">
      <c r="A308" s="0" t="s">
        <v>819</v>
      </c>
      <c r="B308" s="0" t="s">
        <v>820</v>
      </c>
      <c r="C308" s="0" t="n">
        <v>10754675</v>
      </c>
      <c r="D308" s="0" t="s">
        <v>1171</v>
      </c>
      <c r="E308" s="0" t="s">
        <v>155</v>
      </c>
      <c r="F308" s="0" t="s">
        <v>147</v>
      </c>
      <c r="G308" s="0" t="s">
        <v>1781</v>
      </c>
      <c r="H308" s="0" t="n">
        <v>190000000</v>
      </c>
      <c r="I308" s="0" t="s">
        <v>1782</v>
      </c>
      <c r="J308" s="0" t="n">
        <v>31</v>
      </c>
      <c r="K308" s="0" t="s">
        <v>822</v>
      </c>
    </row>
    <row r="309" customFormat="false" ht="15" hidden="false" customHeight="false" outlineLevel="0" collapsed="false">
      <c r="A309" s="0" t="s">
        <v>819</v>
      </c>
      <c r="B309" s="0" t="s">
        <v>820</v>
      </c>
      <c r="C309" s="0" t="n">
        <v>24281891</v>
      </c>
      <c r="D309" s="0" t="s">
        <v>1427</v>
      </c>
      <c r="E309" s="0" t="s">
        <v>128</v>
      </c>
      <c r="F309" s="0" t="s">
        <v>1293</v>
      </c>
      <c r="G309" s="0" t="s">
        <v>1401</v>
      </c>
      <c r="H309" s="0" t="n">
        <v>150000000</v>
      </c>
      <c r="I309" s="0" t="s">
        <v>1783</v>
      </c>
      <c r="J309" s="0" t="n">
        <v>31</v>
      </c>
      <c r="K309" s="0" t="s">
        <v>822</v>
      </c>
    </row>
    <row r="310" customFormat="false" ht="15" hidden="false" customHeight="false" outlineLevel="0" collapsed="false">
      <c r="A310" s="0" t="s">
        <v>819</v>
      </c>
      <c r="B310" s="0" t="s">
        <v>820</v>
      </c>
      <c r="C310" s="0" t="n">
        <v>17108929</v>
      </c>
      <c r="D310" s="0" t="s">
        <v>1178</v>
      </c>
      <c r="E310" s="0" t="s">
        <v>1423</v>
      </c>
      <c r="F310" s="0" t="s">
        <v>1416</v>
      </c>
      <c r="G310" s="0" t="s">
        <v>1651</v>
      </c>
      <c r="H310" s="0" t="n">
        <v>150000000</v>
      </c>
      <c r="I310" s="0" t="s">
        <v>1784</v>
      </c>
      <c r="J310" s="0" t="n">
        <v>31</v>
      </c>
      <c r="K310" s="0" t="s">
        <v>822</v>
      </c>
    </row>
    <row r="311" customFormat="false" ht="15" hidden="false" customHeight="false" outlineLevel="0" collapsed="false">
      <c r="A311" s="0" t="s">
        <v>819</v>
      </c>
      <c r="B311" s="0" t="s">
        <v>820</v>
      </c>
      <c r="C311" s="0" t="n">
        <v>19223991</v>
      </c>
      <c r="D311" s="0" t="s">
        <v>1178</v>
      </c>
      <c r="E311" s="0" t="s">
        <v>1185</v>
      </c>
      <c r="F311" s="0" t="s">
        <v>143</v>
      </c>
      <c r="G311" s="0" t="s">
        <v>1785</v>
      </c>
      <c r="H311" s="0" t="n">
        <v>150000000</v>
      </c>
      <c r="I311" s="0" t="s">
        <v>1786</v>
      </c>
      <c r="J311" s="0" t="n">
        <v>31</v>
      </c>
      <c r="K311" s="0" t="s">
        <v>822</v>
      </c>
    </row>
    <row r="312" customFormat="false" ht="15" hidden="false" customHeight="false" outlineLevel="0" collapsed="false">
      <c r="A312" s="0" t="s">
        <v>819</v>
      </c>
      <c r="B312" s="0" t="s">
        <v>820</v>
      </c>
      <c r="C312" s="0" t="n">
        <v>21909708</v>
      </c>
      <c r="D312" s="0" t="s">
        <v>1787</v>
      </c>
      <c r="E312" s="0" t="s">
        <v>1788</v>
      </c>
      <c r="F312" s="0" t="s">
        <v>1789</v>
      </c>
      <c r="G312" s="0" t="s">
        <v>957</v>
      </c>
      <c r="H312" s="0" t="n">
        <v>300000000</v>
      </c>
      <c r="I312" s="0" t="s">
        <v>1790</v>
      </c>
      <c r="J312" s="0" t="n">
        <v>32</v>
      </c>
      <c r="K312" s="0" t="s">
        <v>822</v>
      </c>
    </row>
    <row r="313" customFormat="false" ht="15" hidden="false" customHeight="false" outlineLevel="0" collapsed="false">
      <c r="A313" s="0" t="s">
        <v>819</v>
      </c>
      <c r="B313" s="0" t="s">
        <v>820</v>
      </c>
      <c r="C313" s="0" t="n">
        <v>12552693</v>
      </c>
      <c r="D313" s="0" t="s">
        <v>1551</v>
      </c>
      <c r="E313" s="0" t="s">
        <v>1791</v>
      </c>
      <c r="F313" s="0" t="s">
        <v>1506</v>
      </c>
      <c r="G313" s="0" t="s">
        <v>1792</v>
      </c>
      <c r="H313" s="0" t="n">
        <v>250000000</v>
      </c>
      <c r="I313" s="0" t="s">
        <v>1793</v>
      </c>
      <c r="J313" s="0" t="n">
        <v>32</v>
      </c>
      <c r="K313" s="0" t="s">
        <v>822</v>
      </c>
    </row>
    <row r="314" customFormat="false" ht="15" hidden="false" customHeight="false" outlineLevel="0" collapsed="false">
      <c r="A314" s="0" t="s">
        <v>819</v>
      </c>
      <c r="B314" s="0" t="s">
        <v>820</v>
      </c>
      <c r="C314" s="0" t="n">
        <v>32627436</v>
      </c>
      <c r="D314" s="0" t="s">
        <v>826</v>
      </c>
      <c r="E314" s="0" t="s">
        <v>1551</v>
      </c>
      <c r="F314" s="0" t="s">
        <v>1794</v>
      </c>
      <c r="G314" s="0" t="s">
        <v>1795</v>
      </c>
      <c r="H314" s="0" t="n">
        <v>250000000</v>
      </c>
      <c r="I314" s="0" t="s">
        <v>1796</v>
      </c>
      <c r="J314" s="0" t="n">
        <v>32</v>
      </c>
      <c r="K314" s="0" t="s">
        <v>822</v>
      </c>
    </row>
    <row r="315" customFormat="false" ht="15" hidden="false" customHeight="false" outlineLevel="0" collapsed="false">
      <c r="A315" s="0" t="s">
        <v>819</v>
      </c>
      <c r="B315" s="0" t="s">
        <v>820</v>
      </c>
      <c r="C315" s="0" t="n">
        <v>17174271</v>
      </c>
      <c r="D315" s="0" t="s">
        <v>1246</v>
      </c>
      <c r="E315" s="0" t="s">
        <v>849</v>
      </c>
      <c r="F315" s="0" t="s">
        <v>986</v>
      </c>
      <c r="G315" s="0" t="s">
        <v>175</v>
      </c>
      <c r="H315" s="0" t="n">
        <v>250000000</v>
      </c>
      <c r="I315" s="0" t="s">
        <v>1797</v>
      </c>
      <c r="J315" s="0" t="n">
        <v>32</v>
      </c>
      <c r="K315" s="0" t="s">
        <v>822</v>
      </c>
    </row>
    <row r="316" customFormat="false" ht="15" hidden="false" customHeight="false" outlineLevel="0" collapsed="false">
      <c r="A316" s="0" t="s">
        <v>819</v>
      </c>
      <c r="B316" s="0" t="s">
        <v>820</v>
      </c>
      <c r="C316" s="0" t="n">
        <v>16262528</v>
      </c>
      <c r="D316" s="0" t="s">
        <v>1142</v>
      </c>
      <c r="E316" s="0" t="s">
        <v>1775</v>
      </c>
      <c r="F316" s="0" t="s">
        <v>198</v>
      </c>
      <c r="G316" s="0" t="s">
        <v>103</v>
      </c>
      <c r="H316" s="0" t="n">
        <v>190000000</v>
      </c>
      <c r="I316" s="0" t="s">
        <v>1798</v>
      </c>
      <c r="J316" s="0" t="n">
        <v>32</v>
      </c>
      <c r="K316" s="0" t="s">
        <v>822</v>
      </c>
    </row>
    <row r="317" customFormat="false" ht="15" hidden="false" customHeight="false" outlineLevel="0" collapsed="false">
      <c r="A317" s="0" t="s">
        <v>819</v>
      </c>
      <c r="B317" s="0" t="s">
        <v>820</v>
      </c>
      <c r="C317" s="0" t="n">
        <v>29490771</v>
      </c>
      <c r="D317" s="0" t="s">
        <v>1473</v>
      </c>
      <c r="E317" s="0" t="s">
        <v>156</v>
      </c>
      <c r="F317" s="0" t="s">
        <v>1554</v>
      </c>
      <c r="G317" s="0" t="s">
        <v>1799</v>
      </c>
      <c r="H317" s="0" t="n">
        <v>190000000</v>
      </c>
      <c r="I317" s="0" t="s">
        <v>1800</v>
      </c>
      <c r="J317" s="0" t="n">
        <v>32</v>
      </c>
      <c r="K317" s="0" t="s">
        <v>822</v>
      </c>
    </row>
    <row r="318" customFormat="false" ht="15" hidden="false" customHeight="false" outlineLevel="0" collapsed="false">
      <c r="A318" s="0" t="s">
        <v>819</v>
      </c>
      <c r="B318" s="0" t="s">
        <v>820</v>
      </c>
      <c r="C318" s="0" t="n">
        <v>13264999</v>
      </c>
      <c r="D318" s="0" t="s">
        <v>1173</v>
      </c>
      <c r="E318" s="0" t="s">
        <v>879</v>
      </c>
      <c r="F318" s="0" t="s">
        <v>1179</v>
      </c>
      <c r="G318" s="0" t="s">
        <v>1186</v>
      </c>
      <c r="H318" s="0" t="n">
        <v>190000000</v>
      </c>
      <c r="I318" s="0" t="s">
        <v>1801</v>
      </c>
      <c r="J318" s="0" t="n">
        <v>32</v>
      </c>
      <c r="K318" s="0" t="s">
        <v>822</v>
      </c>
    </row>
    <row r="319" customFormat="false" ht="15" hidden="false" customHeight="false" outlineLevel="0" collapsed="false">
      <c r="A319" s="0" t="s">
        <v>819</v>
      </c>
      <c r="B319" s="0" t="s">
        <v>820</v>
      </c>
      <c r="C319" s="0" t="n">
        <v>28273906</v>
      </c>
      <c r="D319" s="0" t="s">
        <v>1282</v>
      </c>
      <c r="E319" s="0" t="s">
        <v>1802</v>
      </c>
      <c r="F319" s="0" t="s">
        <v>1803</v>
      </c>
      <c r="G319" s="0" t="s">
        <v>1804</v>
      </c>
      <c r="H319" s="0" t="n">
        <v>150000000</v>
      </c>
      <c r="I319" s="0" t="s">
        <v>1805</v>
      </c>
      <c r="J319" s="0" t="n">
        <v>32</v>
      </c>
      <c r="K319" s="0" t="s">
        <v>822</v>
      </c>
    </row>
    <row r="320" customFormat="false" ht="15" hidden="false" customHeight="false" outlineLevel="0" collapsed="false">
      <c r="A320" s="0" t="s">
        <v>819</v>
      </c>
      <c r="B320" s="0" t="s">
        <v>820</v>
      </c>
      <c r="C320" s="0" t="n">
        <v>31356031</v>
      </c>
      <c r="D320" s="0" t="s">
        <v>1505</v>
      </c>
      <c r="E320" s="0" t="s">
        <v>929</v>
      </c>
      <c r="F320" s="0" t="s">
        <v>1724</v>
      </c>
      <c r="G320" s="0" t="s">
        <v>1806</v>
      </c>
      <c r="H320" s="0" t="n">
        <v>150000000</v>
      </c>
      <c r="I320" s="0" t="s">
        <v>1807</v>
      </c>
      <c r="J320" s="0" t="n">
        <v>32</v>
      </c>
      <c r="K320" s="0" t="s">
        <v>822</v>
      </c>
    </row>
    <row r="321" customFormat="false" ht="15" hidden="false" customHeight="false" outlineLevel="0" collapsed="false">
      <c r="A321" s="0" t="s">
        <v>819</v>
      </c>
      <c r="B321" s="0" t="s">
        <v>820</v>
      </c>
      <c r="C321" s="0" t="n">
        <v>20430704</v>
      </c>
      <c r="D321" s="0" t="s">
        <v>876</v>
      </c>
      <c r="E321" s="0" t="s">
        <v>155</v>
      </c>
      <c r="F321" s="0" t="s">
        <v>1808</v>
      </c>
      <c r="G321" s="0" t="s">
        <v>1728</v>
      </c>
      <c r="H321" s="0" t="n">
        <v>150000000</v>
      </c>
      <c r="I321" s="0" t="s">
        <v>1809</v>
      </c>
      <c r="J321" s="0" t="n">
        <v>32</v>
      </c>
      <c r="K321" s="0" t="s">
        <v>822</v>
      </c>
    </row>
    <row r="322" customFormat="false" ht="15" hidden="false" customHeight="false" outlineLevel="0" collapsed="false">
      <c r="A322" s="0" t="s">
        <v>819</v>
      </c>
      <c r="B322" s="0" t="s">
        <v>820</v>
      </c>
      <c r="C322" s="0" t="n">
        <v>14668911</v>
      </c>
      <c r="D322" s="0" t="s">
        <v>1810</v>
      </c>
      <c r="E322" s="0" t="s">
        <v>1811</v>
      </c>
      <c r="F322" s="0" t="s">
        <v>993</v>
      </c>
      <c r="G322" s="0" t="s">
        <v>1812</v>
      </c>
      <c r="H322" s="0" t="n">
        <v>300000000</v>
      </c>
      <c r="I322" s="0" t="s">
        <v>1813</v>
      </c>
      <c r="J322" s="0" t="n">
        <v>33</v>
      </c>
      <c r="K322" s="0" t="s">
        <v>822</v>
      </c>
    </row>
    <row r="323" customFormat="false" ht="15" hidden="false" customHeight="false" outlineLevel="0" collapsed="false">
      <c r="A323" s="0" t="s">
        <v>819</v>
      </c>
      <c r="B323" s="0" t="s">
        <v>820</v>
      </c>
      <c r="C323" s="0" t="n">
        <v>27539915</v>
      </c>
      <c r="D323" s="0" t="s">
        <v>1551</v>
      </c>
      <c r="E323" s="0" t="s">
        <v>1226</v>
      </c>
      <c r="F323" s="0" t="s">
        <v>1814</v>
      </c>
      <c r="G323" s="0" t="s">
        <v>1815</v>
      </c>
      <c r="H323" s="0" t="n">
        <v>250000000</v>
      </c>
      <c r="I323" s="0" t="s">
        <v>1816</v>
      </c>
      <c r="J323" s="0" t="n">
        <v>33</v>
      </c>
      <c r="K323" s="0" t="s">
        <v>822</v>
      </c>
    </row>
    <row r="324" customFormat="false" ht="15" hidden="false" customHeight="false" outlineLevel="0" collapsed="false">
      <c r="A324" s="0" t="s">
        <v>819</v>
      </c>
      <c r="B324" s="0" t="s">
        <v>820</v>
      </c>
      <c r="C324" s="0" t="n">
        <v>21246464</v>
      </c>
      <c r="D324" s="0" t="s">
        <v>1737</v>
      </c>
      <c r="E324" s="0" t="s">
        <v>190</v>
      </c>
      <c r="F324" s="0" t="s">
        <v>1817</v>
      </c>
      <c r="G324" s="0" t="s">
        <v>1307</v>
      </c>
      <c r="H324" s="0" t="n">
        <v>250000000</v>
      </c>
      <c r="I324" s="0" t="s">
        <v>1818</v>
      </c>
      <c r="J324" s="0" t="n">
        <v>33</v>
      </c>
      <c r="K324" s="0" t="s">
        <v>822</v>
      </c>
    </row>
    <row r="325" customFormat="false" ht="15" hidden="false" customHeight="false" outlineLevel="0" collapsed="false">
      <c r="A325" s="0" t="s">
        <v>819</v>
      </c>
      <c r="B325" s="0" t="s">
        <v>820</v>
      </c>
      <c r="C325" s="0" t="n">
        <v>17095554</v>
      </c>
      <c r="D325" s="0" t="s">
        <v>1576</v>
      </c>
      <c r="E325" s="0" t="s">
        <v>849</v>
      </c>
      <c r="F325" s="0" t="s">
        <v>1411</v>
      </c>
      <c r="G325" s="0" t="s">
        <v>1819</v>
      </c>
      <c r="H325" s="0" t="n">
        <v>250000000</v>
      </c>
      <c r="I325" s="0" t="s">
        <v>1820</v>
      </c>
      <c r="J325" s="0" t="n">
        <v>33</v>
      </c>
      <c r="K325" s="0" t="s">
        <v>822</v>
      </c>
    </row>
    <row r="326" customFormat="false" ht="15" hidden="false" customHeight="false" outlineLevel="0" collapsed="false">
      <c r="A326" s="0" t="s">
        <v>819</v>
      </c>
      <c r="B326" s="0" t="s">
        <v>820</v>
      </c>
      <c r="C326" s="0" t="n">
        <v>26910563</v>
      </c>
      <c r="D326" s="0" t="s">
        <v>1821</v>
      </c>
      <c r="E326" s="0" t="s">
        <v>1758</v>
      </c>
      <c r="F326" s="0" t="s">
        <v>953</v>
      </c>
      <c r="G326" s="0" t="s">
        <v>1535</v>
      </c>
      <c r="H326" s="0" t="n">
        <v>190000000</v>
      </c>
      <c r="I326" s="0" t="s">
        <v>1822</v>
      </c>
      <c r="J326" s="0" t="n">
        <v>33</v>
      </c>
      <c r="K326" s="0" t="s">
        <v>822</v>
      </c>
    </row>
    <row r="327" customFormat="false" ht="15" hidden="false" customHeight="false" outlineLevel="0" collapsed="false">
      <c r="A327" s="0" t="s">
        <v>819</v>
      </c>
      <c r="B327" s="0" t="s">
        <v>820</v>
      </c>
      <c r="C327" s="0" t="n">
        <v>27527406</v>
      </c>
      <c r="D327" s="0" t="s">
        <v>1755</v>
      </c>
      <c r="E327" s="0" t="s">
        <v>1330</v>
      </c>
      <c r="F327" s="0" t="s">
        <v>1408</v>
      </c>
      <c r="G327" s="0" t="s">
        <v>1823</v>
      </c>
      <c r="H327" s="0" t="n">
        <v>190000000</v>
      </c>
      <c r="I327" s="0" t="s">
        <v>1824</v>
      </c>
      <c r="J327" s="0" t="n">
        <v>33</v>
      </c>
      <c r="K327" s="0" t="s">
        <v>822</v>
      </c>
    </row>
    <row r="328" customFormat="false" ht="15" hidden="false" customHeight="false" outlineLevel="0" collapsed="false">
      <c r="A328" s="0" t="s">
        <v>819</v>
      </c>
      <c r="B328" s="0" t="s">
        <v>820</v>
      </c>
      <c r="C328" s="0" t="n">
        <v>15583431</v>
      </c>
      <c r="D328" s="0" t="s">
        <v>1825</v>
      </c>
      <c r="E328" s="0" t="s">
        <v>1103</v>
      </c>
      <c r="F328" s="0" t="s">
        <v>1826</v>
      </c>
      <c r="G328" s="0" t="s">
        <v>1554</v>
      </c>
      <c r="H328" s="0" t="n">
        <v>190000000</v>
      </c>
      <c r="I328" s="0" t="s">
        <v>1827</v>
      </c>
      <c r="J328" s="0" t="n">
        <v>33</v>
      </c>
      <c r="K328" s="0" t="s">
        <v>822</v>
      </c>
    </row>
    <row r="329" customFormat="false" ht="15" hidden="false" customHeight="false" outlineLevel="0" collapsed="false">
      <c r="A329" s="0" t="s">
        <v>819</v>
      </c>
      <c r="B329" s="0" t="s">
        <v>820</v>
      </c>
      <c r="C329" s="0" t="n">
        <v>20745053</v>
      </c>
      <c r="D329" s="0" t="s">
        <v>1828</v>
      </c>
      <c r="E329" s="0" t="s">
        <v>88</v>
      </c>
      <c r="F329" s="0" t="s">
        <v>1452</v>
      </c>
      <c r="G329" s="0" t="s">
        <v>1829</v>
      </c>
      <c r="H329" s="0" t="n">
        <v>150000000</v>
      </c>
      <c r="I329" s="0" t="s">
        <v>1830</v>
      </c>
      <c r="J329" s="0" t="n">
        <v>33</v>
      </c>
      <c r="K329" s="0" t="s">
        <v>822</v>
      </c>
    </row>
    <row r="330" customFormat="false" ht="15" hidden="false" customHeight="false" outlineLevel="0" collapsed="false">
      <c r="A330" s="0" t="s">
        <v>819</v>
      </c>
      <c r="B330" s="0" t="s">
        <v>820</v>
      </c>
      <c r="C330" s="0" t="n">
        <v>19711286</v>
      </c>
      <c r="D330" s="0" t="s">
        <v>92</v>
      </c>
      <c r="E330" s="0" t="s">
        <v>878</v>
      </c>
      <c r="F330" s="0" t="s">
        <v>1831</v>
      </c>
      <c r="G330" s="0" t="s">
        <v>1832</v>
      </c>
      <c r="H330" s="0" t="n">
        <v>150000000</v>
      </c>
      <c r="I330" s="0" t="s">
        <v>1833</v>
      </c>
      <c r="J330" s="0" t="n">
        <v>33</v>
      </c>
      <c r="K330" s="0" t="s">
        <v>822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n">
        <v>24220611</v>
      </c>
      <c r="D331" s="0" t="s">
        <v>1825</v>
      </c>
      <c r="E331" s="0" t="s">
        <v>1455</v>
      </c>
      <c r="F331" s="0" t="s">
        <v>1834</v>
      </c>
      <c r="G331" s="0" t="s">
        <v>1075</v>
      </c>
      <c r="H331" s="0" t="n">
        <v>150000000</v>
      </c>
      <c r="I331" s="0" t="s">
        <v>1835</v>
      </c>
      <c r="J331" s="0" t="n">
        <v>33</v>
      </c>
      <c r="K331" s="0" t="s">
        <v>822</v>
      </c>
    </row>
    <row r="332" customFormat="false" ht="15" hidden="false" customHeight="false" outlineLevel="0" collapsed="false">
      <c r="A332" s="0" t="s">
        <v>819</v>
      </c>
      <c r="B332" s="0" t="s">
        <v>820</v>
      </c>
      <c r="C332" s="0" t="n">
        <v>10852919</v>
      </c>
      <c r="D332" s="0" t="s">
        <v>1491</v>
      </c>
      <c r="E332" s="0" t="s">
        <v>1452</v>
      </c>
      <c r="F332" s="0" t="s">
        <v>1836</v>
      </c>
      <c r="G332" s="0" t="s">
        <v>1837</v>
      </c>
      <c r="H332" s="0" t="n">
        <v>300000000</v>
      </c>
      <c r="I332" s="0" t="s">
        <v>1838</v>
      </c>
      <c r="J332" s="0" t="n">
        <v>34</v>
      </c>
      <c r="K332" s="0" t="s">
        <v>822</v>
      </c>
    </row>
    <row r="333" customFormat="false" ht="15" hidden="false" customHeight="false" outlineLevel="0" collapsed="false">
      <c r="A333" s="0" t="s">
        <v>819</v>
      </c>
      <c r="B333" s="0" t="s">
        <v>820</v>
      </c>
      <c r="C333" s="0" t="n">
        <v>34752000</v>
      </c>
      <c r="D333" s="0" t="s">
        <v>1839</v>
      </c>
      <c r="E333" s="0" t="s">
        <v>1840</v>
      </c>
      <c r="F333" s="0" t="s">
        <v>1841</v>
      </c>
      <c r="G333" s="0" t="s">
        <v>1842</v>
      </c>
      <c r="H333" s="0" t="n">
        <v>250000000</v>
      </c>
      <c r="I333" s="0" t="s">
        <v>1843</v>
      </c>
      <c r="J333" s="0" t="n">
        <v>34</v>
      </c>
      <c r="K333" s="0" t="s">
        <v>822</v>
      </c>
    </row>
    <row r="334" customFormat="false" ht="15" hidden="false" customHeight="false" outlineLevel="0" collapsed="false">
      <c r="A334" s="0" t="s">
        <v>819</v>
      </c>
      <c r="B334" s="0" t="s">
        <v>820</v>
      </c>
      <c r="C334" s="0" t="n">
        <v>19035569</v>
      </c>
      <c r="D334" s="0" t="s">
        <v>1844</v>
      </c>
      <c r="E334" s="0" t="s">
        <v>1427</v>
      </c>
      <c r="F334" s="0" t="s">
        <v>170</v>
      </c>
      <c r="G334" s="0" t="s">
        <v>1845</v>
      </c>
      <c r="H334" s="0" t="n">
        <v>250000000</v>
      </c>
      <c r="I334" s="0" t="s">
        <v>1846</v>
      </c>
      <c r="J334" s="0" t="n">
        <v>34</v>
      </c>
      <c r="K334" s="0" t="s">
        <v>822</v>
      </c>
    </row>
    <row r="335" customFormat="false" ht="15" hidden="false" customHeight="false" outlineLevel="0" collapsed="false">
      <c r="A335" s="0" t="s">
        <v>819</v>
      </c>
      <c r="B335" s="0" t="s">
        <v>820</v>
      </c>
      <c r="C335" s="0" t="n">
        <v>22378188</v>
      </c>
      <c r="D335" s="0" t="s">
        <v>1563</v>
      </c>
      <c r="E335" s="0" t="s">
        <v>1265</v>
      </c>
      <c r="F335" s="0" t="s">
        <v>1235</v>
      </c>
      <c r="G335" s="0" t="s">
        <v>1702</v>
      </c>
      <c r="H335" s="0" t="n">
        <v>250000000</v>
      </c>
      <c r="I335" s="0" t="s">
        <v>1847</v>
      </c>
      <c r="J335" s="0" t="n">
        <v>34</v>
      </c>
      <c r="K335" s="0" t="s">
        <v>822</v>
      </c>
    </row>
    <row r="336" customFormat="false" ht="15" hidden="false" customHeight="false" outlineLevel="0" collapsed="false">
      <c r="A336" s="0" t="s">
        <v>819</v>
      </c>
      <c r="B336" s="0" t="s">
        <v>820</v>
      </c>
      <c r="C336" s="0" t="n">
        <v>28329765</v>
      </c>
      <c r="D336" s="0" t="s">
        <v>1815</v>
      </c>
      <c r="E336" s="0" t="s">
        <v>1848</v>
      </c>
      <c r="F336" s="0" t="s">
        <v>1849</v>
      </c>
      <c r="G336" s="0" t="s">
        <v>1554</v>
      </c>
      <c r="H336" s="0" t="n">
        <v>190000000</v>
      </c>
      <c r="I336" s="0" t="s">
        <v>1850</v>
      </c>
      <c r="J336" s="0" t="n">
        <v>34</v>
      </c>
      <c r="K336" s="0" t="s">
        <v>822</v>
      </c>
    </row>
    <row r="337" customFormat="false" ht="15" hidden="false" customHeight="false" outlineLevel="0" collapsed="false">
      <c r="A337" s="0" t="s">
        <v>819</v>
      </c>
      <c r="B337" s="0" t="s">
        <v>820</v>
      </c>
      <c r="C337" s="0" t="n">
        <v>29608681</v>
      </c>
      <c r="D337" s="0" t="s">
        <v>970</v>
      </c>
      <c r="E337" s="0" t="s">
        <v>1851</v>
      </c>
      <c r="F337" s="0" t="s">
        <v>1852</v>
      </c>
      <c r="G337" s="0" t="s">
        <v>1853</v>
      </c>
      <c r="H337" s="0" t="n">
        <v>190000000</v>
      </c>
      <c r="I337" s="0" t="s">
        <v>1854</v>
      </c>
      <c r="J337" s="0" t="n">
        <v>34</v>
      </c>
      <c r="K337" s="0" t="s">
        <v>822</v>
      </c>
    </row>
    <row r="338" customFormat="false" ht="15" hidden="false" customHeight="false" outlineLevel="0" collapsed="false">
      <c r="A338" s="0" t="s">
        <v>819</v>
      </c>
      <c r="B338" s="0" t="s">
        <v>820</v>
      </c>
      <c r="C338" s="0" t="n">
        <v>10368038</v>
      </c>
      <c r="D338" s="0" t="s">
        <v>1855</v>
      </c>
      <c r="E338" s="0" t="s">
        <v>967</v>
      </c>
      <c r="F338" s="0" t="s">
        <v>1615</v>
      </c>
      <c r="G338" s="0" t="s">
        <v>1856</v>
      </c>
      <c r="H338" s="0" t="n">
        <v>190000000</v>
      </c>
      <c r="I338" s="0" t="s">
        <v>1857</v>
      </c>
      <c r="J338" s="0" t="n">
        <v>34</v>
      </c>
      <c r="K338" s="0" t="s">
        <v>822</v>
      </c>
    </row>
    <row r="339" customFormat="false" ht="15" hidden="false" customHeight="false" outlineLevel="0" collapsed="false">
      <c r="A339" s="0" t="s">
        <v>819</v>
      </c>
      <c r="B339" s="0" t="s">
        <v>820</v>
      </c>
      <c r="C339" s="0" t="n">
        <v>18702439</v>
      </c>
      <c r="D339" s="0" t="s">
        <v>1858</v>
      </c>
      <c r="E339" s="0" t="s">
        <v>1650</v>
      </c>
      <c r="F339" s="0" t="s">
        <v>1859</v>
      </c>
      <c r="G339" s="0" t="s">
        <v>1712</v>
      </c>
      <c r="H339" s="0" t="n">
        <v>150000000</v>
      </c>
      <c r="I339" s="0" t="s">
        <v>1860</v>
      </c>
      <c r="J339" s="0" t="n">
        <v>34</v>
      </c>
      <c r="K339" s="0" t="s">
        <v>822</v>
      </c>
    </row>
    <row r="340" customFormat="false" ht="15" hidden="false" customHeight="false" outlineLevel="0" collapsed="false">
      <c r="A340" s="0" t="s">
        <v>819</v>
      </c>
      <c r="B340" s="0" t="s">
        <v>820</v>
      </c>
      <c r="C340" s="0" t="n">
        <v>28420645</v>
      </c>
      <c r="D340" s="0" t="s">
        <v>1338</v>
      </c>
      <c r="E340" s="0" t="s">
        <v>1861</v>
      </c>
      <c r="F340" s="0" t="s">
        <v>1862</v>
      </c>
      <c r="G340" s="0" t="s">
        <v>1863</v>
      </c>
      <c r="H340" s="0" t="n">
        <v>150000000</v>
      </c>
      <c r="I340" s="0" t="s">
        <v>1864</v>
      </c>
      <c r="J340" s="0" t="n">
        <v>34</v>
      </c>
      <c r="K340" s="0" t="s">
        <v>822</v>
      </c>
    </row>
    <row r="341" customFormat="false" ht="15" hidden="false" customHeight="false" outlineLevel="0" collapsed="false">
      <c r="A341" s="0" t="s">
        <v>819</v>
      </c>
      <c r="B341" s="0" t="s">
        <v>820</v>
      </c>
      <c r="C341" s="0" t="n">
        <v>22886259</v>
      </c>
      <c r="D341" s="0" t="s">
        <v>152</v>
      </c>
      <c r="E341" s="0" t="s">
        <v>1231</v>
      </c>
      <c r="F341" s="0" t="s">
        <v>1538</v>
      </c>
      <c r="G341" s="0" t="s">
        <v>1112</v>
      </c>
      <c r="H341" s="0" t="n">
        <v>150000000</v>
      </c>
      <c r="I341" s="0" t="s">
        <v>1865</v>
      </c>
      <c r="J341" s="0" t="n">
        <v>34</v>
      </c>
      <c r="K341" s="0" t="s">
        <v>822</v>
      </c>
    </row>
    <row r="342" customFormat="false" ht="15" hidden="false" customHeight="false" outlineLevel="0" collapsed="false">
      <c r="A342" s="0" t="s">
        <v>819</v>
      </c>
      <c r="B342" s="0" t="s">
        <v>820</v>
      </c>
      <c r="C342" s="0" t="n">
        <v>11054675</v>
      </c>
      <c r="D342" s="0" t="s">
        <v>110</v>
      </c>
      <c r="E342" s="0" t="s">
        <v>1851</v>
      </c>
      <c r="F342" s="0" t="s">
        <v>1866</v>
      </c>
      <c r="G342" s="0" t="s">
        <v>1867</v>
      </c>
      <c r="H342" s="0" t="n">
        <v>300000000</v>
      </c>
      <c r="I342" s="0" t="s">
        <v>1868</v>
      </c>
      <c r="J342" s="0" t="n">
        <v>35</v>
      </c>
      <c r="K342" s="0" t="s">
        <v>822</v>
      </c>
    </row>
    <row r="343" customFormat="false" ht="15" hidden="false" customHeight="false" outlineLevel="0" collapsed="false">
      <c r="A343" s="0" t="s">
        <v>819</v>
      </c>
      <c r="B343" s="0" t="s">
        <v>820</v>
      </c>
      <c r="C343" s="0" t="n">
        <v>23511809</v>
      </c>
      <c r="D343" s="0" t="s">
        <v>1869</v>
      </c>
      <c r="E343" s="0" t="s">
        <v>183</v>
      </c>
      <c r="F343" s="0" t="s">
        <v>1870</v>
      </c>
      <c r="G343" s="0" t="s">
        <v>1871</v>
      </c>
      <c r="H343" s="0" t="n">
        <v>250000000</v>
      </c>
      <c r="I343" s="0" t="s">
        <v>1872</v>
      </c>
      <c r="J343" s="0" t="n">
        <v>35</v>
      </c>
      <c r="K343" s="0" t="s">
        <v>822</v>
      </c>
    </row>
    <row r="344" customFormat="false" ht="15" hidden="false" customHeight="false" outlineLevel="0" collapsed="false">
      <c r="A344" s="0" t="s">
        <v>819</v>
      </c>
      <c r="B344" s="0" t="s">
        <v>820</v>
      </c>
      <c r="C344" s="0" t="n">
        <v>18434897</v>
      </c>
      <c r="D344" s="0" t="s">
        <v>941</v>
      </c>
      <c r="E344" s="0" t="s">
        <v>1873</v>
      </c>
      <c r="F344" s="0" t="s">
        <v>1874</v>
      </c>
      <c r="G344" s="0" t="s">
        <v>1875</v>
      </c>
      <c r="H344" s="0" t="n">
        <v>250000000</v>
      </c>
      <c r="I344" s="0" t="s">
        <v>1876</v>
      </c>
      <c r="J344" s="0" t="n">
        <v>35</v>
      </c>
      <c r="K344" s="0" t="s">
        <v>822</v>
      </c>
    </row>
    <row r="345" customFormat="false" ht="15" hidden="false" customHeight="false" outlineLevel="0" collapsed="false">
      <c r="A345" s="0" t="s">
        <v>819</v>
      </c>
      <c r="B345" s="0" t="s">
        <v>820</v>
      </c>
      <c r="C345" s="0" t="n">
        <v>27954138</v>
      </c>
      <c r="D345" s="0" t="s">
        <v>1877</v>
      </c>
      <c r="E345" s="0" t="s">
        <v>1327</v>
      </c>
      <c r="F345" s="0" t="s">
        <v>1586</v>
      </c>
      <c r="G345" s="0" t="s">
        <v>1878</v>
      </c>
      <c r="H345" s="0" t="n">
        <v>250000000</v>
      </c>
      <c r="I345" s="0" t="s">
        <v>1879</v>
      </c>
      <c r="J345" s="0" t="n">
        <v>35</v>
      </c>
      <c r="K345" s="0" t="s">
        <v>822</v>
      </c>
    </row>
    <row r="346" customFormat="false" ht="15" hidden="false" customHeight="false" outlineLevel="0" collapsed="false">
      <c r="A346" s="0" t="s">
        <v>819</v>
      </c>
      <c r="B346" s="0" t="s">
        <v>820</v>
      </c>
      <c r="C346" s="0" t="n">
        <v>24974629</v>
      </c>
      <c r="D346" s="0" t="s">
        <v>1007</v>
      </c>
      <c r="E346" s="0" t="s">
        <v>1880</v>
      </c>
      <c r="F346" s="0" t="s">
        <v>1881</v>
      </c>
      <c r="G346" s="0" t="s">
        <v>1882</v>
      </c>
      <c r="H346" s="0" t="n">
        <v>190000000</v>
      </c>
      <c r="I346" s="0" t="s">
        <v>1883</v>
      </c>
      <c r="J346" s="0" t="n">
        <v>35</v>
      </c>
      <c r="K346" s="0" t="s">
        <v>822</v>
      </c>
    </row>
    <row r="347" customFormat="false" ht="15" hidden="false" customHeight="false" outlineLevel="0" collapsed="false">
      <c r="A347" s="0" t="s">
        <v>819</v>
      </c>
      <c r="B347" s="0" t="s">
        <v>820</v>
      </c>
      <c r="C347" s="0" t="n">
        <v>33835711</v>
      </c>
      <c r="D347" s="0" t="s">
        <v>1278</v>
      </c>
      <c r="E347" s="0" t="s">
        <v>1144</v>
      </c>
      <c r="F347" s="0" t="s">
        <v>1884</v>
      </c>
      <c r="G347" s="0" t="s">
        <v>1885</v>
      </c>
      <c r="H347" s="0" t="n">
        <v>190000000</v>
      </c>
      <c r="I347" s="0" t="s">
        <v>1886</v>
      </c>
      <c r="J347" s="0" t="n">
        <v>35</v>
      </c>
      <c r="K347" s="0" t="s">
        <v>822</v>
      </c>
    </row>
    <row r="348" customFormat="false" ht="15" hidden="false" customHeight="false" outlineLevel="0" collapsed="false">
      <c r="A348" s="0" t="s">
        <v>819</v>
      </c>
      <c r="B348" s="0" t="s">
        <v>820</v>
      </c>
      <c r="C348" s="0" t="n">
        <v>32445355</v>
      </c>
      <c r="D348" s="0" t="s">
        <v>970</v>
      </c>
      <c r="E348" s="0" t="s">
        <v>1492</v>
      </c>
      <c r="F348" s="0" t="s">
        <v>968</v>
      </c>
      <c r="G348" s="0" t="s">
        <v>1887</v>
      </c>
      <c r="H348" s="0" t="n">
        <v>190000000</v>
      </c>
      <c r="I348" s="0" t="s">
        <v>1888</v>
      </c>
      <c r="J348" s="0" t="n">
        <v>35</v>
      </c>
      <c r="K348" s="0" t="s">
        <v>822</v>
      </c>
    </row>
    <row r="349" customFormat="false" ht="15" hidden="false" customHeight="false" outlineLevel="0" collapsed="false">
      <c r="A349" s="0" t="s">
        <v>819</v>
      </c>
      <c r="B349" s="0" t="s">
        <v>820</v>
      </c>
      <c r="C349" s="0" t="n">
        <v>21128155</v>
      </c>
      <c r="D349" s="0" t="s">
        <v>1889</v>
      </c>
      <c r="E349" s="0" t="s">
        <v>89</v>
      </c>
      <c r="F349" s="0" t="s">
        <v>1252</v>
      </c>
      <c r="G349" s="0" t="s">
        <v>1711</v>
      </c>
      <c r="H349" s="0" t="n">
        <v>150000000</v>
      </c>
      <c r="I349" s="0" t="s">
        <v>1890</v>
      </c>
      <c r="J349" s="0" t="n">
        <v>35</v>
      </c>
      <c r="K349" s="0" t="s">
        <v>822</v>
      </c>
    </row>
    <row r="350" customFormat="false" ht="15" hidden="false" customHeight="false" outlineLevel="0" collapsed="false">
      <c r="A350" s="0" t="s">
        <v>819</v>
      </c>
      <c r="B350" s="0" t="s">
        <v>820</v>
      </c>
      <c r="C350" s="0" t="n">
        <v>22205038</v>
      </c>
      <c r="D350" s="0" t="s">
        <v>839</v>
      </c>
      <c r="E350" s="0" t="s">
        <v>1717</v>
      </c>
      <c r="F350" s="0" t="s">
        <v>1891</v>
      </c>
      <c r="G350" s="0" t="s">
        <v>1892</v>
      </c>
      <c r="H350" s="0" t="n">
        <v>150000000</v>
      </c>
      <c r="I350" s="0" t="s">
        <v>1893</v>
      </c>
      <c r="J350" s="0" t="n">
        <v>35</v>
      </c>
      <c r="K350" s="0" t="s">
        <v>822</v>
      </c>
    </row>
    <row r="351" customFormat="false" ht="15" hidden="false" customHeight="false" outlineLevel="0" collapsed="false">
      <c r="A351" s="0" t="s">
        <v>819</v>
      </c>
      <c r="B351" s="0" t="s">
        <v>820</v>
      </c>
      <c r="C351" s="0" t="n">
        <v>15145447</v>
      </c>
      <c r="D351" s="0" t="s">
        <v>1894</v>
      </c>
      <c r="E351" s="0" t="s">
        <v>1049</v>
      </c>
      <c r="F351" s="0" t="s">
        <v>1328</v>
      </c>
      <c r="G351" s="0" t="s">
        <v>990</v>
      </c>
      <c r="H351" s="0" t="n">
        <v>150000000</v>
      </c>
      <c r="I351" s="0" t="s">
        <v>1895</v>
      </c>
      <c r="J351" s="0" t="n">
        <v>35</v>
      </c>
      <c r="K351" s="0" t="s">
        <v>822</v>
      </c>
    </row>
    <row r="352" customFormat="false" ht="15" hidden="false" customHeight="false" outlineLevel="0" collapsed="false">
      <c r="A352" s="0" t="s">
        <v>819</v>
      </c>
      <c r="B352" s="0" t="s">
        <v>820</v>
      </c>
      <c r="C352" s="0" t="n">
        <v>30236793</v>
      </c>
      <c r="D352" s="0" t="s">
        <v>1476</v>
      </c>
      <c r="E352" s="0" t="s">
        <v>1889</v>
      </c>
      <c r="F352" s="0" t="s">
        <v>1896</v>
      </c>
      <c r="G352" s="0" t="s">
        <v>1897</v>
      </c>
      <c r="H352" s="0" t="n">
        <v>300000000</v>
      </c>
      <c r="I352" s="0" t="s">
        <v>1898</v>
      </c>
      <c r="J352" s="0" t="n">
        <v>36</v>
      </c>
      <c r="K352" s="0" t="s">
        <v>822</v>
      </c>
    </row>
    <row r="353" customFormat="false" ht="15" hidden="false" customHeight="false" outlineLevel="0" collapsed="false">
      <c r="A353" s="0" t="s">
        <v>819</v>
      </c>
      <c r="B353" s="0" t="s">
        <v>820</v>
      </c>
      <c r="C353" s="0" t="n">
        <v>31998813</v>
      </c>
      <c r="D353" s="0" t="s">
        <v>1899</v>
      </c>
      <c r="E353" s="0" t="s">
        <v>933</v>
      </c>
      <c r="F353" s="0" t="s">
        <v>131</v>
      </c>
      <c r="G353" s="0" t="s">
        <v>1101</v>
      </c>
      <c r="H353" s="0" t="n">
        <v>250000000</v>
      </c>
      <c r="I353" s="0" t="s">
        <v>1900</v>
      </c>
      <c r="J353" s="0" t="n">
        <v>36</v>
      </c>
      <c r="K353" s="0" t="s">
        <v>822</v>
      </c>
    </row>
    <row r="354" customFormat="false" ht="15" hidden="false" customHeight="false" outlineLevel="0" collapsed="false">
      <c r="A354" s="0" t="s">
        <v>819</v>
      </c>
      <c r="B354" s="0" t="s">
        <v>820</v>
      </c>
      <c r="C354" s="0" t="n">
        <v>32410249</v>
      </c>
      <c r="D354" s="0" t="s">
        <v>1901</v>
      </c>
      <c r="E354" s="0" t="s">
        <v>1902</v>
      </c>
      <c r="F354" s="0" t="s">
        <v>1903</v>
      </c>
      <c r="G354" s="0" t="s">
        <v>1904</v>
      </c>
      <c r="H354" s="0" t="n">
        <v>250000000</v>
      </c>
      <c r="I354" s="0" t="s">
        <v>1905</v>
      </c>
      <c r="J354" s="0" t="n">
        <v>36</v>
      </c>
      <c r="K354" s="0" t="s">
        <v>822</v>
      </c>
    </row>
    <row r="355" customFormat="false" ht="15" hidden="false" customHeight="false" outlineLevel="0" collapsed="false">
      <c r="A355" s="0" t="s">
        <v>819</v>
      </c>
      <c r="B355" s="0" t="s">
        <v>820</v>
      </c>
      <c r="C355" s="0" t="n">
        <v>14565180</v>
      </c>
      <c r="D355" s="0" t="s">
        <v>1906</v>
      </c>
      <c r="E355" s="0" t="s">
        <v>1907</v>
      </c>
      <c r="F355" s="0" t="s">
        <v>826</v>
      </c>
      <c r="G355" s="0" t="s">
        <v>1323</v>
      </c>
      <c r="H355" s="0" t="n">
        <v>250000000</v>
      </c>
      <c r="I355" s="0" t="s">
        <v>1908</v>
      </c>
      <c r="J355" s="0" t="n">
        <v>36</v>
      </c>
      <c r="K355" s="0" t="s">
        <v>822</v>
      </c>
    </row>
    <row r="356" customFormat="false" ht="15" hidden="false" customHeight="false" outlineLevel="0" collapsed="false">
      <c r="A356" s="0" t="s">
        <v>819</v>
      </c>
      <c r="B356" s="0" t="s">
        <v>820</v>
      </c>
      <c r="C356" s="0" t="n">
        <v>11479748</v>
      </c>
      <c r="D356" s="0" t="s">
        <v>1563</v>
      </c>
      <c r="E356" s="0" t="s">
        <v>1286</v>
      </c>
      <c r="F356" s="0" t="s">
        <v>1518</v>
      </c>
      <c r="G356" s="0" t="s">
        <v>144</v>
      </c>
      <c r="H356" s="0" t="n">
        <v>190000000</v>
      </c>
      <c r="I356" s="0" t="s">
        <v>1909</v>
      </c>
      <c r="J356" s="0" t="n">
        <v>36</v>
      </c>
      <c r="K356" s="0" t="s">
        <v>822</v>
      </c>
    </row>
    <row r="357" customFormat="false" ht="15" hidden="false" customHeight="false" outlineLevel="0" collapsed="false">
      <c r="A357" s="0" t="s">
        <v>819</v>
      </c>
      <c r="B357" s="0" t="s">
        <v>820</v>
      </c>
      <c r="C357" s="0" t="n">
        <v>17146343</v>
      </c>
      <c r="D357" s="0" t="s">
        <v>1504</v>
      </c>
      <c r="E357" s="0" t="s">
        <v>1659</v>
      </c>
      <c r="F357" s="0" t="s">
        <v>178</v>
      </c>
      <c r="G357" s="0" t="s">
        <v>1666</v>
      </c>
      <c r="H357" s="0" t="n">
        <v>190000000</v>
      </c>
      <c r="I357" s="0" t="s">
        <v>1910</v>
      </c>
      <c r="J357" s="0" t="n">
        <v>36</v>
      </c>
      <c r="K357" s="0" t="s">
        <v>822</v>
      </c>
    </row>
    <row r="358" customFormat="false" ht="15" hidden="false" customHeight="false" outlineLevel="0" collapsed="false">
      <c r="A358" s="0" t="s">
        <v>819</v>
      </c>
      <c r="B358" s="0" t="s">
        <v>820</v>
      </c>
      <c r="C358" s="0" t="n">
        <v>10980573</v>
      </c>
      <c r="D358" s="0" t="s">
        <v>937</v>
      </c>
      <c r="E358" s="0" t="s">
        <v>124</v>
      </c>
      <c r="F358" s="0" t="s">
        <v>1795</v>
      </c>
      <c r="G358" s="0" t="s">
        <v>1175</v>
      </c>
      <c r="H358" s="0" t="n">
        <v>190000000</v>
      </c>
      <c r="I358" s="0" t="s">
        <v>1911</v>
      </c>
      <c r="J358" s="0" t="n">
        <v>36</v>
      </c>
      <c r="K358" s="0" t="s">
        <v>822</v>
      </c>
    </row>
    <row r="359" customFormat="false" ht="15" hidden="false" customHeight="false" outlineLevel="0" collapsed="false">
      <c r="A359" s="0" t="s">
        <v>819</v>
      </c>
      <c r="B359" s="0" t="s">
        <v>820</v>
      </c>
      <c r="C359" s="0" t="n">
        <v>32366841</v>
      </c>
      <c r="D359" s="0" t="s">
        <v>62</v>
      </c>
      <c r="E359" s="0" t="s">
        <v>1665</v>
      </c>
      <c r="F359" s="0" t="s">
        <v>1789</v>
      </c>
      <c r="G359" s="0" t="s">
        <v>1912</v>
      </c>
      <c r="H359" s="0" t="n">
        <v>150000000</v>
      </c>
      <c r="I359" s="0" t="s">
        <v>1913</v>
      </c>
      <c r="J359" s="0" t="n">
        <v>36</v>
      </c>
      <c r="K359" s="0" t="s">
        <v>822</v>
      </c>
    </row>
    <row r="360" customFormat="false" ht="15" hidden="false" customHeight="false" outlineLevel="0" collapsed="false">
      <c r="A360" s="0" t="s">
        <v>819</v>
      </c>
      <c r="B360" s="0" t="s">
        <v>820</v>
      </c>
      <c r="C360" s="0" t="n">
        <v>22135826</v>
      </c>
      <c r="D360" s="0" t="s">
        <v>1317</v>
      </c>
      <c r="E360" s="0" t="s">
        <v>1200</v>
      </c>
      <c r="F360" s="0" t="s">
        <v>1914</v>
      </c>
      <c r="G360" s="0" t="s">
        <v>1915</v>
      </c>
      <c r="H360" s="0" t="n">
        <v>150000000</v>
      </c>
      <c r="I360" s="0" t="s">
        <v>1916</v>
      </c>
      <c r="J360" s="0" t="n">
        <v>36</v>
      </c>
      <c r="K360" s="0" t="s">
        <v>822</v>
      </c>
    </row>
    <row r="361" customFormat="false" ht="15" hidden="false" customHeight="false" outlineLevel="0" collapsed="false">
      <c r="A361" s="0" t="s">
        <v>819</v>
      </c>
      <c r="B361" s="0" t="s">
        <v>820</v>
      </c>
      <c r="C361" s="0" t="n">
        <v>23124873</v>
      </c>
      <c r="D361" s="0" t="s">
        <v>1560</v>
      </c>
      <c r="E361" s="0" t="s">
        <v>1917</v>
      </c>
      <c r="F361" s="0" t="s">
        <v>100</v>
      </c>
      <c r="G361" s="0" t="s">
        <v>1271</v>
      </c>
      <c r="H361" s="0" t="n">
        <v>150000000</v>
      </c>
      <c r="I361" s="0" t="s">
        <v>1918</v>
      </c>
      <c r="J361" s="0" t="n">
        <v>36</v>
      </c>
      <c r="K361" s="0" t="s">
        <v>822</v>
      </c>
    </row>
    <row r="362" customFormat="false" ht="15" hidden="false" customHeight="false" outlineLevel="0" collapsed="false">
      <c r="A362" s="0" t="s">
        <v>819</v>
      </c>
      <c r="B362" s="0" t="s">
        <v>820</v>
      </c>
      <c r="C362" s="0" t="n">
        <v>23940953</v>
      </c>
      <c r="D362" s="0" t="s">
        <v>187</v>
      </c>
      <c r="E362" s="0" t="s">
        <v>1919</v>
      </c>
      <c r="F362" s="0" t="s">
        <v>1920</v>
      </c>
      <c r="G362" s="0" t="s">
        <v>1921</v>
      </c>
      <c r="H362" s="0" t="n">
        <v>300000000</v>
      </c>
      <c r="I362" s="0" t="s">
        <v>1922</v>
      </c>
      <c r="J362" s="0" t="n">
        <v>37</v>
      </c>
      <c r="K362" s="0" t="s">
        <v>822</v>
      </c>
    </row>
    <row r="363" customFormat="false" ht="15" hidden="false" customHeight="false" outlineLevel="0" collapsed="false">
      <c r="A363" s="0" t="s">
        <v>819</v>
      </c>
      <c r="B363" s="0" t="s">
        <v>820</v>
      </c>
      <c r="C363" s="0" t="n">
        <v>33184954</v>
      </c>
      <c r="D363" s="0" t="s">
        <v>99</v>
      </c>
      <c r="E363" s="0" t="s">
        <v>110</v>
      </c>
      <c r="F363" s="0" t="s">
        <v>931</v>
      </c>
      <c r="G363" s="0" t="s">
        <v>1789</v>
      </c>
      <c r="H363" s="0" t="n">
        <v>250000000</v>
      </c>
      <c r="I363" s="0" t="s">
        <v>1923</v>
      </c>
      <c r="J363" s="0" t="n">
        <v>37</v>
      </c>
      <c r="K363" s="0" t="s">
        <v>822</v>
      </c>
    </row>
    <row r="364" customFormat="false" ht="15" hidden="false" customHeight="false" outlineLevel="0" collapsed="false">
      <c r="A364" s="0" t="s">
        <v>819</v>
      </c>
      <c r="B364" s="0" t="s">
        <v>820</v>
      </c>
      <c r="C364" s="0" t="n">
        <v>19208636</v>
      </c>
      <c r="D364" s="0" t="s">
        <v>1924</v>
      </c>
      <c r="E364" s="0" t="s">
        <v>1234</v>
      </c>
      <c r="F364" s="0" t="s">
        <v>1925</v>
      </c>
      <c r="G364" s="0" t="s">
        <v>193</v>
      </c>
      <c r="H364" s="0" t="n">
        <v>250000000</v>
      </c>
      <c r="I364" s="0" t="s">
        <v>1926</v>
      </c>
      <c r="J364" s="0" t="n">
        <v>37</v>
      </c>
      <c r="K364" s="0" t="s">
        <v>822</v>
      </c>
    </row>
    <row r="365" customFormat="false" ht="15" hidden="false" customHeight="false" outlineLevel="0" collapsed="false">
      <c r="A365" s="0" t="s">
        <v>819</v>
      </c>
      <c r="B365" s="0" t="s">
        <v>820</v>
      </c>
      <c r="C365" s="0" t="n">
        <v>22290327</v>
      </c>
      <c r="D365" s="0" t="s">
        <v>1316</v>
      </c>
      <c r="E365" s="0" t="s">
        <v>189</v>
      </c>
      <c r="F365" s="0" t="s">
        <v>1927</v>
      </c>
      <c r="G365" s="0" t="s">
        <v>1324</v>
      </c>
      <c r="H365" s="0" t="n">
        <v>250000000</v>
      </c>
      <c r="I365" s="0" t="s">
        <v>1928</v>
      </c>
      <c r="J365" s="0" t="n">
        <v>37</v>
      </c>
      <c r="K365" s="0" t="s">
        <v>822</v>
      </c>
    </row>
    <row r="366" customFormat="false" ht="15" hidden="false" customHeight="false" outlineLevel="0" collapsed="false">
      <c r="A366" s="0" t="s">
        <v>819</v>
      </c>
      <c r="B366" s="0" t="s">
        <v>820</v>
      </c>
      <c r="C366" s="0" t="n">
        <v>14142001</v>
      </c>
      <c r="D366" s="0" t="s">
        <v>1250</v>
      </c>
      <c r="E366" s="0" t="s">
        <v>941</v>
      </c>
      <c r="F366" s="0" t="s">
        <v>911</v>
      </c>
      <c r="G366" s="0" t="s">
        <v>1929</v>
      </c>
      <c r="H366" s="0" t="n">
        <v>190000000</v>
      </c>
      <c r="I366" s="0" t="s">
        <v>1930</v>
      </c>
      <c r="J366" s="0" t="n">
        <v>37</v>
      </c>
      <c r="K366" s="0" t="s">
        <v>822</v>
      </c>
    </row>
    <row r="367" customFormat="false" ht="15" hidden="false" customHeight="false" outlineLevel="0" collapsed="false">
      <c r="A367" s="0" t="s">
        <v>819</v>
      </c>
      <c r="B367" s="0" t="s">
        <v>820</v>
      </c>
      <c r="C367" s="0" t="n">
        <v>22519188</v>
      </c>
      <c r="D367" s="0" t="s">
        <v>933</v>
      </c>
      <c r="E367" s="0" t="s">
        <v>96</v>
      </c>
      <c r="F367" s="0" t="s">
        <v>1931</v>
      </c>
      <c r="G367" s="0" t="s">
        <v>1152</v>
      </c>
      <c r="H367" s="0" t="n">
        <v>190000000</v>
      </c>
      <c r="I367" s="0" t="s">
        <v>1932</v>
      </c>
      <c r="J367" s="0" t="n">
        <v>37</v>
      </c>
      <c r="K367" s="0" t="s">
        <v>822</v>
      </c>
    </row>
    <row r="368" customFormat="false" ht="15" hidden="false" customHeight="false" outlineLevel="0" collapsed="false">
      <c r="A368" s="0" t="s">
        <v>819</v>
      </c>
      <c r="B368" s="0" t="s">
        <v>820</v>
      </c>
      <c r="C368" s="0" t="n">
        <v>16590747</v>
      </c>
      <c r="D368" s="0" t="s">
        <v>824</v>
      </c>
      <c r="E368" s="0" t="s">
        <v>1164</v>
      </c>
      <c r="F368" s="0" t="s">
        <v>1597</v>
      </c>
      <c r="G368" s="0" t="s">
        <v>1845</v>
      </c>
      <c r="H368" s="0" t="n">
        <v>190000000</v>
      </c>
      <c r="I368" s="0" t="s">
        <v>1933</v>
      </c>
      <c r="J368" s="0" t="n">
        <v>37</v>
      </c>
      <c r="K368" s="0" t="s">
        <v>822</v>
      </c>
    </row>
    <row r="369" customFormat="false" ht="15" hidden="false" customHeight="false" outlineLevel="0" collapsed="false">
      <c r="A369" s="0" t="s">
        <v>819</v>
      </c>
      <c r="B369" s="0" t="s">
        <v>820</v>
      </c>
      <c r="C369" s="0" t="n">
        <v>14472480</v>
      </c>
      <c r="D369" s="0" t="s">
        <v>1473</v>
      </c>
      <c r="E369" s="0" t="s">
        <v>1455</v>
      </c>
      <c r="F369" s="0" t="s">
        <v>1901</v>
      </c>
      <c r="G369" s="0" t="s">
        <v>1702</v>
      </c>
      <c r="H369" s="0" t="n">
        <v>150000000</v>
      </c>
      <c r="I369" s="0" t="s">
        <v>1934</v>
      </c>
      <c r="J369" s="0" t="n">
        <v>37</v>
      </c>
      <c r="K369" s="0" t="s">
        <v>822</v>
      </c>
    </row>
    <row r="370" customFormat="false" ht="15" hidden="false" customHeight="false" outlineLevel="0" collapsed="false">
      <c r="A370" s="0" t="s">
        <v>819</v>
      </c>
      <c r="B370" s="0" t="s">
        <v>820</v>
      </c>
      <c r="C370" s="0" t="n">
        <v>12462877</v>
      </c>
      <c r="D370" s="0" t="s">
        <v>1116</v>
      </c>
      <c r="E370" s="0" t="s">
        <v>1825</v>
      </c>
      <c r="F370" s="0" t="s">
        <v>1935</v>
      </c>
      <c r="G370" s="0" t="s">
        <v>1936</v>
      </c>
      <c r="H370" s="0" t="n">
        <v>150000000</v>
      </c>
      <c r="I370" s="0" t="s">
        <v>1937</v>
      </c>
      <c r="J370" s="0" t="n">
        <v>37</v>
      </c>
      <c r="K370" s="0" t="s">
        <v>822</v>
      </c>
    </row>
    <row r="371" customFormat="false" ht="15" hidden="false" customHeight="false" outlineLevel="0" collapsed="false">
      <c r="A371" s="0" t="s">
        <v>819</v>
      </c>
      <c r="B371" s="0" t="s">
        <v>820</v>
      </c>
      <c r="C371" s="0" t="n">
        <v>27225235</v>
      </c>
      <c r="D371" s="0" t="s">
        <v>1889</v>
      </c>
      <c r="E371" s="0" t="s">
        <v>1093</v>
      </c>
      <c r="F371" s="0" t="s">
        <v>1010</v>
      </c>
      <c r="G371" s="0" t="s">
        <v>1554</v>
      </c>
      <c r="H371" s="0" t="n">
        <v>150000000</v>
      </c>
      <c r="I371" s="0" t="s">
        <v>1938</v>
      </c>
      <c r="J371" s="0" t="n">
        <v>37</v>
      </c>
      <c r="K371" s="0" t="s">
        <v>822</v>
      </c>
    </row>
    <row r="372" customFormat="false" ht="15" hidden="false" customHeight="false" outlineLevel="0" collapsed="false">
      <c r="A372" s="0" t="s">
        <v>819</v>
      </c>
      <c r="B372" s="0" t="s">
        <v>820</v>
      </c>
      <c r="C372" s="0" t="n">
        <v>34356379</v>
      </c>
      <c r="D372" s="0" t="s">
        <v>1811</v>
      </c>
      <c r="E372" s="0" t="s">
        <v>1282</v>
      </c>
      <c r="F372" s="0" t="s">
        <v>1939</v>
      </c>
      <c r="G372" s="0" t="s">
        <v>977</v>
      </c>
      <c r="H372" s="0" t="n">
        <v>300000000</v>
      </c>
      <c r="I372" s="0" t="s">
        <v>1940</v>
      </c>
      <c r="J372" s="0" t="n">
        <v>38</v>
      </c>
      <c r="K372" s="0" t="s">
        <v>822</v>
      </c>
    </row>
    <row r="373" customFormat="false" ht="15" hidden="false" customHeight="false" outlineLevel="0" collapsed="false">
      <c r="A373" s="0" t="s">
        <v>819</v>
      </c>
      <c r="B373" s="0" t="s">
        <v>820</v>
      </c>
      <c r="C373" s="0" t="n">
        <v>31132665</v>
      </c>
      <c r="D373" s="0" t="s">
        <v>1941</v>
      </c>
      <c r="E373" s="0" t="s">
        <v>839</v>
      </c>
      <c r="F373" s="0" t="s">
        <v>1095</v>
      </c>
      <c r="G373" s="0" t="s">
        <v>1942</v>
      </c>
      <c r="H373" s="0" t="n">
        <v>250000000</v>
      </c>
      <c r="I373" s="0" t="s">
        <v>1943</v>
      </c>
      <c r="J373" s="0" t="n">
        <v>38</v>
      </c>
      <c r="K373" s="0" t="s">
        <v>822</v>
      </c>
    </row>
    <row r="374" customFormat="false" ht="15" hidden="false" customHeight="false" outlineLevel="0" collapsed="false">
      <c r="A374" s="0" t="s">
        <v>819</v>
      </c>
      <c r="B374" s="0" t="s">
        <v>820</v>
      </c>
      <c r="C374" s="0" t="n">
        <v>25442439</v>
      </c>
      <c r="D374" s="0" t="s">
        <v>1170</v>
      </c>
      <c r="E374" s="0" t="s">
        <v>946</v>
      </c>
      <c r="F374" s="0" t="s">
        <v>872</v>
      </c>
      <c r="G374" s="0" t="s">
        <v>1944</v>
      </c>
      <c r="H374" s="0" t="n">
        <v>250000000</v>
      </c>
      <c r="I374" s="0" t="s">
        <v>1945</v>
      </c>
      <c r="J374" s="0" t="n">
        <v>38</v>
      </c>
      <c r="K374" s="0" t="s">
        <v>822</v>
      </c>
    </row>
    <row r="375" customFormat="false" ht="15" hidden="false" customHeight="false" outlineLevel="0" collapsed="false">
      <c r="A375" s="0" t="s">
        <v>819</v>
      </c>
      <c r="B375" s="0" t="s">
        <v>820</v>
      </c>
      <c r="C375" s="0" t="n">
        <v>31873587</v>
      </c>
      <c r="D375" s="0" t="s">
        <v>1174</v>
      </c>
      <c r="E375" s="0" t="s">
        <v>1378</v>
      </c>
      <c r="F375" s="0" t="s">
        <v>1946</v>
      </c>
      <c r="G375" s="0" t="s">
        <v>1947</v>
      </c>
      <c r="H375" s="0" t="n">
        <v>250000000</v>
      </c>
      <c r="I375" s="0" t="s">
        <v>1948</v>
      </c>
      <c r="J375" s="0" t="n">
        <v>38</v>
      </c>
      <c r="K375" s="0" t="s">
        <v>822</v>
      </c>
    </row>
    <row r="376" customFormat="false" ht="15" hidden="false" customHeight="false" outlineLevel="0" collapsed="false">
      <c r="A376" s="0" t="s">
        <v>819</v>
      </c>
      <c r="B376" s="0" t="s">
        <v>820</v>
      </c>
      <c r="C376" s="0" t="n">
        <v>26443290</v>
      </c>
      <c r="D376" s="0" t="s">
        <v>1788</v>
      </c>
      <c r="E376" s="0" t="s">
        <v>1583</v>
      </c>
      <c r="F376" s="0" t="s">
        <v>1220</v>
      </c>
      <c r="G376" s="0" t="s">
        <v>1247</v>
      </c>
      <c r="H376" s="0" t="n">
        <v>190000000</v>
      </c>
      <c r="I376" s="0" t="s">
        <v>1949</v>
      </c>
      <c r="J376" s="0" t="n">
        <v>38</v>
      </c>
      <c r="K376" s="0" t="s">
        <v>822</v>
      </c>
    </row>
    <row r="377" customFormat="false" ht="15" hidden="false" customHeight="false" outlineLevel="0" collapsed="false">
      <c r="A377" s="0" t="s">
        <v>819</v>
      </c>
      <c r="B377" s="0" t="s">
        <v>820</v>
      </c>
      <c r="C377" s="0" t="n">
        <v>29003546</v>
      </c>
      <c r="D377" s="0" t="s">
        <v>1950</v>
      </c>
      <c r="E377" s="0" t="s">
        <v>913</v>
      </c>
      <c r="F377" s="0" t="s">
        <v>1951</v>
      </c>
      <c r="G377" s="0" t="s">
        <v>1952</v>
      </c>
      <c r="H377" s="0" t="n">
        <v>190000000</v>
      </c>
      <c r="I377" s="0" t="s">
        <v>1953</v>
      </c>
      <c r="J377" s="0" t="n">
        <v>38</v>
      </c>
      <c r="K377" s="0" t="s">
        <v>822</v>
      </c>
    </row>
    <row r="378" customFormat="false" ht="15" hidden="false" customHeight="false" outlineLevel="0" collapsed="false">
      <c r="A378" s="0" t="s">
        <v>819</v>
      </c>
      <c r="B378" s="0" t="s">
        <v>820</v>
      </c>
      <c r="C378" s="0" t="n">
        <v>27980129</v>
      </c>
      <c r="D378" s="0" t="s">
        <v>1954</v>
      </c>
      <c r="E378" s="0" t="s">
        <v>1212</v>
      </c>
      <c r="F378" s="0" t="s">
        <v>1452</v>
      </c>
      <c r="G378" s="0" t="s">
        <v>131</v>
      </c>
      <c r="H378" s="0" t="n">
        <v>190000000</v>
      </c>
      <c r="I378" s="0" t="s">
        <v>1955</v>
      </c>
      <c r="J378" s="0" t="n">
        <v>38</v>
      </c>
      <c r="K378" s="0" t="s">
        <v>822</v>
      </c>
    </row>
    <row r="379" customFormat="false" ht="15" hidden="false" customHeight="false" outlineLevel="0" collapsed="false">
      <c r="A379" s="0" t="s">
        <v>819</v>
      </c>
      <c r="B379" s="0" t="s">
        <v>820</v>
      </c>
      <c r="C379" s="0" t="n">
        <v>19381689</v>
      </c>
      <c r="D379" s="0" t="s">
        <v>1956</v>
      </c>
      <c r="E379" s="0" t="s">
        <v>933</v>
      </c>
      <c r="F379" s="0" t="s">
        <v>1957</v>
      </c>
      <c r="G379" s="0" t="s">
        <v>1958</v>
      </c>
      <c r="H379" s="0" t="n">
        <v>150000000</v>
      </c>
      <c r="I379" s="0" t="s">
        <v>1959</v>
      </c>
      <c r="J379" s="0" t="n">
        <v>38</v>
      </c>
      <c r="K379" s="0" t="s">
        <v>822</v>
      </c>
    </row>
    <row r="380" customFormat="false" ht="15" hidden="false" customHeight="false" outlineLevel="0" collapsed="false">
      <c r="A380" s="0" t="s">
        <v>819</v>
      </c>
      <c r="B380" s="0" t="s">
        <v>820</v>
      </c>
      <c r="C380" s="0" t="n">
        <v>28570405</v>
      </c>
      <c r="D380" s="0" t="s">
        <v>1269</v>
      </c>
      <c r="E380" s="0" t="s">
        <v>1155</v>
      </c>
      <c r="F380" s="0" t="s">
        <v>1627</v>
      </c>
      <c r="G380" s="0" t="s">
        <v>1509</v>
      </c>
      <c r="H380" s="0" t="n">
        <v>150000000</v>
      </c>
      <c r="I380" s="0" t="s">
        <v>1960</v>
      </c>
      <c r="J380" s="0" t="n">
        <v>38</v>
      </c>
      <c r="K380" s="0" t="s">
        <v>822</v>
      </c>
    </row>
    <row r="381" customFormat="false" ht="15" hidden="false" customHeight="false" outlineLevel="0" collapsed="false">
      <c r="A381" s="0" t="s">
        <v>819</v>
      </c>
      <c r="B381" s="0" t="s">
        <v>820</v>
      </c>
      <c r="C381" s="0" t="n">
        <v>18791561</v>
      </c>
      <c r="D381" s="0" t="s">
        <v>1286</v>
      </c>
      <c r="E381" s="0" t="s">
        <v>1961</v>
      </c>
      <c r="F381" s="0" t="s">
        <v>1637</v>
      </c>
      <c r="G381" s="0" t="s">
        <v>1158</v>
      </c>
      <c r="H381" s="0" t="n">
        <v>150000000</v>
      </c>
      <c r="I381" s="0" t="s">
        <v>1962</v>
      </c>
      <c r="J381" s="0" t="n">
        <v>38</v>
      </c>
      <c r="K381" s="0" t="s">
        <v>822</v>
      </c>
    </row>
    <row r="382" customFormat="false" ht="15" hidden="false" customHeight="false" outlineLevel="0" collapsed="false">
      <c r="A382" s="0" t="s">
        <v>819</v>
      </c>
      <c r="B382" s="0" t="s">
        <v>820</v>
      </c>
      <c r="C382" s="0" t="n">
        <v>28741728</v>
      </c>
      <c r="D382" s="0" t="s">
        <v>966</v>
      </c>
      <c r="E382" s="0" t="s">
        <v>1593</v>
      </c>
      <c r="F382" s="0" t="s">
        <v>972</v>
      </c>
      <c r="G382" s="0" t="s">
        <v>1602</v>
      </c>
      <c r="H382" s="0" t="n">
        <v>300000000</v>
      </c>
      <c r="I382" s="0" t="s">
        <v>1963</v>
      </c>
      <c r="J382" s="0" t="n">
        <v>39</v>
      </c>
      <c r="K382" s="0" t="s">
        <v>822</v>
      </c>
    </row>
    <row r="383" customFormat="false" ht="15" hidden="false" customHeight="false" outlineLevel="0" collapsed="false">
      <c r="A383" s="0" t="s">
        <v>819</v>
      </c>
      <c r="B383" s="0" t="s">
        <v>820</v>
      </c>
      <c r="C383" s="0" t="n">
        <v>17016677</v>
      </c>
      <c r="D383" s="0" t="s">
        <v>156</v>
      </c>
      <c r="E383" s="0" t="s">
        <v>1422</v>
      </c>
      <c r="F383" s="0" t="s">
        <v>1673</v>
      </c>
      <c r="G383" s="0" t="s">
        <v>1964</v>
      </c>
      <c r="H383" s="0" t="n">
        <v>250000000</v>
      </c>
      <c r="I383" s="0" t="s">
        <v>1965</v>
      </c>
      <c r="J383" s="0" t="n">
        <v>39</v>
      </c>
      <c r="K383" s="0" t="s">
        <v>822</v>
      </c>
    </row>
    <row r="384" customFormat="false" ht="15" hidden="false" customHeight="false" outlineLevel="0" collapsed="false">
      <c r="A384" s="0" t="s">
        <v>819</v>
      </c>
      <c r="B384" s="0" t="s">
        <v>820</v>
      </c>
      <c r="C384" s="0" t="n">
        <v>15946477</v>
      </c>
      <c r="D384" s="0" t="s">
        <v>1966</v>
      </c>
      <c r="E384" s="0" t="s">
        <v>110</v>
      </c>
      <c r="F384" s="0" t="s">
        <v>1967</v>
      </c>
      <c r="G384" s="0" t="s">
        <v>1968</v>
      </c>
      <c r="H384" s="0" t="n">
        <v>250000000</v>
      </c>
      <c r="I384" s="0" t="s">
        <v>1969</v>
      </c>
      <c r="J384" s="0" t="n">
        <v>39</v>
      </c>
      <c r="K384" s="0" t="s">
        <v>822</v>
      </c>
      <c r="L384" s="0" t="s">
        <v>1970</v>
      </c>
      <c r="M384" s="0" t="s">
        <v>1971</v>
      </c>
    </row>
    <row r="385" customFormat="false" ht="15" hidden="false" customHeight="false" outlineLevel="0" collapsed="false">
      <c r="A385" s="0" t="s">
        <v>819</v>
      </c>
      <c r="B385" s="0" t="s">
        <v>820</v>
      </c>
      <c r="C385" s="0" t="n">
        <v>11794105</v>
      </c>
      <c r="D385" s="0" t="s">
        <v>1972</v>
      </c>
      <c r="E385" s="0" t="s">
        <v>1738</v>
      </c>
      <c r="F385" s="0" t="s">
        <v>134</v>
      </c>
      <c r="G385" s="0" t="s">
        <v>87</v>
      </c>
      <c r="H385" s="0" t="n">
        <v>250000000</v>
      </c>
      <c r="I385" s="0" t="s">
        <v>1973</v>
      </c>
      <c r="J385" s="0" t="n">
        <v>39</v>
      </c>
      <c r="K385" s="0" t="s">
        <v>822</v>
      </c>
    </row>
    <row r="386" customFormat="false" ht="15" hidden="false" customHeight="false" outlineLevel="0" collapsed="false">
      <c r="A386" s="0" t="s">
        <v>819</v>
      </c>
      <c r="B386" s="0" t="s">
        <v>820</v>
      </c>
      <c r="C386" s="0" t="n">
        <v>20424470</v>
      </c>
      <c r="D386" s="0" t="s">
        <v>1974</v>
      </c>
      <c r="E386" s="0" t="s">
        <v>883</v>
      </c>
      <c r="F386" s="0" t="s">
        <v>1975</v>
      </c>
      <c r="G386" s="0" t="s">
        <v>1976</v>
      </c>
      <c r="H386" s="0" t="n">
        <v>190000000</v>
      </c>
      <c r="I386" s="0" t="s">
        <v>1977</v>
      </c>
      <c r="J386" s="0" t="n">
        <v>39</v>
      </c>
      <c r="K386" s="0" t="s">
        <v>822</v>
      </c>
    </row>
    <row r="387" customFormat="false" ht="15" hidden="false" customHeight="false" outlineLevel="0" collapsed="false">
      <c r="A387" s="0" t="s">
        <v>819</v>
      </c>
      <c r="B387" s="0" t="s">
        <v>820</v>
      </c>
      <c r="C387" s="0" t="n">
        <v>20538427</v>
      </c>
      <c r="D387" s="0" t="s">
        <v>1978</v>
      </c>
      <c r="E387" s="0" t="s">
        <v>1979</v>
      </c>
      <c r="F387" s="0" t="s">
        <v>1697</v>
      </c>
      <c r="G387" s="0" t="s">
        <v>1980</v>
      </c>
      <c r="H387" s="0" t="n">
        <v>190000000</v>
      </c>
      <c r="I387" s="0" t="s">
        <v>1981</v>
      </c>
      <c r="J387" s="0" t="n">
        <v>39</v>
      </c>
      <c r="K387" s="0" t="s">
        <v>822</v>
      </c>
    </row>
    <row r="388" customFormat="false" ht="15" hidden="false" customHeight="false" outlineLevel="0" collapsed="false">
      <c r="A388" s="0" t="s">
        <v>819</v>
      </c>
      <c r="B388" s="0" t="s">
        <v>820</v>
      </c>
      <c r="C388" s="0" t="n">
        <v>23877354</v>
      </c>
      <c r="D388" s="0" t="s">
        <v>1982</v>
      </c>
      <c r="E388" s="0" t="s">
        <v>1983</v>
      </c>
      <c r="F388" s="0" t="s">
        <v>1984</v>
      </c>
      <c r="G388" s="0" t="s">
        <v>1602</v>
      </c>
      <c r="H388" s="0" t="n">
        <v>190000000</v>
      </c>
      <c r="I388" s="0" t="s">
        <v>1985</v>
      </c>
      <c r="J388" s="0" t="n">
        <v>39</v>
      </c>
      <c r="K388" s="0" t="s">
        <v>822</v>
      </c>
    </row>
    <row r="389" customFormat="false" ht="15" hidden="false" customHeight="false" outlineLevel="0" collapsed="false">
      <c r="A389" s="0" t="s">
        <v>819</v>
      </c>
      <c r="B389" s="0" t="s">
        <v>820</v>
      </c>
      <c r="C389" s="0" t="n">
        <v>20515043</v>
      </c>
      <c r="D389" s="0" t="s">
        <v>917</v>
      </c>
      <c r="E389" s="0" t="s">
        <v>1002</v>
      </c>
      <c r="F389" s="0" t="s">
        <v>1210</v>
      </c>
      <c r="G389" s="0" t="s">
        <v>1407</v>
      </c>
      <c r="H389" s="0" t="n">
        <v>150000000</v>
      </c>
      <c r="I389" s="0" t="s">
        <v>1986</v>
      </c>
      <c r="J389" s="0" t="n">
        <v>39</v>
      </c>
      <c r="K389" s="0" t="s">
        <v>822</v>
      </c>
    </row>
    <row r="390" customFormat="false" ht="15" hidden="false" customHeight="false" outlineLevel="0" collapsed="false">
      <c r="A390" s="0" t="s">
        <v>819</v>
      </c>
      <c r="B390" s="0" t="s">
        <v>820</v>
      </c>
      <c r="C390" s="0" t="n">
        <v>27511147</v>
      </c>
      <c r="D390" s="0" t="s">
        <v>136</v>
      </c>
      <c r="E390" s="0" t="s">
        <v>971</v>
      </c>
      <c r="F390" s="0" t="s">
        <v>1987</v>
      </c>
      <c r="G390" s="0" t="s">
        <v>1456</v>
      </c>
      <c r="H390" s="0" t="n">
        <v>150000000</v>
      </c>
      <c r="I390" s="0" t="s">
        <v>1988</v>
      </c>
      <c r="J390" s="0" t="n">
        <v>39</v>
      </c>
      <c r="K390" s="0" t="s">
        <v>822</v>
      </c>
    </row>
    <row r="391" customFormat="false" ht="15" hidden="false" customHeight="false" outlineLevel="0" collapsed="false">
      <c r="A391" s="0" t="s">
        <v>819</v>
      </c>
      <c r="B391" s="0" t="s">
        <v>820</v>
      </c>
      <c r="C391" s="0" t="n">
        <v>25789798</v>
      </c>
      <c r="D391" s="0" t="s">
        <v>1689</v>
      </c>
      <c r="E391" s="0" t="s">
        <v>1989</v>
      </c>
      <c r="F391" s="0" t="s">
        <v>120</v>
      </c>
      <c r="G391" s="0" t="s">
        <v>1585</v>
      </c>
      <c r="H391" s="0" t="n">
        <v>150000000</v>
      </c>
      <c r="I391" s="0" t="s">
        <v>1990</v>
      </c>
      <c r="J391" s="0" t="n">
        <v>39</v>
      </c>
      <c r="K391" s="0" t="s">
        <v>822</v>
      </c>
    </row>
    <row r="392" customFormat="false" ht="15" hidden="false" customHeight="false" outlineLevel="0" collapsed="false">
      <c r="A392" s="0" t="s">
        <v>819</v>
      </c>
      <c r="B392" s="0" t="s">
        <v>820</v>
      </c>
      <c r="C392" s="0" t="n">
        <v>22302729</v>
      </c>
      <c r="D392" s="0" t="s">
        <v>946</v>
      </c>
      <c r="E392" s="0" t="s">
        <v>1688</v>
      </c>
      <c r="F392" s="0" t="s">
        <v>1837</v>
      </c>
      <c r="G392" s="0" t="s">
        <v>1957</v>
      </c>
      <c r="H392" s="0" t="n">
        <v>300000000</v>
      </c>
      <c r="I392" s="0" t="s">
        <v>1991</v>
      </c>
      <c r="J392" s="0" t="n">
        <v>40</v>
      </c>
      <c r="K392" s="0" t="s">
        <v>822</v>
      </c>
    </row>
    <row r="393" customFormat="false" ht="15" hidden="false" customHeight="false" outlineLevel="0" collapsed="false">
      <c r="A393" s="0" t="s">
        <v>819</v>
      </c>
      <c r="B393" s="0" t="s">
        <v>820</v>
      </c>
      <c r="C393" s="0" t="n">
        <v>29227682</v>
      </c>
      <c r="D393" s="0" t="s">
        <v>1873</v>
      </c>
      <c r="E393" s="0" t="s">
        <v>1050</v>
      </c>
      <c r="F393" s="0" t="s">
        <v>1363</v>
      </c>
      <c r="G393" s="0" t="s">
        <v>1321</v>
      </c>
      <c r="H393" s="0" t="n">
        <v>250000000</v>
      </c>
      <c r="I393" s="0" t="s">
        <v>1992</v>
      </c>
      <c r="J393" s="0" t="n">
        <v>40</v>
      </c>
      <c r="K393" s="0" t="s">
        <v>822</v>
      </c>
    </row>
    <row r="394" customFormat="false" ht="15" hidden="false" customHeight="false" outlineLevel="0" collapsed="false">
      <c r="A394" s="0" t="s">
        <v>819</v>
      </c>
      <c r="B394" s="0" t="s">
        <v>820</v>
      </c>
      <c r="C394" s="0" t="n">
        <v>22077826</v>
      </c>
      <c r="D394" s="0" t="s">
        <v>1007</v>
      </c>
      <c r="E394" s="0" t="s">
        <v>1993</v>
      </c>
      <c r="F394" s="0" t="s">
        <v>91</v>
      </c>
      <c r="G394" s="0" t="s">
        <v>1358</v>
      </c>
      <c r="H394" s="0" t="n">
        <v>250000000</v>
      </c>
      <c r="I394" s="0" t="s">
        <v>1994</v>
      </c>
      <c r="J394" s="0" t="n">
        <v>40</v>
      </c>
      <c r="K394" s="0" t="s">
        <v>822</v>
      </c>
    </row>
    <row r="395" customFormat="false" ht="15" hidden="false" customHeight="false" outlineLevel="0" collapsed="false">
      <c r="A395" s="0" t="s">
        <v>819</v>
      </c>
      <c r="B395" s="0" t="s">
        <v>820</v>
      </c>
      <c r="C395" s="0" t="n">
        <v>32700831</v>
      </c>
      <c r="D395" s="0" t="s">
        <v>1848</v>
      </c>
      <c r="E395" s="0" t="s">
        <v>171</v>
      </c>
      <c r="F395" s="0" t="s">
        <v>1995</v>
      </c>
      <c r="G395" s="0" t="s">
        <v>862</v>
      </c>
      <c r="H395" s="0" t="n">
        <v>250000000</v>
      </c>
      <c r="I395" s="0" t="s">
        <v>1996</v>
      </c>
      <c r="J395" s="0" t="n">
        <v>40</v>
      </c>
      <c r="K395" s="0" t="s">
        <v>822</v>
      </c>
    </row>
    <row r="396" customFormat="false" ht="15" hidden="false" customHeight="false" outlineLevel="0" collapsed="false">
      <c r="A396" s="0" t="s">
        <v>819</v>
      </c>
      <c r="B396" s="0" t="s">
        <v>820</v>
      </c>
      <c r="C396" s="0" t="n">
        <v>20249790</v>
      </c>
      <c r="D396" s="0" t="s">
        <v>825</v>
      </c>
      <c r="E396" s="0" t="s">
        <v>1997</v>
      </c>
      <c r="F396" s="0" t="s">
        <v>1998</v>
      </c>
      <c r="G396" s="0" t="s">
        <v>1113</v>
      </c>
      <c r="H396" s="0" t="n">
        <v>190000000</v>
      </c>
      <c r="I396" s="0" t="s">
        <v>1999</v>
      </c>
      <c r="J396" s="0" t="n">
        <v>40</v>
      </c>
      <c r="K396" s="0" t="s">
        <v>822</v>
      </c>
    </row>
    <row r="397" customFormat="false" ht="15" hidden="false" customHeight="false" outlineLevel="0" collapsed="false">
      <c r="A397" s="0" t="s">
        <v>819</v>
      </c>
      <c r="B397" s="0" t="s">
        <v>820</v>
      </c>
      <c r="C397" s="0" t="n">
        <v>17289261</v>
      </c>
      <c r="D397" s="0" t="s">
        <v>1009</v>
      </c>
      <c r="E397" s="0" t="s">
        <v>960</v>
      </c>
      <c r="F397" s="0" t="s">
        <v>1482</v>
      </c>
      <c r="G397" s="0" t="s">
        <v>909</v>
      </c>
      <c r="H397" s="0" t="n">
        <v>190000000</v>
      </c>
      <c r="I397" s="0" t="s">
        <v>2000</v>
      </c>
      <c r="J397" s="0" t="n">
        <v>40</v>
      </c>
      <c r="K397" s="0" t="s">
        <v>822</v>
      </c>
    </row>
    <row r="398" customFormat="false" ht="15" hidden="false" customHeight="false" outlineLevel="0" collapsed="false">
      <c r="A398" s="0" t="s">
        <v>819</v>
      </c>
      <c r="B398" s="0" t="s">
        <v>820</v>
      </c>
      <c r="C398" s="0" t="n">
        <v>29566517</v>
      </c>
      <c r="D398" s="0" t="s">
        <v>2001</v>
      </c>
      <c r="E398" s="0" t="s">
        <v>81</v>
      </c>
      <c r="F398" s="0" t="s">
        <v>2002</v>
      </c>
      <c r="G398" s="0" t="s">
        <v>1314</v>
      </c>
      <c r="H398" s="0" t="n">
        <v>190000000</v>
      </c>
      <c r="I398" s="0" t="s">
        <v>2003</v>
      </c>
      <c r="J398" s="0" t="n">
        <v>40</v>
      </c>
      <c r="K398" s="0" t="s">
        <v>822</v>
      </c>
    </row>
    <row r="399" customFormat="false" ht="15" hidden="false" customHeight="false" outlineLevel="0" collapsed="false">
      <c r="A399" s="0" t="s">
        <v>819</v>
      </c>
      <c r="B399" s="0" t="s">
        <v>820</v>
      </c>
      <c r="C399" s="0" t="n">
        <v>12129217</v>
      </c>
      <c r="D399" s="0" t="s">
        <v>1721</v>
      </c>
      <c r="E399" s="0" t="s">
        <v>1717</v>
      </c>
      <c r="F399" s="0" t="s">
        <v>1420</v>
      </c>
      <c r="G399" s="0" t="s">
        <v>1914</v>
      </c>
      <c r="H399" s="0" t="n">
        <v>150000000</v>
      </c>
      <c r="I399" s="0" t="s">
        <v>2004</v>
      </c>
      <c r="J399" s="0" t="n">
        <v>40</v>
      </c>
      <c r="K399" s="0" t="s">
        <v>822</v>
      </c>
    </row>
    <row r="400" customFormat="false" ht="15" hidden="false" customHeight="false" outlineLevel="0" collapsed="false">
      <c r="A400" s="0" t="s">
        <v>819</v>
      </c>
      <c r="B400" s="0" t="s">
        <v>820</v>
      </c>
      <c r="C400" s="0" t="n">
        <v>28581453</v>
      </c>
      <c r="D400" s="0" t="s">
        <v>1419</v>
      </c>
      <c r="E400" s="0" t="s">
        <v>992</v>
      </c>
      <c r="F400" s="0" t="s">
        <v>1347</v>
      </c>
      <c r="G400" s="0" t="s">
        <v>1841</v>
      </c>
      <c r="H400" s="0" t="n">
        <v>150000000</v>
      </c>
      <c r="I400" s="0" t="s">
        <v>2005</v>
      </c>
      <c r="J400" s="0" t="n">
        <v>40</v>
      </c>
      <c r="K400" s="0" t="s">
        <v>822</v>
      </c>
    </row>
    <row r="401" customFormat="false" ht="15" hidden="false" customHeight="false" outlineLevel="0" collapsed="false">
      <c r="A401" s="0" t="s">
        <v>819</v>
      </c>
      <c r="B401" s="0" t="s">
        <v>820</v>
      </c>
      <c r="C401" s="0" t="n">
        <v>14141126</v>
      </c>
      <c r="D401" s="0" t="s">
        <v>2006</v>
      </c>
      <c r="E401" s="0" t="s">
        <v>1966</v>
      </c>
      <c r="F401" s="0" t="s">
        <v>1968</v>
      </c>
      <c r="G401" s="0" t="s">
        <v>2007</v>
      </c>
      <c r="H401" s="0" t="n">
        <v>150000000</v>
      </c>
      <c r="I401" s="0" t="s">
        <v>2008</v>
      </c>
      <c r="J401" s="0" t="n">
        <v>40</v>
      </c>
      <c r="K401" s="0" t="s">
        <v>822</v>
      </c>
    </row>
    <row r="402" customFormat="false" ht="15" hidden="false" customHeight="false" outlineLevel="0" collapsed="false">
      <c r="A402" s="0" t="s">
        <v>819</v>
      </c>
      <c r="B402" s="0" t="s">
        <v>820</v>
      </c>
      <c r="C402" s="0" t="n">
        <v>13094495</v>
      </c>
      <c r="D402" s="0" t="s">
        <v>1436</v>
      </c>
      <c r="E402" s="0" t="s">
        <v>1317</v>
      </c>
      <c r="F402" s="0" t="s">
        <v>115</v>
      </c>
      <c r="G402" s="0" t="s">
        <v>1794</v>
      </c>
      <c r="H402" s="0" t="n">
        <v>300000000</v>
      </c>
      <c r="I402" s="0" t="s">
        <v>2009</v>
      </c>
      <c r="J402" s="0" t="n">
        <v>41</v>
      </c>
      <c r="K402" s="0" t="s">
        <v>822</v>
      </c>
    </row>
    <row r="403" customFormat="false" ht="15" hidden="false" customHeight="false" outlineLevel="0" collapsed="false">
      <c r="A403" s="0" t="s">
        <v>819</v>
      </c>
      <c r="B403" s="0" t="s">
        <v>820</v>
      </c>
      <c r="C403" s="0" t="n">
        <v>29848043</v>
      </c>
      <c r="D403" s="0" t="s">
        <v>1286</v>
      </c>
      <c r="E403" s="0" t="s">
        <v>1414</v>
      </c>
      <c r="F403" s="0" t="s">
        <v>2010</v>
      </c>
      <c r="G403" s="0" t="s">
        <v>1554</v>
      </c>
      <c r="H403" s="0" t="n">
        <v>250000000</v>
      </c>
      <c r="I403" s="0" t="s">
        <v>2011</v>
      </c>
      <c r="J403" s="0" t="n">
        <v>41</v>
      </c>
      <c r="K403" s="0" t="s">
        <v>822</v>
      </c>
    </row>
    <row r="404" customFormat="false" ht="15" hidden="false" customHeight="false" outlineLevel="0" collapsed="false">
      <c r="A404" s="0" t="s">
        <v>819</v>
      </c>
      <c r="B404" s="0" t="s">
        <v>820</v>
      </c>
      <c r="C404" s="0" t="n">
        <v>34546751</v>
      </c>
      <c r="D404" s="0" t="s">
        <v>109</v>
      </c>
      <c r="E404" s="0" t="s">
        <v>1851</v>
      </c>
      <c r="F404" s="0" t="s">
        <v>2012</v>
      </c>
      <c r="G404" s="0" t="s">
        <v>957</v>
      </c>
      <c r="H404" s="0" t="n">
        <v>250000000</v>
      </c>
      <c r="I404" s="0" t="s">
        <v>2013</v>
      </c>
      <c r="J404" s="0" t="n">
        <v>41</v>
      </c>
      <c r="K404" s="0" t="s">
        <v>822</v>
      </c>
    </row>
    <row r="405" customFormat="false" ht="15" hidden="false" customHeight="false" outlineLevel="0" collapsed="false">
      <c r="A405" s="0" t="s">
        <v>819</v>
      </c>
      <c r="B405" s="0" t="s">
        <v>820</v>
      </c>
      <c r="C405" s="0" t="n">
        <v>29023601</v>
      </c>
      <c r="D405" s="0" t="s">
        <v>1246</v>
      </c>
      <c r="E405" s="0" t="s">
        <v>1062</v>
      </c>
      <c r="F405" s="0" t="s">
        <v>1471</v>
      </c>
      <c r="G405" s="0" t="s">
        <v>1496</v>
      </c>
      <c r="H405" s="0" t="n">
        <v>250000000</v>
      </c>
      <c r="I405" s="0" t="s">
        <v>2014</v>
      </c>
      <c r="J405" s="0" t="n">
        <v>41</v>
      </c>
      <c r="K405" s="0" t="s">
        <v>822</v>
      </c>
    </row>
    <row r="406" customFormat="false" ht="15" hidden="false" customHeight="false" outlineLevel="0" collapsed="false">
      <c r="A406" s="0" t="s">
        <v>819</v>
      </c>
      <c r="B406" s="0" t="s">
        <v>820</v>
      </c>
      <c r="C406" s="0" t="n">
        <v>16620144</v>
      </c>
      <c r="D406" s="0" t="s">
        <v>1639</v>
      </c>
      <c r="E406" s="0" t="s">
        <v>2015</v>
      </c>
      <c r="F406" s="0" t="s">
        <v>2016</v>
      </c>
      <c r="G406" s="0" t="s">
        <v>124</v>
      </c>
      <c r="H406" s="0" t="n">
        <v>190000000</v>
      </c>
      <c r="I406" s="0" t="s">
        <v>2017</v>
      </c>
      <c r="J406" s="0" t="n">
        <v>41</v>
      </c>
      <c r="K406" s="0" t="s">
        <v>822</v>
      </c>
    </row>
    <row r="407" customFormat="false" ht="15" hidden="false" customHeight="false" outlineLevel="0" collapsed="false">
      <c r="A407" s="0" t="s">
        <v>819</v>
      </c>
      <c r="B407" s="0" t="s">
        <v>820</v>
      </c>
      <c r="C407" s="0" t="n">
        <v>20202619</v>
      </c>
      <c r="D407" s="0" t="s">
        <v>183</v>
      </c>
      <c r="E407" s="0" t="s">
        <v>1861</v>
      </c>
      <c r="F407" s="0" t="s">
        <v>1029</v>
      </c>
      <c r="G407" s="0" t="s">
        <v>1875</v>
      </c>
      <c r="H407" s="0" t="n">
        <v>190000000</v>
      </c>
      <c r="I407" s="0" t="s">
        <v>2018</v>
      </c>
      <c r="J407" s="0" t="n">
        <v>41</v>
      </c>
      <c r="K407" s="0" t="s">
        <v>822</v>
      </c>
    </row>
    <row r="408" customFormat="false" ht="15" hidden="false" customHeight="false" outlineLevel="0" collapsed="false">
      <c r="A408" s="0" t="s">
        <v>819</v>
      </c>
      <c r="B408" s="0" t="s">
        <v>820</v>
      </c>
      <c r="C408" s="0" t="n">
        <v>25699022</v>
      </c>
      <c r="D408" s="0" t="s">
        <v>1372</v>
      </c>
      <c r="E408" s="0" t="s">
        <v>1070</v>
      </c>
      <c r="F408" s="0" t="s">
        <v>981</v>
      </c>
      <c r="G408" s="0" t="s">
        <v>857</v>
      </c>
      <c r="H408" s="0" t="n">
        <v>190000000</v>
      </c>
      <c r="I408" s="0" t="s">
        <v>2019</v>
      </c>
      <c r="J408" s="0" t="n">
        <v>41</v>
      </c>
      <c r="K408" s="0" t="s">
        <v>822</v>
      </c>
    </row>
    <row r="409" customFormat="false" ht="15" hidden="false" customHeight="false" outlineLevel="0" collapsed="false">
      <c r="A409" s="0" t="s">
        <v>819</v>
      </c>
      <c r="B409" s="0" t="s">
        <v>820</v>
      </c>
      <c r="C409" s="0" t="n">
        <v>31970071</v>
      </c>
      <c r="D409" s="0" t="s">
        <v>2020</v>
      </c>
      <c r="E409" s="0" t="s">
        <v>1547</v>
      </c>
      <c r="F409" s="0" t="s">
        <v>2021</v>
      </c>
      <c r="G409" s="0" t="s">
        <v>2022</v>
      </c>
      <c r="H409" s="0" t="n">
        <v>150000000</v>
      </c>
      <c r="I409" s="0" t="s">
        <v>2023</v>
      </c>
      <c r="J409" s="0" t="n">
        <v>41</v>
      </c>
      <c r="K409" s="0" t="s">
        <v>822</v>
      </c>
    </row>
    <row r="410" customFormat="false" ht="15" hidden="false" customHeight="false" outlineLevel="0" collapsed="false">
      <c r="A410" s="0" t="s">
        <v>819</v>
      </c>
      <c r="B410" s="0" t="s">
        <v>820</v>
      </c>
      <c r="C410" s="0" t="n">
        <v>32181471</v>
      </c>
      <c r="D410" s="0" t="s">
        <v>1002</v>
      </c>
      <c r="E410" s="0" t="s">
        <v>2024</v>
      </c>
      <c r="F410" s="0" t="s">
        <v>1477</v>
      </c>
      <c r="G410" s="0" t="s">
        <v>2025</v>
      </c>
      <c r="H410" s="0" t="n">
        <v>150000000</v>
      </c>
      <c r="I410" s="0" t="s">
        <v>2026</v>
      </c>
      <c r="J410" s="0" t="n">
        <v>41</v>
      </c>
      <c r="K410" s="0" t="s">
        <v>822</v>
      </c>
    </row>
    <row r="411" customFormat="false" ht="15" hidden="false" customHeight="false" outlineLevel="0" collapsed="false">
      <c r="A411" s="0" t="s">
        <v>819</v>
      </c>
      <c r="B411" s="0" t="s">
        <v>820</v>
      </c>
      <c r="C411" s="0" t="n">
        <v>17125648</v>
      </c>
      <c r="D411" s="0" t="s">
        <v>1015</v>
      </c>
      <c r="E411" s="0" t="s">
        <v>997</v>
      </c>
      <c r="F411" s="0" t="s">
        <v>1412</v>
      </c>
      <c r="G411" s="0" t="s">
        <v>1679</v>
      </c>
      <c r="H411" s="0" t="n">
        <v>150000000</v>
      </c>
      <c r="I411" s="0" t="s">
        <v>2027</v>
      </c>
      <c r="J411" s="0" t="n">
        <v>41</v>
      </c>
      <c r="K411" s="0" t="s">
        <v>822</v>
      </c>
    </row>
    <row r="412" customFormat="false" ht="15" hidden="false" customHeight="false" outlineLevel="0" collapsed="false">
      <c r="A412" s="0" t="s">
        <v>819</v>
      </c>
      <c r="B412" s="0" t="s">
        <v>820</v>
      </c>
      <c r="C412" s="0" t="n">
        <v>26704705</v>
      </c>
      <c r="D412" s="0" t="s">
        <v>1015</v>
      </c>
      <c r="E412" s="0" t="s">
        <v>1171</v>
      </c>
      <c r="F412" s="0" t="s">
        <v>2028</v>
      </c>
      <c r="G412" s="0" t="s">
        <v>1080</v>
      </c>
      <c r="H412" s="0" t="n">
        <v>300000000</v>
      </c>
      <c r="I412" s="0" t="s">
        <v>2029</v>
      </c>
      <c r="J412" s="0" t="n">
        <v>42</v>
      </c>
      <c r="K412" s="0" t="s">
        <v>822</v>
      </c>
    </row>
    <row r="413" customFormat="false" ht="15" hidden="false" customHeight="false" outlineLevel="0" collapsed="false">
      <c r="A413" s="0" t="s">
        <v>819</v>
      </c>
      <c r="B413" s="0" t="s">
        <v>820</v>
      </c>
      <c r="C413" s="0" t="n">
        <v>15020970</v>
      </c>
      <c r="D413" s="0" t="s">
        <v>1440</v>
      </c>
      <c r="E413" s="0" t="s">
        <v>151</v>
      </c>
      <c r="F413" s="0" t="s">
        <v>1871</v>
      </c>
      <c r="G413" s="0" t="s">
        <v>1964</v>
      </c>
      <c r="H413" s="0" t="n">
        <v>250000000</v>
      </c>
      <c r="I413" s="0" t="s">
        <v>2030</v>
      </c>
      <c r="J413" s="0" t="n">
        <v>42</v>
      </c>
      <c r="K413" s="0" t="s">
        <v>822</v>
      </c>
    </row>
    <row r="414" customFormat="false" ht="15" hidden="false" customHeight="false" outlineLevel="0" collapsed="false">
      <c r="A414" s="0" t="s">
        <v>819</v>
      </c>
      <c r="B414" s="0" t="s">
        <v>820</v>
      </c>
      <c r="C414" s="0" t="n">
        <v>12393291</v>
      </c>
      <c r="D414" s="0" t="s">
        <v>1623</v>
      </c>
      <c r="E414" s="0" t="s">
        <v>988</v>
      </c>
      <c r="F414" s="0" t="s">
        <v>1884</v>
      </c>
      <c r="G414" s="0" t="s">
        <v>2031</v>
      </c>
      <c r="H414" s="0" t="n">
        <v>250000000</v>
      </c>
      <c r="I414" s="0" t="s">
        <v>2032</v>
      </c>
      <c r="J414" s="0" t="n">
        <v>42</v>
      </c>
      <c r="K414" s="0" t="s">
        <v>822</v>
      </c>
    </row>
    <row r="415" customFormat="false" ht="15" hidden="false" customHeight="false" outlineLevel="0" collapsed="false">
      <c r="A415" s="0" t="s">
        <v>819</v>
      </c>
      <c r="B415" s="0" t="s">
        <v>820</v>
      </c>
      <c r="C415" s="0" t="n">
        <v>11843458</v>
      </c>
      <c r="D415" s="0" t="s">
        <v>1410</v>
      </c>
      <c r="E415" s="0" t="s">
        <v>975</v>
      </c>
      <c r="F415" s="0" t="s">
        <v>1207</v>
      </c>
      <c r="G415" s="0" t="s">
        <v>82</v>
      </c>
      <c r="H415" s="0" t="n">
        <v>250000000</v>
      </c>
      <c r="I415" s="0" t="s">
        <v>2033</v>
      </c>
      <c r="J415" s="0" t="n">
        <v>42</v>
      </c>
      <c r="K415" s="0" t="s">
        <v>822</v>
      </c>
    </row>
    <row r="416" customFormat="false" ht="15" hidden="false" customHeight="false" outlineLevel="0" collapsed="false">
      <c r="A416" s="0" t="s">
        <v>819</v>
      </c>
      <c r="B416" s="0" t="s">
        <v>820</v>
      </c>
      <c r="C416" s="0" t="n">
        <v>16096518</v>
      </c>
      <c r="D416" s="0" t="s">
        <v>1688</v>
      </c>
      <c r="E416" s="0" t="s">
        <v>1310</v>
      </c>
      <c r="F416" s="0" t="s">
        <v>2034</v>
      </c>
      <c r="G416" s="0" t="s">
        <v>2035</v>
      </c>
      <c r="H416" s="0" t="n">
        <v>190000000</v>
      </c>
      <c r="I416" s="0" t="s">
        <v>2036</v>
      </c>
      <c r="J416" s="0" t="n">
        <v>42</v>
      </c>
      <c r="K416" s="0" t="s">
        <v>822</v>
      </c>
    </row>
    <row r="417" customFormat="false" ht="15" hidden="false" customHeight="false" outlineLevel="0" collapsed="false">
      <c r="A417" s="0" t="s">
        <v>819</v>
      </c>
      <c r="B417" s="0" t="s">
        <v>820</v>
      </c>
      <c r="C417" s="0" t="n">
        <v>28865674</v>
      </c>
      <c r="D417" s="0" t="s">
        <v>1378</v>
      </c>
      <c r="E417" s="0" t="s">
        <v>1241</v>
      </c>
      <c r="F417" s="0" t="s">
        <v>2037</v>
      </c>
      <c r="G417" s="0" t="s">
        <v>1383</v>
      </c>
      <c r="H417" s="0" t="n">
        <v>190000000</v>
      </c>
      <c r="I417" s="0" t="s">
        <v>2038</v>
      </c>
      <c r="J417" s="0" t="n">
        <v>42</v>
      </c>
      <c r="K417" s="0" t="s">
        <v>822</v>
      </c>
    </row>
    <row r="418" customFormat="false" ht="15" hidden="false" customHeight="false" outlineLevel="0" collapsed="false">
      <c r="A418" s="0" t="s">
        <v>819</v>
      </c>
      <c r="B418" s="0" t="s">
        <v>820</v>
      </c>
      <c r="C418" s="0" t="n">
        <v>29132908</v>
      </c>
      <c r="D418" s="0" t="s">
        <v>1160</v>
      </c>
      <c r="E418" s="0" t="s">
        <v>1144</v>
      </c>
      <c r="F418" s="0" t="s">
        <v>2039</v>
      </c>
      <c r="G418" s="0" t="s">
        <v>2040</v>
      </c>
      <c r="H418" s="0" t="n">
        <v>190000000</v>
      </c>
      <c r="I418" s="0" t="s">
        <v>2041</v>
      </c>
      <c r="J418" s="0" t="n">
        <v>42</v>
      </c>
      <c r="K418" s="0" t="s">
        <v>822</v>
      </c>
    </row>
    <row r="419" customFormat="false" ht="15" hidden="false" customHeight="false" outlineLevel="0" collapsed="false">
      <c r="A419" s="0" t="s">
        <v>819</v>
      </c>
      <c r="B419" s="0" t="s">
        <v>820</v>
      </c>
      <c r="C419" s="0" t="n">
        <v>15632034</v>
      </c>
      <c r="D419" s="0" t="s">
        <v>2042</v>
      </c>
      <c r="E419" s="0" t="s">
        <v>2043</v>
      </c>
      <c r="F419" s="0" t="s">
        <v>185</v>
      </c>
      <c r="G419" s="0" t="s">
        <v>2044</v>
      </c>
      <c r="H419" s="0" t="n">
        <v>150000000</v>
      </c>
      <c r="I419" s="0" t="s">
        <v>2045</v>
      </c>
      <c r="J419" s="0" t="n">
        <v>42</v>
      </c>
      <c r="K419" s="0" t="s">
        <v>822</v>
      </c>
    </row>
    <row r="420" customFormat="false" ht="15" hidden="false" customHeight="false" outlineLevel="0" collapsed="false">
      <c r="A420" s="0" t="s">
        <v>819</v>
      </c>
      <c r="B420" s="0" t="s">
        <v>820</v>
      </c>
      <c r="C420" s="0" t="n">
        <v>25482382</v>
      </c>
      <c r="D420" s="0" t="s">
        <v>131</v>
      </c>
      <c r="E420" s="0" t="s">
        <v>937</v>
      </c>
      <c r="F420" s="0" t="s">
        <v>2046</v>
      </c>
      <c r="G420" s="0" t="s">
        <v>1859</v>
      </c>
      <c r="H420" s="0" t="n">
        <v>150000000</v>
      </c>
      <c r="I420" s="0" t="s">
        <v>2047</v>
      </c>
      <c r="J420" s="0" t="n">
        <v>42</v>
      </c>
      <c r="K420" s="0" t="s">
        <v>822</v>
      </c>
    </row>
    <row r="421" customFormat="false" ht="15" hidden="false" customHeight="false" outlineLevel="0" collapsed="false">
      <c r="A421" s="0" t="s">
        <v>819</v>
      </c>
      <c r="B421" s="0" t="s">
        <v>820</v>
      </c>
      <c r="C421" s="0" t="n">
        <v>17337662</v>
      </c>
      <c r="D421" s="0" t="s">
        <v>997</v>
      </c>
      <c r="E421" s="0" t="s">
        <v>88</v>
      </c>
      <c r="F421" s="0" t="s">
        <v>915</v>
      </c>
      <c r="G421" s="0" t="s">
        <v>1407</v>
      </c>
      <c r="H421" s="0" t="n">
        <v>150000000</v>
      </c>
      <c r="I421" s="0" t="s">
        <v>2048</v>
      </c>
      <c r="J421" s="0" t="n">
        <v>42</v>
      </c>
      <c r="K421" s="0" t="s">
        <v>822</v>
      </c>
    </row>
    <row r="422" customFormat="false" ht="15" hidden="false" customHeight="false" outlineLevel="0" collapsed="false">
      <c r="A422" s="0" t="s">
        <v>819</v>
      </c>
      <c r="B422" s="0" t="s">
        <v>820</v>
      </c>
      <c r="C422" s="0" t="n">
        <v>28344063</v>
      </c>
      <c r="D422" s="0" t="s">
        <v>947</v>
      </c>
      <c r="E422" s="0" t="s">
        <v>1197</v>
      </c>
      <c r="F422" s="0" t="s">
        <v>2049</v>
      </c>
      <c r="G422" s="0" t="s">
        <v>1145</v>
      </c>
      <c r="H422" s="0" t="n">
        <v>300000000</v>
      </c>
      <c r="I422" s="0" t="s">
        <v>2050</v>
      </c>
      <c r="J422" s="0" t="n">
        <v>43</v>
      </c>
      <c r="K422" s="0" t="s">
        <v>822</v>
      </c>
    </row>
    <row r="423" customFormat="false" ht="15" hidden="false" customHeight="false" outlineLevel="0" collapsed="false">
      <c r="A423" s="0" t="s">
        <v>819</v>
      </c>
      <c r="B423" s="0" t="s">
        <v>820</v>
      </c>
      <c r="C423" s="0" t="n">
        <v>32134197</v>
      </c>
      <c r="D423" s="0" t="s">
        <v>898</v>
      </c>
      <c r="E423" s="0" t="s">
        <v>2051</v>
      </c>
      <c r="F423" s="0" t="s">
        <v>2052</v>
      </c>
      <c r="G423" s="0" t="s">
        <v>2053</v>
      </c>
      <c r="H423" s="0" t="n">
        <v>250000000</v>
      </c>
      <c r="I423" s="0" t="s">
        <v>2054</v>
      </c>
      <c r="J423" s="0" t="n">
        <v>43</v>
      </c>
      <c r="K423" s="0" t="s">
        <v>822</v>
      </c>
    </row>
    <row r="424" customFormat="false" ht="15" hidden="false" customHeight="false" outlineLevel="0" collapsed="false">
      <c r="A424" s="0" t="s">
        <v>819</v>
      </c>
      <c r="B424" s="0" t="s">
        <v>820</v>
      </c>
      <c r="C424" s="0" t="n">
        <v>19762373</v>
      </c>
      <c r="D424" s="0" t="s">
        <v>160</v>
      </c>
      <c r="E424" s="0" t="s">
        <v>1924</v>
      </c>
      <c r="F424" s="0" t="s">
        <v>2055</v>
      </c>
      <c r="G424" s="0" t="s">
        <v>1161</v>
      </c>
      <c r="H424" s="0" t="n">
        <v>250000000</v>
      </c>
      <c r="I424" s="0" t="s">
        <v>2056</v>
      </c>
      <c r="J424" s="0" t="n">
        <v>43</v>
      </c>
      <c r="K424" s="0" t="s">
        <v>822</v>
      </c>
    </row>
    <row r="425" customFormat="false" ht="15" hidden="false" customHeight="false" outlineLevel="0" collapsed="false">
      <c r="A425" s="0" t="s">
        <v>819</v>
      </c>
      <c r="B425" s="0" t="s">
        <v>820</v>
      </c>
      <c r="C425" s="0" t="n">
        <v>20843400</v>
      </c>
      <c r="D425" s="0" t="s">
        <v>73</v>
      </c>
      <c r="E425" s="0" t="s">
        <v>1815</v>
      </c>
      <c r="F425" s="0" t="s">
        <v>2057</v>
      </c>
      <c r="G425" s="0" t="s">
        <v>1134</v>
      </c>
      <c r="H425" s="0" t="n">
        <v>250000000</v>
      </c>
      <c r="I425" s="0" t="s">
        <v>2058</v>
      </c>
      <c r="J425" s="0" t="n">
        <v>43</v>
      </c>
      <c r="K425" s="0" t="s">
        <v>822</v>
      </c>
    </row>
    <row r="426" customFormat="false" ht="15" hidden="false" customHeight="false" outlineLevel="0" collapsed="false">
      <c r="A426" s="0" t="s">
        <v>819</v>
      </c>
      <c r="B426" s="0" t="s">
        <v>820</v>
      </c>
      <c r="C426" s="0" t="n">
        <v>22102900</v>
      </c>
      <c r="D426" s="0" t="s">
        <v>1855</v>
      </c>
      <c r="E426" s="0" t="s">
        <v>1295</v>
      </c>
      <c r="F426" s="0" t="s">
        <v>2059</v>
      </c>
      <c r="G426" s="0" t="s">
        <v>2022</v>
      </c>
      <c r="H426" s="0" t="n">
        <v>190000000</v>
      </c>
      <c r="I426" s="0" t="s">
        <v>2060</v>
      </c>
      <c r="J426" s="0" t="n">
        <v>43</v>
      </c>
      <c r="K426" s="0" t="s">
        <v>822</v>
      </c>
    </row>
    <row r="427" customFormat="false" ht="15" hidden="false" customHeight="false" outlineLevel="0" collapsed="false">
      <c r="A427" s="0" t="s">
        <v>819</v>
      </c>
      <c r="B427" s="0" t="s">
        <v>820</v>
      </c>
      <c r="C427" s="0" t="n">
        <v>29028323</v>
      </c>
      <c r="D427" s="0" t="s">
        <v>1206</v>
      </c>
      <c r="E427" s="0" t="s">
        <v>1444</v>
      </c>
      <c r="F427" s="0" t="s">
        <v>1904</v>
      </c>
      <c r="G427" s="0" t="s">
        <v>2061</v>
      </c>
      <c r="H427" s="0" t="n">
        <v>190000000</v>
      </c>
      <c r="I427" s="0" t="s">
        <v>2062</v>
      </c>
      <c r="J427" s="0" t="n">
        <v>43</v>
      </c>
      <c r="K427" s="0" t="s">
        <v>822</v>
      </c>
    </row>
    <row r="428" customFormat="false" ht="15" hidden="false" customHeight="false" outlineLevel="0" collapsed="false">
      <c r="A428" s="0" t="s">
        <v>819</v>
      </c>
      <c r="B428" s="0" t="s">
        <v>820</v>
      </c>
      <c r="C428" s="0" t="n">
        <v>20106839</v>
      </c>
      <c r="D428" s="0" t="s">
        <v>2063</v>
      </c>
      <c r="E428" s="0" t="s">
        <v>2024</v>
      </c>
      <c r="F428" s="0" t="s">
        <v>1819</v>
      </c>
      <c r="G428" s="0" t="s">
        <v>138</v>
      </c>
      <c r="H428" s="0" t="n">
        <v>190000000</v>
      </c>
      <c r="I428" s="0" t="s">
        <v>2064</v>
      </c>
      <c r="J428" s="0" t="n">
        <v>43</v>
      </c>
      <c r="K428" s="0" t="s">
        <v>822</v>
      </c>
    </row>
    <row r="429" customFormat="false" ht="15" hidden="false" customHeight="false" outlineLevel="0" collapsed="false">
      <c r="A429" s="0" t="s">
        <v>819</v>
      </c>
      <c r="B429" s="0" t="s">
        <v>820</v>
      </c>
      <c r="C429" s="0" t="n">
        <v>22921825</v>
      </c>
      <c r="D429" s="0" t="s">
        <v>1599</v>
      </c>
      <c r="E429" s="0" t="s">
        <v>1128</v>
      </c>
      <c r="F429" s="0" t="s">
        <v>2065</v>
      </c>
      <c r="G429" s="0" t="s">
        <v>2066</v>
      </c>
      <c r="H429" s="0" t="n">
        <v>150000000</v>
      </c>
      <c r="I429" s="0" t="s">
        <v>2067</v>
      </c>
      <c r="J429" s="0" t="n">
        <v>43</v>
      </c>
      <c r="K429" s="0" t="s">
        <v>822</v>
      </c>
    </row>
    <row r="430" customFormat="false" ht="15" hidden="false" customHeight="false" outlineLevel="0" collapsed="false">
      <c r="A430" s="0" t="s">
        <v>819</v>
      </c>
      <c r="B430" s="0" t="s">
        <v>820</v>
      </c>
      <c r="C430" s="0" t="n">
        <v>28786636</v>
      </c>
      <c r="D430" s="0" t="s">
        <v>946</v>
      </c>
      <c r="E430" s="0" t="s">
        <v>1590</v>
      </c>
      <c r="F430" s="0" t="s">
        <v>1259</v>
      </c>
      <c r="G430" s="0" t="s">
        <v>1058</v>
      </c>
      <c r="H430" s="0" t="n">
        <v>150000000</v>
      </c>
      <c r="I430" s="0" t="s">
        <v>2068</v>
      </c>
      <c r="J430" s="0" t="n">
        <v>43</v>
      </c>
      <c r="K430" s="0" t="s">
        <v>822</v>
      </c>
    </row>
    <row r="431" customFormat="false" ht="15" hidden="false" customHeight="false" outlineLevel="0" collapsed="false">
      <c r="A431" s="0" t="s">
        <v>819</v>
      </c>
      <c r="B431" s="0" t="s">
        <v>820</v>
      </c>
      <c r="C431" s="0" t="n">
        <v>25144146</v>
      </c>
      <c r="D431" s="0" t="s">
        <v>869</v>
      </c>
      <c r="E431" s="0" t="s">
        <v>2069</v>
      </c>
      <c r="F431" s="0" t="s">
        <v>2070</v>
      </c>
      <c r="G431" s="0" t="s">
        <v>1145</v>
      </c>
      <c r="H431" s="0" t="n">
        <v>150000000</v>
      </c>
      <c r="I431" s="0" t="s">
        <v>2071</v>
      </c>
      <c r="J431" s="0" t="n">
        <v>43</v>
      </c>
      <c r="K431" s="0" t="s">
        <v>822</v>
      </c>
    </row>
    <row r="432" customFormat="false" ht="15" hidden="false" customHeight="false" outlineLevel="0" collapsed="false">
      <c r="A432" s="0" t="s">
        <v>819</v>
      </c>
      <c r="B432" s="0" t="s">
        <v>820</v>
      </c>
      <c r="C432" s="0" t="n">
        <v>29837892</v>
      </c>
      <c r="D432" s="0" t="s">
        <v>1577</v>
      </c>
      <c r="E432" s="0" t="s">
        <v>950</v>
      </c>
      <c r="F432" s="0" t="s">
        <v>1708</v>
      </c>
      <c r="G432" s="0" t="s">
        <v>2072</v>
      </c>
      <c r="H432" s="0" t="n">
        <v>300000000</v>
      </c>
      <c r="I432" s="0" t="s">
        <v>2073</v>
      </c>
      <c r="J432" s="0" t="n">
        <v>44</v>
      </c>
      <c r="K432" s="0" t="s">
        <v>822</v>
      </c>
    </row>
    <row r="433" customFormat="false" ht="15" hidden="false" customHeight="false" outlineLevel="0" collapsed="false">
      <c r="A433" s="0" t="s">
        <v>819</v>
      </c>
      <c r="B433" s="0" t="s">
        <v>820</v>
      </c>
      <c r="C433" s="0" t="n">
        <v>28932094</v>
      </c>
      <c r="D433" s="0" t="s">
        <v>839</v>
      </c>
      <c r="E433" s="0" t="s">
        <v>997</v>
      </c>
      <c r="F433" s="0" t="s">
        <v>1647</v>
      </c>
      <c r="G433" s="0" t="s">
        <v>1637</v>
      </c>
      <c r="H433" s="0" t="n">
        <v>250000000</v>
      </c>
      <c r="I433" s="0" t="s">
        <v>2074</v>
      </c>
      <c r="J433" s="0" t="n">
        <v>44</v>
      </c>
      <c r="K433" s="0" t="s">
        <v>822</v>
      </c>
    </row>
    <row r="434" customFormat="false" ht="15" hidden="false" customHeight="false" outlineLevel="0" collapsed="false">
      <c r="A434" s="0" t="s">
        <v>819</v>
      </c>
      <c r="B434" s="0" t="s">
        <v>820</v>
      </c>
      <c r="C434" s="0" t="n">
        <v>29259206</v>
      </c>
      <c r="D434" s="0" t="s">
        <v>951</v>
      </c>
      <c r="E434" s="0" t="s">
        <v>997</v>
      </c>
      <c r="F434" s="0" t="s">
        <v>2075</v>
      </c>
      <c r="G434" s="0" t="s">
        <v>2022</v>
      </c>
      <c r="H434" s="0" t="n">
        <v>250000000</v>
      </c>
      <c r="I434" s="0" t="s">
        <v>2076</v>
      </c>
      <c r="J434" s="0" t="n">
        <v>44</v>
      </c>
      <c r="K434" s="0" t="s">
        <v>822</v>
      </c>
    </row>
    <row r="435" customFormat="false" ht="15" hidden="false" customHeight="false" outlineLevel="0" collapsed="false">
      <c r="A435" s="0" t="s">
        <v>819</v>
      </c>
      <c r="B435" s="0" t="s">
        <v>820</v>
      </c>
      <c r="C435" s="0" t="n">
        <v>11826849</v>
      </c>
      <c r="D435" s="0" t="s">
        <v>2077</v>
      </c>
      <c r="E435" s="0" t="s">
        <v>1563</v>
      </c>
      <c r="F435" s="0" t="s">
        <v>2078</v>
      </c>
      <c r="G435" s="0" t="s">
        <v>1347</v>
      </c>
      <c r="H435" s="0" t="n">
        <v>250000000</v>
      </c>
      <c r="I435" s="0" t="s">
        <v>2079</v>
      </c>
      <c r="J435" s="0" t="n">
        <v>44</v>
      </c>
      <c r="K435" s="0" t="s">
        <v>822</v>
      </c>
    </row>
    <row r="436" customFormat="false" ht="15" hidden="false" customHeight="false" outlineLevel="0" collapsed="false">
      <c r="A436" s="0" t="s">
        <v>819</v>
      </c>
      <c r="B436" s="0" t="s">
        <v>820</v>
      </c>
      <c r="C436" s="0" t="n">
        <v>14736051</v>
      </c>
      <c r="D436" s="0" t="s">
        <v>1103</v>
      </c>
      <c r="E436" s="0" t="s">
        <v>998</v>
      </c>
      <c r="F436" s="0" t="s">
        <v>1446</v>
      </c>
      <c r="G436" s="0" t="s">
        <v>2080</v>
      </c>
      <c r="H436" s="0" t="n">
        <v>190000000</v>
      </c>
      <c r="I436" s="0" t="s">
        <v>2081</v>
      </c>
      <c r="J436" s="0" t="n">
        <v>44</v>
      </c>
      <c r="K436" s="0" t="s">
        <v>822</v>
      </c>
    </row>
    <row r="437" customFormat="false" ht="15" hidden="false" customHeight="false" outlineLevel="0" collapsed="false">
      <c r="A437" s="0" t="s">
        <v>819</v>
      </c>
      <c r="B437" s="0" t="s">
        <v>820</v>
      </c>
      <c r="C437" s="0" t="n">
        <v>27147518</v>
      </c>
      <c r="D437" s="0" t="s">
        <v>1245</v>
      </c>
      <c r="E437" s="0" t="s">
        <v>109</v>
      </c>
      <c r="F437" s="0" t="s">
        <v>1823</v>
      </c>
      <c r="G437" s="0" t="s">
        <v>1767</v>
      </c>
      <c r="H437" s="0" t="n">
        <v>190000000</v>
      </c>
      <c r="I437" s="0" t="s">
        <v>2082</v>
      </c>
      <c r="J437" s="0" t="n">
        <v>44</v>
      </c>
      <c r="K437" s="0" t="s">
        <v>822</v>
      </c>
    </row>
    <row r="438" customFormat="false" ht="15" hidden="false" customHeight="false" outlineLevel="0" collapsed="false">
      <c r="A438" s="0" t="s">
        <v>819</v>
      </c>
      <c r="B438" s="0" t="s">
        <v>820</v>
      </c>
      <c r="C438" s="0" t="n">
        <v>11409077</v>
      </c>
      <c r="D438" s="0" t="s">
        <v>1738</v>
      </c>
      <c r="E438" s="0" t="s">
        <v>1353</v>
      </c>
      <c r="F438" s="0" t="s">
        <v>1028</v>
      </c>
      <c r="G438" s="0" t="s">
        <v>1706</v>
      </c>
      <c r="H438" s="0" t="n">
        <v>190000000</v>
      </c>
      <c r="I438" s="0" t="s">
        <v>2083</v>
      </c>
      <c r="J438" s="0" t="n">
        <v>44</v>
      </c>
      <c r="K438" s="0" t="s">
        <v>822</v>
      </c>
    </row>
    <row r="439" customFormat="false" ht="15" hidden="false" customHeight="false" outlineLevel="0" collapsed="false">
      <c r="A439" s="0" t="s">
        <v>819</v>
      </c>
      <c r="B439" s="0" t="s">
        <v>820</v>
      </c>
      <c r="C439" s="0" t="n">
        <v>22026620</v>
      </c>
      <c r="D439" s="0" t="s">
        <v>1002</v>
      </c>
      <c r="E439" s="0" t="s">
        <v>180</v>
      </c>
      <c r="F439" s="0" t="s">
        <v>1471</v>
      </c>
      <c r="G439" s="0" t="s">
        <v>1766</v>
      </c>
      <c r="H439" s="0" t="n">
        <v>150000000</v>
      </c>
      <c r="I439" s="0" t="s">
        <v>2084</v>
      </c>
      <c r="J439" s="0" t="n">
        <v>44</v>
      </c>
      <c r="K439" s="0" t="s">
        <v>822</v>
      </c>
    </row>
    <row r="440" customFormat="false" ht="15" hidden="false" customHeight="false" outlineLevel="0" collapsed="false">
      <c r="A440" s="0" t="s">
        <v>819</v>
      </c>
      <c r="B440" s="0" t="s">
        <v>820</v>
      </c>
      <c r="C440" s="0" t="n">
        <v>27091459</v>
      </c>
      <c r="D440" s="0" t="s">
        <v>1066</v>
      </c>
      <c r="E440" s="0" t="s">
        <v>1287</v>
      </c>
      <c r="F440" s="0" t="s">
        <v>1210</v>
      </c>
      <c r="G440" s="0" t="s">
        <v>950</v>
      </c>
      <c r="H440" s="0" t="n">
        <v>150000000</v>
      </c>
      <c r="I440" s="0" t="s">
        <v>2085</v>
      </c>
      <c r="J440" s="0" t="n">
        <v>44</v>
      </c>
      <c r="K440" s="0" t="s">
        <v>822</v>
      </c>
    </row>
    <row r="441" customFormat="false" ht="15" hidden="false" customHeight="false" outlineLevel="0" collapsed="false">
      <c r="A441" s="0" t="s">
        <v>819</v>
      </c>
      <c r="B441" s="0" t="s">
        <v>820</v>
      </c>
      <c r="C441" s="0" t="n">
        <v>29517215</v>
      </c>
      <c r="D441" s="0" t="s">
        <v>121</v>
      </c>
      <c r="E441" s="0" t="s">
        <v>1577</v>
      </c>
      <c r="F441" s="0" t="s">
        <v>2086</v>
      </c>
      <c r="G441" s="0" t="s">
        <v>1252</v>
      </c>
      <c r="H441" s="0" t="n">
        <v>150000000</v>
      </c>
      <c r="I441" s="0" t="s">
        <v>2087</v>
      </c>
      <c r="J441" s="0" t="n">
        <v>44</v>
      </c>
      <c r="K441" s="0" t="s">
        <v>822</v>
      </c>
    </row>
    <row r="442" customFormat="false" ht="15" hidden="false" customHeight="false" outlineLevel="0" collapsed="false">
      <c r="A442" s="0" t="s">
        <v>819</v>
      </c>
      <c r="B442" s="0" t="s">
        <v>820</v>
      </c>
      <c r="C442" s="0" t="n">
        <v>28887688</v>
      </c>
      <c r="D442" s="0" t="s">
        <v>88</v>
      </c>
      <c r="E442" s="0" t="s">
        <v>1653</v>
      </c>
      <c r="F442" s="0" t="s">
        <v>1506</v>
      </c>
      <c r="G442" s="0" t="s">
        <v>1789</v>
      </c>
      <c r="H442" s="0" t="n">
        <v>300000000</v>
      </c>
      <c r="I442" s="0" t="s">
        <v>2088</v>
      </c>
      <c r="J442" s="0" t="n">
        <v>45</v>
      </c>
      <c r="K442" s="0" t="s">
        <v>822</v>
      </c>
    </row>
    <row r="443" customFormat="false" ht="15" hidden="false" customHeight="false" outlineLevel="0" collapsed="false">
      <c r="A443" s="0" t="s">
        <v>819</v>
      </c>
      <c r="B443" s="0" t="s">
        <v>820</v>
      </c>
      <c r="C443" s="0" t="n">
        <v>19068102</v>
      </c>
      <c r="D443" s="0" t="s">
        <v>951</v>
      </c>
      <c r="E443" s="0" t="s">
        <v>1541</v>
      </c>
      <c r="F443" s="0" t="s">
        <v>1267</v>
      </c>
      <c r="G443" s="0" t="s">
        <v>1276</v>
      </c>
      <c r="H443" s="0" t="n">
        <v>250000000</v>
      </c>
      <c r="I443" s="0" t="s">
        <v>2089</v>
      </c>
      <c r="J443" s="0" t="n">
        <v>45</v>
      </c>
      <c r="K443" s="0" t="s">
        <v>822</v>
      </c>
    </row>
    <row r="444" customFormat="false" ht="15" hidden="false" customHeight="false" outlineLevel="0" collapsed="false">
      <c r="A444" s="0" t="s">
        <v>819</v>
      </c>
      <c r="B444" s="0" t="s">
        <v>820</v>
      </c>
      <c r="C444" s="0" t="n">
        <v>26558688</v>
      </c>
      <c r="D444" s="0" t="s">
        <v>983</v>
      </c>
      <c r="E444" s="0" t="s">
        <v>1950</v>
      </c>
      <c r="F444" s="0" t="s">
        <v>1666</v>
      </c>
      <c r="G444" s="0" t="s">
        <v>70</v>
      </c>
      <c r="H444" s="0" t="n">
        <v>250000000</v>
      </c>
      <c r="I444" s="0" t="s">
        <v>2090</v>
      </c>
      <c r="J444" s="0" t="n">
        <v>45</v>
      </c>
      <c r="K444" s="0" t="s">
        <v>822</v>
      </c>
    </row>
    <row r="445" customFormat="false" ht="15" hidden="false" customHeight="false" outlineLevel="0" collapsed="false">
      <c r="A445" s="0" t="s">
        <v>819</v>
      </c>
      <c r="B445" s="0" t="s">
        <v>820</v>
      </c>
      <c r="C445" s="0" t="n">
        <v>32780103</v>
      </c>
      <c r="D445" s="0" t="s">
        <v>1372</v>
      </c>
      <c r="E445" s="0" t="s">
        <v>2091</v>
      </c>
      <c r="F445" s="0" t="s">
        <v>2092</v>
      </c>
      <c r="G445" s="0" t="s">
        <v>144</v>
      </c>
      <c r="H445" s="0" t="n">
        <v>250000000</v>
      </c>
      <c r="I445" s="0" t="s">
        <v>2093</v>
      </c>
      <c r="J445" s="0" t="n">
        <v>45</v>
      </c>
      <c r="K445" s="0" t="s">
        <v>822</v>
      </c>
    </row>
    <row r="446" customFormat="false" ht="15" hidden="false" customHeight="false" outlineLevel="0" collapsed="false">
      <c r="A446" s="0" t="s">
        <v>819</v>
      </c>
      <c r="B446" s="0" t="s">
        <v>820</v>
      </c>
      <c r="C446" s="0" t="n">
        <v>12853270</v>
      </c>
      <c r="D446" s="0" t="s">
        <v>1054</v>
      </c>
      <c r="E446" s="0" t="s">
        <v>1775</v>
      </c>
      <c r="F446" s="0" t="s">
        <v>1430</v>
      </c>
      <c r="G446" s="0" t="s">
        <v>2094</v>
      </c>
      <c r="H446" s="0" t="n">
        <v>190000000</v>
      </c>
      <c r="I446" s="0" t="s">
        <v>2095</v>
      </c>
      <c r="J446" s="0" t="n">
        <v>45</v>
      </c>
      <c r="K446" s="0" t="s">
        <v>822</v>
      </c>
    </row>
    <row r="447" customFormat="false" ht="15" hidden="false" customHeight="false" outlineLevel="0" collapsed="false">
      <c r="A447" s="0" t="s">
        <v>819</v>
      </c>
      <c r="B447" s="0" t="s">
        <v>820</v>
      </c>
      <c r="C447" s="0" t="n">
        <v>28778807</v>
      </c>
      <c r="D447" s="0" t="s">
        <v>1755</v>
      </c>
      <c r="E447" s="0" t="s">
        <v>2096</v>
      </c>
      <c r="F447" s="0" t="s">
        <v>2097</v>
      </c>
      <c r="G447" s="0" t="s">
        <v>1407</v>
      </c>
      <c r="H447" s="0" t="n">
        <v>190000000</v>
      </c>
      <c r="I447" s="0" t="s">
        <v>2098</v>
      </c>
      <c r="J447" s="0" t="n">
        <v>45</v>
      </c>
      <c r="K447" s="0" t="s">
        <v>822</v>
      </c>
    </row>
    <row r="448" customFormat="false" ht="15" hidden="false" customHeight="false" outlineLevel="0" collapsed="false">
      <c r="A448" s="0" t="s">
        <v>819</v>
      </c>
      <c r="B448" s="0" t="s">
        <v>820</v>
      </c>
      <c r="C448" s="0" t="n">
        <v>29283382</v>
      </c>
      <c r="D448" s="0" t="s">
        <v>1191</v>
      </c>
      <c r="E448" s="0" t="s">
        <v>1873</v>
      </c>
      <c r="F448" s="0" t="s">
        <v>2099</v>
      </c>
      <c r="G448" s="0" t="s">
        <v>2100</v>
      </c>
      <c r="H448" s="0" t="n">
        <v>190000000</v>
      </c>
      <c r="I448" s="0" t="s">
        <v>2101</v>
      </c>
      <c r="J448" s="0" t="n">
        <v>45</v>
      </c>
      <c r="K448" s="0" t="s">
        <v>822</v>
      </c>
    </row>
    <row r="449" customFormat="false" ht="15" hidden="false" customHeight="false" outlineLevel="0" collapsed="false">
      <c r="A449" s="0" t="s">
        <v>819</v>
      </c>
      <c r="B449" s="0" t="s">
        <v>820</v>
      </c>
      <c r="C449" s="0" t="n">
        <v>29746237</v>
      </c>
      <c r="D449" s="0" t="s">
        <v>961</v>
      </c>
      <c r="E449" s="0" t="s">
        <v>2102</v>
      </c>
      <c r="F449" s="0" t="s">
        <v>195</v>
      </c>
      <c r="G449" s="0" t="s">
        <v>1028</v>
      </c>
      <c r="H449" s="0" t="n">
        <v>150000000</v>
      </c>
      <c r="I449" s="0" t="s">
        <v>2103</v>
      </c>
      <c r="J449" s="0" t="n">
        <v>45</v>
      </c>
      <c r="K449" s="0" t="s">
        <v>822</v>
      </c>
    </row>
    <row r="450" customFormat="false" ht="15" hidden="false" customHeight="false" outlineLevel="0" collapsed="false">
      <c r="A450" s="0" t="s">
        <v>819</v>
      </c>
      <c r="B450" s="0" t="s">
        <v>820</v>
      </c>
      <c r="C450" s="0" t="n">
        <v>31849992</v>
      </c>
      <c r="D450" s="0" t="s">
        <v>887</v>
      </c>
      <c r="E450" s="0" t="s">
        <v>1533</v>
      </c>
      <c r="F450" s="0" t="s">
        <v>857</v>
      </c>
      <c r="G450" s="0" t="s">
        <v>1355</v>
      </c>
      <c r="H450" s="0" t="n">
        <v>150000000</v>
      </c>
      <c r="I450" s="0" t="s">
        <v>2104</v>
      </c>
      <c r="J450" s="0" t="n">
        <v>45</v>
      </c>
      <c r="K450" s="0" t="s">
        <v>822</v>
      </c>
    </row>
    <row r="451" customFormat="false" ht="15" hidden="false" customHeight="false" outlineLevel="0" collapsed="false">
      <c r="A451" s="0" t="s">
        <v>819</v>
      </c>
      <c r="B451" s="0" t="s">
        <v>820</v>
      </c>
      <c r="C451" s="0" t="n">
        <v>25670535</v>
      </c>
      <c r="D451" s="0" t="s">
        <v>152</v>
      </c>
      <c r="E451" s="0" t="s">
        <v>156</v>
      </c>
      <c r="F451" s="0" t="s">
        <v>1792</v>
      </c>
      <c r="G451" s="0" t="s">
        <v>2021</v>
      </c>
      <c r="H451" s="0" t="n">
        <v>150000000</v>
      </c>
      <c r="I451" s="0" t="s">
        <v>2105</v>
      </c>
      <c r="J451" s="0" t="n">
        <v>45</v>
      </c>
      <c r="K451" s="0" t="s">
        <v>822</v>
      </c>
    </row>
    <row r="452" customFormat="false" ht="15" hidden="false" customHeight="false" outlineLevel="0" collapsed="false">
      <c r="A452" s="0" t="s">
        <v>819</v>
      </c>
      <c r="B452" s="0" t="s">
        <v>820</v>
      </c>
      <c r="C452" s="0" t="n">
        <v>26764493</v>
      </c>
      <c r="D452" s="0" t="s">
        <v>1579</v>
      </c>
      <c r="E452" s="0" t="s">
        <v>1282</v>
      </c>
      <c r="F452" s="0" t="s">
        <v>1082</v>
      </c>
      <c r="G452" s="0" t="s">
        <v>2106</v>
      </c>
      <c r="H452" s="0" t="n">
        <v>300000000</v>
      </c>
      <c r="I452" s="0" t="s">
        <v>2107</v>
      </c>
      <c r="J452" s="0" t="n">
        <v>46</v>
      </c>
      <c r="K452" s="0" t="s">
        <v>822</v>
      </c>
    </row>
    <row r="453" customFormat="false" ht="15" hidden="false" customHeight="false" outlineLevel="0" collapsed="false">
      <c r="A453" s="0" t="s">
        <v>819</v>
      </c>
      <c r="B453" s="0" t="s">
        <v>820</v>
      </c>
      <c r="C453" s="0" t="n">
        <v>34715725</v>
      </c>
      <c r="D453" s="0" t="s">
        <v>193</v>
      </c>
      <c r="E453" s="0" t="s">
        <v>1993</v>
      </c>
      <c r="F453" s="0" t="s">
        <v>990</v>
      </c>
      <c r="G453" s="0" t="s">
        <v>1433</v>
      </c>
      <c r="H453" s="0" t="n">
        <v>250000000</v>
      </c>
      <c r="I453" s="0" t="s">
        <v>2108</v>
      </c>
      <c r="J453" s="0" t="n">
        <v>46</v>
      </c>
      <c r="K453" s="0" t="s">
        <v>822</v>
      </c>
    </row>
    <row r="454" customFormat="false" ht="15" hidden="false" customHeight="false" outlineLevel="0" collapsed="false">
      <c r="A454" s="0" t="s">
        <v>819</v>
      </c>
      <c r="B454" s="0" t="s">
        <v>820</v>
      </c>
      <c r="C454" s="0" t="n">
        <v>22061026</v>
      </c>
      <c r="D454" s="0" t="s">
        <v>1119</v>
      </c>
      <c r="E454" s="0" t="s">
        <v>1455</v>
      </c>
      <c r="F454" s="0" t="s">
        <v>1815</v>
      </c>
      <c r="G454" s="0" t="s">
        <v>178</v>
      </c>
      <c r="H454" s="0" t="n">
        <v>250000000</v>
      </c>
      <c r="I454" s="0" t="s">
        <v>2109</v>
      </c>
      <c r="J454" s="0" t="n">
        <v>46</v>
      </c>
      <c r="K454" s="0" t="s">
        <v>822</v>
      </c>
    </row>
    <row r="455" customFormat="false" ht="15" hidden="false" customHeight="false" outlineLevel="0" collapsed="false">
      <c r="A455" s="0" t="s">
        <v>819</v>
      </c>
      <c r="B455" s="0" t="s">
        <v>820</v>
      </c>
      <c r="C455" s="0" t="n">
        <v>20065058</v>
      </c>
      <c r="D455" s="0" t="s">
        <v>1577</v>
      </c>
      <c r="E455" s="0" t="s">
        <v>1296</v>
      </c>
      <c r="F455" s="0" t="s">
        <v>1635</v>
      </c>
      <c r="G455" s="0" t="s">
        <v>175</v>
      </c>
      <c r="H455" s="0" t="n">
        <v>250000000</v>
      </c>
      <c r="I455" s="0" t="s">
        <v>2110</v>
      </c>
      <c r="J455" s="0" t="n">
        <v>46</v>
      </c>
      <c r="K455" s="0" t="s">
        <v>822</v>
      </c>
    </row>
    <row r="456" customFormat="false" ht="15" hidden="false" customHeight="false" outlineLevel="0" collapsed="false">
      <c r="A456" s="0" t="s">
        <v>819</v>
      </c>
      <c r="B456" s="0" t="s">
        <v>820</v>
      </c>
      <c r="C456" s="0" t="n">
        <v>11055073</v>
      </c>
      <c r="D456" s="0" t="s">
        <v>1502</v>
      </c>
      <c r="E456" s="0" t="s">
        <v>1234</v>
      </c>
      <c r="F456" s="0" t="s">
        <v>2111</v>
      </c>
      <c r="G456" s="0" t="s">
        <v>2112</v>
      </c>
      <c r="H456" s="0" t="n">
        <v>190000000</v>
      </c>
      <c r="I456" s="0" t="s">
        <v>2113</v>
      </c>
      <c r="J456" s="0" t="n">
        <v>46</v>
      </c>
      <c r="K456" s="0" t="s">
        <v>822</v>
      </c>
    </row>
    <row r="457" customFormat="false" ht="15" hidden="false" customHeight="false" outlineLevel="0" collapsed="false">
      <c r="A457" s="0" t="s">
        <v>819</v>
      </c>
      <c r="B457" s="0" t="s">
        <v>820</v>
      </c>
      <c r="C457" s="0" t="n">
        <v>19736552</v>
      </c>
      <c r="D457" s="0" t="s">
        <v>997</v>
      </c>
      <c r="E457" s="0" t="s">
        <v>176</v>
      </c>
      <c r="F457" s="0" t="s">
        <v>2114</v>
      </c>
      <c r="G457" s="0" t="s">
        <v>2115</v>
      </c>
      <c r="H457" s="0" t="n">
        <v>190000000</v>
      </c>
      <c r="I457" s="0" t="s">
        <v>2116</v>
      </c>
      <c r="J457" s="0" t="n">
        <v>46</v>
      </c>
      <c r="K457" s="0" t="s">
        <v>822</v>
      </c>
    </row>
    <row r="458" customFormat="false" ht="15" hidden="false" customHeight="false" outlineLevel="0" collapsed="false">
      <c r="A458" s="0" t="s">
        <v>819</v>
      </c>
      <c r="B458" s="0" t="s">
        <v>820</v>
      </c>
      <c r="C458" s="0" t="n">
        <v>18910940</v>
      </c>
      <c r="D458" s="0" t="s">
        <v>1142</v>
      </c>
      <c r="E458" s="0" t="s">
        <v>909</v>
      </c>
      <c r="F458" s="0" t="s">
        <v>177</v>
      </c>
      <c r="G458" s="0" t="s">
        <v>2117</v>
      </c>
      <c r="H458" s="0" t="n">
        <v>190000000</v>
      </c>
      <c r="I458" s="0" t="s">
        <v>2118</v>
      </c>
      <c r="J458" s="0" t="n">
        <v>46</v>
      </c>
      <c r="K458" s="0" t="s">
        <v>822</v>
      </c>
    </row>
    <row r="459" customFormat="false" ht="15" hidden="false" customHeight="false" outlineLevel="0" collapsed="false">
      <c r="A459" s="0" t="s">
        <v>819</v>
      </c>
      <c r="B459" s="0" t="s">
        <v>820</v>
      </c>
      <c r="C459" s="0" t="n">
        <v>16874382</v>
      </c>
      <c r="D459" s="0" t="s">
        <v>832</v>
      </c>
      <c r="E459" s="0" t="s">
        <v>1377</v>
      </c>
      <c r="F459" s="0" t="s">
        <v>1712</v>
      </c>
      <c r="G459" s="0" t="s">
        <v>2119</v>
      </c>
      <c r="H459" s="0" t="n">
        <v>150000000</v>
      </c>
      <c r="I459" s="0" t="s">
        <v>2120</v>
      </c>
      <c r="J459" s="0" t="n">
        <v>46</v>
      </c>
      <c r="K459" s="0" t="s">
        <v>822</v>
      </c>
    </row>
    <row r="460" customFormat="false" ht="15" hidden="false" customHeight="false" outlineLevel="0" collapsed="false">
      <c r="A460" s="0" t="s">
        <v>819</v>
      </c>
      <c r="B460" s="0" t="s">
        <v>820</v>
      </c>
      <c r="C460" s="0" t="n">
        <v>23665583</v>
      </c>
      <c r="D460" s="0" t="s">
        <v>1563</v>
      </c>
      <c r="E460" s="0" t="s">
        <v>1080</v>
      </c>
      <c r="F460" s="0" t="s">
        <v>2121</v>
      </c>
      <c r="G460" s="0" t="s">
        <v>2122</v>
      </c>
      <c r="H460" s="0" t="n">
        <v>150000000</v>
      </c>
      <c r="I460" s="0" t="s">
        <v>2123</v>
      </c>
      <c r="J460" s="0" t="n">
        <v>46</v>
      </c>
      <c r="K460" s="0" t="s">
        <v>822</v>
      </c>
    </row>
    <row r="461" customFormat="false" ht="15" hidden="false" customHeight="false" outlineLevel="0" collapsed="false">
      <c r="A461" s="0" t="s">
        <v>819</v>
      </c>
      <c r="B461" s="0" t="s">
        <v>820</v>
      </c>
      <c r="C461" s="0" t="n">
        <v>10000455</v>
      </c>
      <c r="D461" s="0" t="s">
        <v>2124</v>
      </c>
      <c r="E461" s="0" t="s">
        <v>1414</v>
      </c>
      <c r="F461" s="0" t="s">
        <v>1395</v>
      </c>
      <c r="G461" s="0" t="s">
        <v>1207</v>
      </c>
      <c r="H461" s="0" t="n">
        <v>150000000</v>
      </c>
      <c r="I461" s="0" t="s">
        <v>2125</v>
      </c>
      <c r="J461" s="0" t="n">
        <v>46</v>
      </c>
      <c r="K461" s="0" t="s">
        <v>822</v>
      </c>
    </row>
    <row r="462" customFormat="false" ht="15" hidden="false" customHeight="false" outlineLevel="0" collapsed="false">
      <c r="A462" s="0" t="s">
        <v>819</v>
      </c>
      <c r="B462" s="0" t="s">
        <v>820</v>
      </c>
      <c r="C462" s="0" t="n">
        <v>32238721</v>
      </c>
      <c r="D462" s="0" t="s">
        <v>2126</v>
      </c>
      <c r="E462" s="0" t="s">
        <v>1520</v>
      </c>
      <c r="F462" s="0" t="s">
        <v>2127</v>
      </c>
      <c r="G462" s="0" t="s">
        <v>79</v>
      </c>
      <c r="H462" s="0" t="n">
        <v>300000000</v>
      </c>
      <c r="I462" s="0" t="s">
        <v>2128</v>
      </c>
      <c r="J462" s="0" t="n">
        <v>47</v>
      </c>
      <c r="K462" s="0" t="s">
        <v>822</v>
      </c>
    </row>
    <row r="463" customFormat="false" ht="15" hidden="false" customHeight="false" outlineLevel="0" collapsed="false">
      <c r="A463" s="0" t="s">
        <v>819</v>
      </c>
      <c r="B463" s="0" t="s">
        <v>820</v>
      </c>
      <c r="C463" s="0" t="n">
        <v>24352338</v>
      </c>
      <c r="D463" s="0" t="s">
        <v>176</v>
      </c>
      <c r="E463" s="0" t="s">
        <v>1054</v>
      </c>
      <c r="F463" s="0" t="s">
        <v>2129</v>
      </c>
      <c r="G463" s="0" t="s">
        <v>2130</v>
      </c>
      <c r="H463" s="0" t="n">
        <v>250000000</v>
      </c>
      <c r="I463" s="0" t="s">
        <v>2131</v>
      </c>
      <c r="J463" s="0" t="n">
        <v>47</v>
      </c>
      <c r="K463" s="0" t="s">
        <v>822</v>
      </c>
    </row>
    <row r="464" customFormat="false" ht="15" hidden="false" customHeight="false" outlineLevel="0" collapsed="false">
      <c r="A464" s="0" t="s">
        <v>819</v>
      </c>
      <c r="B464" s="0" t="s">
        <v>820</v>
      </c>
      <c r="C464" s="0" t="n">
        <v>28041924</v>
      </c>
      <c r="D464" s="0" t="s">
        <v>2132</v>
      </c>
      <c r="E464" s="0" t="s">
        <v>176</v>
      </c>
      <c r="F464" s="0" t="s">
        <v>1383</v>
      </c>
      <c r="G464" s="0" t="s">
        <v>2133</v>
      </c>
      <c r="H464" s="0" t="n">
        <v>250000000</v>
      </c>
      <c r="I464" s="0" t="s">
        <v>2134</v>
      </c>
      <c r="J464" s="0" t="n">
        <v>47</v>
      </c>
      <c r="K464" s="0" t="s">
        <v>822</v>
      </c>
    </row>
    <row r="465" customFormat="false" ht="15" hidden="false" customHeight="false" outlineLevel="0" collapsed="false">
      <c r="A465" s="0" t="s">
        <v>819</v>
      </c>
      <c r="B465" s="0" t="s">
        <v>820</v>
      </c>
      <c r="C465" s="0" t="n">
        <v>20882153</v>
      </c>
      <c r="D465" s="0" t="s">
        <v>1917</v>
      </c>
      <c r="E465" s="0" t="s">
        <v>961</v>
      </c>
      <c r="F465" s="0" t="s">
        <v>857</v>
      </c>
      <c r="G465" s="0" t="s">
        <v>140</v>
      </c>
      <c r="H465" s="0" t="n">
        <v>250000000</v>
      </c>
      <c r="I465" s="0" t="s">
        <v>2135</v>
      </c>
      <c r="J465" s="0" t="n">
        <v>47</v>
      </c>
      <c r="K465" s="0" t="s">
        <v>822</v>
      </c>
    </row>
    <row r="466" customFormat="false" ht="15" hidden="false" customHeight="false" outlineLevel="0" collapsed="false">
      <c r="A466" s="0" t="s">
        <v>819</v>
      </c>
      <c r="B466" s="0" t="s">
        <v>820</v>
      </c>
      <c r="C466" s="0" t="n">
        <v>29139104</v>
      </c>
      <c r="D466" s="0" t="s">
        <v>1877</v>
      </c>
      <c r="E466" s="0" t="s">
        <v>1811</v>
      </c>
      <c r="F466" s="0" t="s">
        <v>1382</v>
      </c>
      <c r="G466" s="0" t="s">
        <v>2136</v>
      </c>
      <c r="H466" s="0" t="n">
        <v>190000000</v>
      </c>
      <c r="I466" s="0" t="s">
        <v>2137</v>
      </c>
      <c r="J466" s="0" t="n">
        <v>47</v>
      </c>
      <c r="K466" s="0" t="s">
        <v>822</v>
      </c>
    </row>
    <row r="467" customFormat="false" ht="15" hidden="false" customHeight="false" outlineLevel="0" collapsed="false">
      <c r="A467" s="0" t="s">
        <v>819</v>
      </c>
      <c r="B467" s="0" t="s">
        <v>820</v>
      </c>
      <c r="C467" s="0" t="n">
        <v>32154387</v>
      </c>
      <c r="D467" s="0" t="s">
        <v>1306</v>
      </c>
      <c r="E467" s="0" t="s">
        <v>1151</v>
      </c>
      <c r="F467" s="0" t="s">
        <v>191</v>
      </c>
      <c r="G467" s="0" t="s">
        <v>2039</v>
      </c>
      <c r="H467" s="0" t="n">
        <v>190000000</v>
      </c>
      <c r="I467" s="0" t="s">
        <v>2138</v>
      </c>
      <c r="J467" s="0" t="n">
        <v>47</v>
      </c>
      <c r="K467" s="0" t="s">
        <v>822</v>
      </c>
    </row>
    <row r="468" customFormat="false" ht="15" hidden="false" customHeight="false" outlineLevel="0" collapsed="false">
      <c r="A468" s="0" t="s">
        <v>819</v>
      </c>
      <c r="B468" s="0" t="s">
        <v>820</v>
      </c>
      <c r="C468" s="0" t="n">
        <v>29668232</v>
      </c>
      <c r="D468" s="0" t="s">
        <v>124</v>
      </c>
      <c r="E468" s="0" t="s">
        <v>1919</v>
      </c>
      <c r="F468" s="0" t="s">
        <v>2139</v>
      </c>
      <c r="G468" s="0" t="s">
        <v>1789</v>
      </c>
      <c r="H468" s="0" t="n">
        <v>190000000</v>
      </c>
      <c r="I468" s="0" t="s">
        <v>2140</v>
      </c>
      <c r="J468" s="0" t="n">
        <v>47</v>
      </c>
      <c r="K468" s="0" t="s">
        <v>822</v>
      </c>
    </row>
    <row r="469" customFormat="false" ht="15" hidden="false" customHeight="false" outlineLevel="0" collapsed="false">
      <c r="A469" s="0" t="s">
        <v>819</v>
      </c>
      <c r="B469" s="0" t="s">
        <v>820</v>
      </c>
      <c r="C469" s="0" t="n">
        <v>22573241</v>
      </c>
      <c r="D469" s="0" t="s">
        <v>1250</v>
      </c>
      <c r="E469" s="0" t="s">
        <v>2141</v>
      </c>
      <c r="F469" s="0" t="s">
        <v>2142</v>
      </c>
      <c r="G469" s="0" t="s">
        <v>2143</v>
      </c>
      <c r="H469" s="0" t="n">
        <v>150000000</v>
      </c>
      <c r="I469" s="0" t="s">
        <v>2144</v>
      </c>
      <c r="J469" s="0" t="n">
        <v>47</v>
      </c>
      <c r="K469" s="0" t="s">
        <v>822</v>
      </c>
    </row>
    <row r="470" customFormat="false" ht="15" hidden="false" customHeight="false" outlineLevel="0" collapsed="false">
      <c r="A470" s="0" t="s">
        <v>819</v>
      </c>
      <c r="B470" s="0" t="s">
        <v>820</v>
      </c>
      <c r="C470" s="0" t="n">
        <v>30975094</v>
      </c>
      <c r="D470" s="0" t="s">
        <v>2145</v>
      </c>
      <c r="E470" s="0" t="s">
        <v>2146</v>
      </c>
      <c r="F470" s="0" t="s">
        <v>1819</v>
      </c>
      <c r="G470" s="0" t="s">
        <v>1365</v>
      </c>
      <c r="H470" s="0" t="n">
        <v>150000000</v>
      </c>
      <c r="I470" s="0" t="s">
        <v>2147</v>
      </c>
      <c r="J470" s="0" t="n">
        <v>47</v>
      </c>
      <c r="K470" s="0" t="s">
        <v>822</v>
      </c>
    </row>
    <row r="471" customFormat="false" ht="15" hidden="false" customHeight="false" outlineLevel="0" collapsed="false">
      <c r="A471" s="0" t="s">
        <v>819</v>
      </c>
      <c r="B471" s="0" t="s">
        <v>820</v>
      </c>
      <c r="C471" s="0" t="n">
        <v>13526862</v>
      </c>
      <c r="D471" s="0" t="s">
        <v>1444</v>
      </c>
      <c r="E471" s="0" t="s">
        <v>2148</v>
      </c>
      <c r="F471" s="0" t="s">
        <v>2149</v>
      </c>
      <c r="G471" s="0" t="s">
        <v>1538</v>
      </c>
      <c r="H471" s="0" t="n">
        <v>150000000</v>
      </c>
      <c r="I471" s="0" t="s">
        <v>2150</v>
      </c>
      <c r="J471" s="0" t="n">
        <v>47</v>
      </c>
      <c r="K471" s="0" t="s">
        <v>822</v>
      </c>
    </row>
    <row r="472" customFormat="false" ht="15" hidden="false" customHeight="false" outlineLevel="0" collapsed="false">
      <c r="A472" s="0" t="s">
        <v>819</v>
      </c>
      <c r="B472" s="0" t="s">
        <v>820</v>
      </c>
      <c r="C472" s="0" t="n">
        <v>24504761</v>
      </c>
      <c r="D472" s="0" t="s">
        <v>2151</v>
      </c>
      <c r="E472" s="0" t="s">
        <v>1422</v>
      </c>
      <c r="F472" s="0" t="s">
        <v>2152</v>
      </c>
      <c r="G472" s="0" t="s">
        <v>97</v>
      </c>
      <c r="H472" s="0" t="n">
        <v>300000000</v>
      </c>
      <c r="I472" s="0" t="s">
        <v>2153</v>
      </c>
      <c r="J472" s="0" t="n">
        <v>48</v>
      </c>
      <c r="K472" s="0" t="s">
        <v>822</v>
      </c>
    </row>
    <row r="473" customFormat="false" ht="15" hidden="false" customHeight="false" outlineLevel="0" collapsed="false">
      <c r="A473" s="0" t="s">
        <v>819</v>
      </c>
      <c r="B473" s="0" t="s">
        <v>820</v>
      </c>
      <c r="C473" s="0" t="n">
        <v>24466052</v>
      </c>
      <c r="D473" s="0" t="s">
        <v>855</v>
      </c>
      <c r="E473" s="0" t="s">
        <v>2063</v>
      </c>
      <c r="F473" s="0" t="s">
        <v>1203</v>
      </c>
      <c r="G473" s="0" t="s">
        <v>1662</v>
      </c>
      <c r="H473" s="0" t="n">
        <v>250000000</v>
      </c>
      <c r="I473" s="0" t="s">
        <v>2154</v>
      </c>
      <c r="J473" s="0" t="n">
        <v>48</v>
      </c>
      <c r="K473" s="0" t="s">
        <v>822</v>
      </c>
    </row>
    <row r="474" customFormat="false" ht="15" hidden="false" customHeight="false" outlineLevel="0" collapsed="false">
      <c r="A474" s="0" t="s">
        <v>819</v>
      </c>
      <c r="B474" s="0" t="s">
        <v>820</v>
      </c>
      <c r="C474" s="0" t="n">
        <v>15312690</v>
      </c>
      <c r="D474" s="0" t="s">
        <v>1476</v>
      </c>
      <c r="E474" s="0" t="s">
        <v>193</v>
      </c>
      <c r="F474" s="0" t="s">
        <v>2155</v>
      </c>
      <c r="G474" s="0" t="s">
        <v>64</v>
      </c>
      <c r="H474" s="0" t="n">
        <v>250000000</v>
      </c>
      <c r="I474" s="0" t="s">
        <v>2156</v>
      </c>
      <c r="J474" s="0" t="n">
        <v>48</v>
      </c>
      <c r="K474" s="0" t="s">
        <v>822</v>
      </c>
    </row>
    <row r="475" customFormat="false" ht="15" hidden="false" customHeight="false" outlineLevel="0" collapsed="false">
      <c r="A475" s="0" t="s">
        <v>819</v>
      </c>
      <c r="B475" s="0" t="s">
        <v>820</v>
      </c>
      <c r="C475" s="0" t="n">
        <v>14943448</v>
      </c>
      <c r="D475" s="0" t="s">
        <v>2020</v>
      </c>
      <c r="E475" s="0" t="s">
        <v>1451</v>
      </c>
      <c r="F475" s="0" t="s">
        <v>962</v>
      </c>
      <c r="G475" s="0" t="s">
        <v>1697</v>
      </c>
      <c r="H475" s="0" t="n">
        <v>250000000</v>
      </c>
      <c r="I475" s="0" t="s">
        <v>2157</v>
      </c>
      <c r="J475" s="0" t="n">
        <v>48</v>
      </c>
      <c r="K475" s="0" t="s">
        <v>822</v>
      </c>
    </row>
    <row r="476" customFormat="false" ht="15" hidden="false" customHeight="false" outlineLevel="0" collapsed="false">
      <c r="A476" s="0" t="s">
        <v>819</v>
      </c>
      <c r="B476" s="0" t="s">
        <v>820</v>
      </c>
      <c r="C476" s="0" t="n">
        <v>12368221</v>
      </c>
      <c r="D476" s="0" t="s">
        <v>1185</v>
      </c>
      <c r="E476" s="0" t="s">
        <v>876</v>
      </c>
      <c r="F476" s="0" t="s">
        <v>1080</v>
      </c>
      <c r="G476" s="0" t="s">
        <v>78</v>
      </c>
      <c r="H476" s="0" t="n">
        <v>190000000</v>
      </c>
      <c r="I476" s="0" t="s">
        <v>2158</v>
      </c>
      <c r="J476" s="0" t="n">
        <v>48</v>
      </c>
      <c r="K476" s="0" t="s">
        <v>822</v>
      </c>
    </row>
    <row r="477" customFormat="false" ht="15" hidden="false" customHeight="false" outlineLevel="0" collapsed="false">
      <c r="A477" s="0" t="s">
        <v>819</v>
      </c>
      <c r="B477" s="0" t="s">
        <v>820</v>
      </c>
      <c r="C477" s="0" t="n">
        <v>34382296</v>
      </c>
      <c r="D477" s="0" t="s">
        <v>2141</v>
      </c>
      <c r="E477" s="0" t="s">
        <v>1144</v>
      </c>
      <c r="F477" s="0" t="s">
        <v>2159</v>
      </c>
      <c r="G477" s="0" t="s">
        <v>885</v>
      </c>
      <c r="H477" s="0" t="n">
        <v>190000000</v>
      </c>
      <c r="I477" s="0" t="s">
        <v>2160</v>
      </c>
      <c r="J477" s="0" t="n">
        <v>48</v>
      </c>
      <c r="K477" s="0" t="s">
        <v>822</v>
      </c>
    </row>
    <row r="478" customFormat="false" ht="15" hidden="false" customHeight="false" outlineLevel="0" collapsed="false">
      <c r="A478" s="0" t="s">
        <v>819</v>
      </c>
      <c r="B478" s="0" t="s">
        <v>820</v>
      </c>
      <c r="C478" s="0" t="n">
        <v>16825187</v>
      </c>
      <c r="D478" s="0" t="s">
        <v>1185</v>
      </c>
      <c r="E478" s="0" t="s">
        <v>839</v>
      </c>
      <c r="F478" s="0" t="s">
        <v>79</v>
      </c>
      <c r="G478" s="0" t="s">
        <v>2161</v>
      </c>
      <c r="H478" s="0" t="n">
        <v>190000000</v>
      </c>
      <c r="I478" s="0" t="s">
        <v>2162</v>
      </c>
      <c r="J478" s="0" t="n">
        <v>48</v>
      </c>
      <c r="K478" s="0" t="s">
        <v>822</v>
      </c>
    </row>
    <row r="479" customFormat="false" ht="15" hidden="false" customHeight="false" outlineLevel="0" collapsed="false">
      <c r="A479" s="0" t="s">
        <v>819</v>
      </c>
      <c r="B479" s="0" t="s">
        <v>820</v>
      </c>
      <c r="C479" s="0" t="n">
        <v>21091487</v>
      </c>
      <c r="D479" s="0" t="s">
        <v>933</v>
      </c>
      <c r="E479" s="0" t="s">
        <v>971</v>
      </c>
      <c r="F479" s="0" t="s">
        <v>2163</v>
      </c>
      <c r="G479" s="0" t="s">
        <v>1227</v>
      </c>
      <c r="H479" s="0" t="n">
        <v>150000000</v>
      </c>
      <c r="I479" s="0" t="s">
        <v>2164</v>
      </c>
      <c r="J479" s="0" t="n">
        <v>48</v>
      </c>
      <c r="K479" s="0" t="s">
        <v>822</v>
      </c>
    </row>
    <row r="480" customFormat="false" ht="15" hidden="false" customHeight="false" outlineLevel="0" collapsed="false">
      <c r="A480" s="0" t="s">
        <v>819</v>
      </c>
      <c r="B480" s="0" t="s">
        <v>820</v>
      </c>
      <c r="C480" s="0" t="n">
        <v>20167701</v>
      </c>
      <c r="D480" s="0" t="s">
        <v>1234</v>
      </c>
      <c r="E480" s="0" t="s">
        <v>2165</v>
      </c>
      <c r="F480" s="0" t="s">
        <v>1227</v>
      </c>
      <c r="G480" s="0" t="s">
        <v>885</v>
      </c>
      <c r="H480" s="0" t="n">
        <v>150000000</v>
      </c>
      <c r="I480" s="0" t="s">
        <v>2166</v>
      </c>
      <c r="J480" s="0" t="n">
        <v>48</v>
      </c>
      <c r="K480" s="0" t="s">
        <v>822</v>
      </c>
    </row>
    <row r="481" customFormat="false" ht="15" hidden="false" customHeight="false" outlineLevel="0" collapsed="false">
      <c r="A481" s="0" t="s">
        <v>819</v>
      </c>
      <c r="B481" s="0" t="s">
        <v>820</v>
      </c>
      <c r="C481" s="0" t="n">
        <v>12022698</v>
      </c>
      <c r="D481" s="0" t="s">
        <v>1377</v>
      </c>
      <c r="E481" s="0" t="s">
        <v>2077</v>
      </c>
      <c r="F481" s="0" t="s">
        <v>1946</v>
      </c>
      <c r="G481" s="0" t="s">
        <v>1580</v>
      </c>
      <c r="H481" s="0" t="n">
        <v>150000000</v>
      </c>
      <c r="I481" s="0" t="s">
        <v>2167</v>
      </c>
      <c r="J481" s="0" t="n">
        <v>48</v>
      </c>
      <c r="K481" s="0" t="s">
        <v>822</v>
      </c>
    </row>
    <row r="482" customFormat="false" ht="15" hidden="false" customHeight="false" outlineLevel="0" collapsed="false">
      <c r="A482" s="0" t="s">
        <v>819</v>
      </c>
      <c r="B482" s="0" t="s">
        <v>820</v>
      </c>
      <c r="C482" s="0" t="n">
        <v>16301933</v>
      </c>
      <c r="D482" s="0" t="s">
        <v>1894</v>
      </c>
      <c r="E482" s="0" t="s">
        <v>163</v>
      </c>
      <c r="F482" s="0" t="s">
        <v>918</v>
      </c>
      <c r="G482" s="0" t="s">
        <v>2168</v>
      </c>
      <c r="H482" s="0" t="n">
        <v>300000000</v>
      </c>
      <c r="I482" s="0" t="s">
        <v>2169</v>
      </c>
      <c r="J482" s="0" t="n">
        <v>49</v>
      </c>
      <c r="K482" s="0" t="s">
        <v>822</v>
      </c>
    </row>
    <row r="483" customFormat="false" ht="15" hidden="false" customHeight="false" outlineLevel="0" collapsed="false">
      <c r="A483" s="0" t="s">
        <v>819</v>
      </c>
      <c r="B483" s="0" t="s">
        <v>820</v>
      </c>
      <c r="C483" s="0" t="n">
        <v>14634525</v>
      </c>
      <c r="D483" s="0" t="s">
        <v>2020</v>
      </c>
      <c r="E483" s="0" t="s">
        <v>102</v>
      </c>
      <c r="F483" s="0" t="s">
        <v>963</v>
      </c>
      <c r="G483" s="0" t="s">
        <v>2170</v>
      </c>
      <c r="H483" s="0" t="n">
        <v>250000000</v>
      </c>
      <c r="I483" s="0" t="s">
        <v>2171</v>
      </c>
      <c r="J483" s="0" t="n">
        <v>49</v>
      </c>
      <c r="K483" s="0" t="s">
        <v>822</v>
      </c>
    </row>
    <row r="484" customFormat="false" ht="15" hidden="false" customHeight="false" outlineLevel="0" collapsed="false">
      <c r="A484" s="0" t="s">
        <v>819</v>
      </c>
      <c r="B484" s="0" t="s">
        <v>820</v>
      </c>
      <c r="C484" s="0" t="n">
        <v>23730110</v>
      </c>
      <c r="D484" s="0" t="s">
        <v>1452</v>
      </c>
      <c r="E484" s="0" t="s">
        <v>1855</v>
      </c>
      <c r="F484" s="0" t="s">
        <v>2172</v>
      </c>
      <c r="G484" s="0" t="s">
        <v>1461</v>
      </c>
      <c r="H484" s="0" t="n">
        <v>250000000</v>
      </c>
      <c r="I484" s="0" t="s">
        <v>2173</v>
      </c>
      <c r="J484" s="0" t="n">
        <v>49</v>
      </c>
      <c r="K484" s="0" t="s">
        <v>822</v>
      </c>
    </row>
    <row r="485" customFormat="false" ht="15" hidden="false" customHeight="false" outlineLevel="0" collapsed="false">
      <c r="A485" s="0" t="s">
        <v>819</v>
      </c>
      <c r="B485" s="0" t="s">
        <v>820</v>
      </c>
      <c r="C485" s="0" t="n">
        <v>32069727</v>
      </c>
      <c r="D485" s="0" t="s">
        <v>1520</v>
      </c>
      <c r="E485" s="0" t="s">
        <v>1473</v>
      </c>
      <c r="F485" s="0" t="s">
        <v>1328</v>
      </c>
      <c r="G485" s="0" t="s">
        <v>2174</v>
      </c>
      <c r="H485" s="0" t="n">
        <v>250000000</v>
      </c>
      <c r="I485" s="0" t="s">
        <v>2175</v>
      </c>
      <c r="J485" s="0" t="n">
        <v>49</v>
      </c>
      <c r="K485" s="0" t="s">
        <v>822</v>
      </c>
    </row>
    <row r="486" customFormat="false" ht="15" hidden="false" customHeight="false" outlineLevel="0" collapsed="false">
      <c r="A486" s="0" t="s">
        <v>819</v>
      </c>
      <c r="B486" s="0" t="s">
        <v>820</v>
      </c>
      <c r="C486" s="0" t="n">
        <v>20217797</v>
      </c>
      <c r="D486" s="0" t="s">
        <v>1353</v>
      </c>
      <c r="E486" s="0" t="s">
        <v>1070</v>
      </c>
      <c r="F486" s="0" t="s">
        <v>1133</v>
      </c>
      <c r="G486" s="0" t="s">
        <v>74</v>
      </c>
      <c r="H486" s="0" t="n">
        <v>190000000</v>
      </c>
      <c r="I486" s="0" t="s">
        <v>2176</v>
      </c>
      <c r="J486" s="0" t="n">
        <v>49</v>
      </c>
      <c r="K486" s="0" t="s">
        <v>822</v>
      </c>
    </row>
    <row r="487" customFormat="false" ht="15" hidden="false" customHeight="false" outlineLevel="0" collapsed="false">
      <c r="A487" s="0" t="s">
        <v>819</v>
      </c>
      <c r="B487" s="0" t="s">
        <v>820</v>
      </c>
      <c r="C487" s="0" t="n">
        <v>15817862</v>
      </c>
      <c r="D487" s="0" t="s">
        <v>1001</v>
      </c>
      <c r="E487" s="0" t="s">
        <v>1495</v>
      </c>
      <c r="F487" s="0" t="s">
        <v>193</v>
      </c>
      <c r="G487" s="0" t="s">
        <v>1530</v>
      </c>
      <c r="H487" s="0" t="n">
        <v>190000000</v>
      </c>
      <c r="I487" s="0" t="s">
        <v>2177</v>
      </c>
      <c r="J487" s="0" t="n">
        <v>49</v>
      </c>
      <c r="K487" s="0" t="s">
        <v>822</v>
      </c>
    </row>
    <row r="488" customFormat="false" ht="15" hidden="false" customHeight="false" outlineLevel="0" collapsed="false">
      <c r="A488" s="0" t="s">
        <v>819</v>
      </c>
      <c r="B488" s="0" t="s">
        <v>820</v>
      </c>
      <c r="C488" s="0" t="n">
        <v>14231944</v>
      </c>
      <c r="D488" s="0" t="s">
        <v>117</v>
      </c>
      <c r="E488" s="0" t="s">
        <v>151</v>
      </c>
      <c r="F488" s="0" t="s">
        <v>1471</v>
      </c>
      <c r="G488" s="0" t="s">
        <v>2034</v>
      </c>
      <c r="H488" s="0" t="n">
        <v>190000000</v>
      </c>
      <c r="I488" s="0" t="s">
        <v>2178</v>
      </c>
      <c r="J488" s="0" t="n">
        <v>49</v>
      </c>
      <c r="K488" s="0" t="s">
        <v>822</v>
      </c>
    </row>
    <row r="489" customFormat="false" ht="15" hidden="false" customHeight="false" outlineLevel="0" collapsed="false">
      <c r="A489" s="0" t="s">
        <v>819</v>
      </c>
      <c r="B489" s="0" t="s">
        <v>820</v>
      </c>
      <c r="C489" s="0" t="n">
        <v>16945820</v>
      </c>
      <c r="D489" s="0" t="s">
        <v>1505</v>
      </c>
      <c r="E489" s="0" t="s">
        <v>1062</v>
      </c>
      <c r="F489" s="0" t="s">
        <v>1489</v>
      </c>
      <c r="G489" s="0" t="s">
        <v>2179</v>
      </c>
      <c r="H489" s="0" t="n">
        <v>150000000</v>
      </c>
      <c r="I489" s="0" t="s">
        <v>2180</v>
      </c>
      <c r="J489" s="0" t="n">
        <v>49</v>
      </c>
      <c r="K489" s="0" t="s">
        <v>822</v>
      </c>
    </row>
    <row r="490" customFormat="false" ht="15" hidden="false" customHeight="false" outlineLevel="0" collapsed="false">
      <c r="A490" s="0" t="s">
        <v>819</v>
      </c>
      <c r="B490" s="0" t="s">
        <v>820</v>
      </c>
      <c r="C490" s="0" t="n">
        <v>28281917</v>
      </c>
      <c r="D490" s="0" t="s">
        <v>2181</v>
      </c>
      <c r="E490" s="0" t="s">
        <v>180</v>
      </c>
      <c r="F490" s="0" t="s">
        <v>2182</v>
      </c>
      <c r="G490" s="0" t="s">
        <v>1276</v>
      </c>
      <c r="H490" s="0" t="n">
        <v>150000000</v>
      </c>
      <c r="I490" s="0" t="s">
        <v>2183</v>
      </c>
      <c r="J490" s="0" t="n">
        <v>49</v>
      </c>
      <c r="K490" s="0" t="s">
        <v>822</v>
      </c>
    </row>
    <row r="491" customFormat="false" ht="15" hidden="false" customHeight="false" outlineLevel="0" collapsed="false">
      <c r="A491" s="0" t="s">
        <v>819</v>
      </c>
      <c r="B491" s="0" t="s">
        <v>820</v>
      </c>
      <c r="C491" s="0" t="n">
        <v>33068176</v>
      </c>
      <c r="D491" s="0" t="s">
        <v>1111</v>
      </c>
      <c r="E491" s="0" t="s">
        <v>1372</v>
      </c>
      <c r="F491" s="0" t="s">
        <v>1697</v>
      </c>
      <c r="G491" s="0" t="s">
        <v>1610</v>
      </c>
      <c r="H491" s="0" t="n">
        <v>150000000</v>
      </c>
      <c r="I491" s="0" t="s">
        <v>2184</v>
      </c>
      <c r="J491" s="0" t="n">
        <v>49</v>
      </c>
      <c r="K491" s="0" t="s">
        <v>822</v>
      </c>
    </row>
    <row r="492" customFormat="false" ht="15" hidden="false" customHeight="false" outlineLevel="0" collapsed="false">
      <c r="A492" s="0" t="s">
        <v>819</v>
      </c>
      <c r="B492" s="0" t="s">
        <v>820</v>
      </c>
      <c r="C492" s="0" t="n">
        <v>15261994</v>
      </c>
      <c r="D492" s="0" t="s">
        <v>1448</v>
      </c>
      <c r="E492" s="0" t="s">
        <v>1636</v>
      </c>
      <c r="F492" s="0" t="s">
        <v>2185</v>
      </c>
      <c r="G492" s="0" t="s">
        <v>2186</v>
      </c>
      <c r="H492" s="0" t="n">
        <v>300000000</v>
      </c>
      <c r="I492" s="0" t="s">
        <v>2187</v>
      </c>
      <c r="J492" s="0" t="n">
        <v>50</v>
      </c>
      <c r="K492" s="0" t="s">
        <v>822</v>
      </c>
    </row>
    <row r="493" customFormat="false" ht="15" hidden="false" customHeight="false" outlineLevel="0" collapsed="false">
      <c r="A493" s="0" t="s">
        <v>819</v>
      </c>
      <c r="B493" s="0" t="s">
        <v>820</v>
      </c>
      <c r="C493" s="0" t="n">
        <v>22592619</v>
      </c>
      <c r="D493" s="0" t="s">
        <v>992</v>
      </c>
      <c r="E493" s="0" t="s">
        <v>99</v>
      </c>
      <c r="F493" s="0" t="s">
        <v>1634</v>
      </c>
      <c r="G493" s="0" t="s">
        <v>2188</v>
      </c>
      <c r="H493" s="0" t="n">
        <v>250000000</v>
      </c>
      <c r="I493" s="0" t="s">
        <v>2189</v>
      </c>
      <c r="J493" s="0" t="n">
        <v>50</v>
      </c>
      <c r="K493" s="0" t="s">
        <v>822</v>
      </c>
    </row>
    <row r="494" customFormat="false" ht="15" hidden="false" customHeight="false" outlineLevel="0" collapsed="false">
      <c r="A494" s="0" t="s">
        <v>819</v>
      </c>
      <c r="B494" s="0" t="s">
        <v>820</v>
      </c>
      <c r="C494" s="0" t="n">
        <v>27681788</v>
      </c>
      <c r="D494" s="0" t="s">
        <v>825</v>
      </c>
      <c r="E494" s="0" t="s">
        <v>824</v>
      </c>
      <c r="F494" s="0" t="s">
        <v>2190</v>
      </c>
      <c r="G494" s="0" t="s">
        <v>1047</v>
      </c>
      <c r="H494" s="0" t="n">
        <v>250000000</v>
      </c>
      <c r="I494" s="0" t="s">
        <v>2191</v>
      </c>
      <c r="J494" s="0" t="n">
        <v>50</v>
      </c>
      <c r="K494" s="0" t="s">
        <v>822</v>
      </c>
    </row>
    <row r="495" customFormat="false" ht="15" hidden="false" customHeight="false" outlineLevel="0" collapsed="false">
      <c r="A495" s="0" t="s">
        <v>819</v>
      </c>
      <c r="B495" s="0" t="s">
        <v>820</v>
      </c>
      <c r="C495" s="0" t="n">
        <v>25294917</v>
      </c>
      <c r="D495" s="0" t="s">
        <v>1269</v>
      </c>
      <c r="E495" s="0" t="s">
        <v>1941</v>
      </c>
      <c r="F495" s="0" t="s">
        <v>173</v>
      </c>
      <c r="G495" s="0" t="s">
        <v>2192</v>
      </c>
      <c r="H495" s="0" t="n">
        <v>250000000</v>
      </c>
      <c r="I495" s="0" t="s">
        <v>2193</v>
      </c>
      <c r="J495" s="0" t="n">
        <v>50</v>
      </c>
      <c r="K495" s="0" t="s">
        <v>822</v>
      </c>
    </row>
    <row r="496" customFormat="false" ht="15" hidden="false" customHeight="false" outlineLevel="0" collapsed="false">
      <c r="A496" s="0" t="s">
        <v>819</v>
      </c>
      <c r="B496" s="0" t="s">
        <v>820</v>
      </c>
      <c r="C496" s="0" t="n">
        <v>26541180</v>
      </c>
      <c r="D496" s="0" t="s">
        <v>992</v>
      </c>
      <c r="E496" s="0" t="s">
        <v>1721</v>
      </c>
      <c r="F496" s="0" t="s">
        <v>2194</v>
      </c>
      <c r="G496" s="0" t="s">
        <v>1564</v>
      </c>
      <c r="H496" s="0" t="n">
        <v>190000000</v>
      </c>
      <c r="I496" s="0" t="s">
        <v>2195</v>
      </c>
      <c r="J496" s="0" t="n">
        <v>50</v>
      </c>
      <c r="K496" s="0" t="s">
        <v>822</v>
      </c>
    </row>
    <row r="497" customFormat="false" ht="15" hidden="false" customHeight="false" outlineLevel="0" collapsed="false">
      <c r="A497" s="0" t="s">
        <v>819</v>
      </c>
      <c r="B497" s="0" t="s">
        <v>820</v>
      </c>
      <c r="C497" s="0" t="n">
        <v>21007371</v>
      </c>
      <c r="D497" s="0" t="s">
        <v>121</v>
      </c>
      <c r="E497" s="0" t="s">
        <v>839</v>
      </c>
      <c r="F497" s="0" t="s">
        <v>1655</v>
      </c>
      <c r="G497" s="0" t="s">
        <v>831</v>
      </c>
      <c r="H497" s="0" t="n">
        <v>190000000</v>
      </c>
      <c r="I497" s="0" t="s">
        <v>2196</v>
      </c>
      <c r="J497" s="0" t="n">
        <v>50</v>
      </c>
      <c r="K497" s="0" t="s">
        <v>822</v>
      </c>
    </row>
    <row r="498" customFormat="false" ht="15" hidden="false" customHeight="false" outlineLevel="0" collapsed="false">
      <c r="A498" s="0" t="s">
        <v>819</v>
      </c>
      <c r="B498" s="0" t="s">
        <v>820</v>
      </c>
      <c r="C498" s="0" t="n">
        <v>16645172</v>
      </c>
      <c r="D498" s="0" t="s">
        <v>2197</v>
      </c>
      <c r="E498" s="0" t="s">
        <v>2198</v>
      </c>
      <c r="F498" s="0" t="s">
        <v>2199</v>
      </c>
      <c r="G498" s="0" t="s">
        <v>1129</v>
      </c>
      <c r="H498" s="0" t="n">
        <v>190000000</v>
      </c>
      <c r="I498" s="0" t="s">
        <v>2200</v>
      </c>
      <c r="J498" s="0" t="n">
        <v>50</v>
      </c>
      <c r="K498" s="0" t="s">
        <v>822</v>
      </c>
    </row>
    <row r="499" customFormat="false" ht="15" hidden="false" customHeight="false" outlineLevel="0" collapsed="false">
      <c r="A499" s="0" t="s">
        <v>819</v>
      </c>
      <c r="B499" s="0" t="s">
        <v>820</v>
      </c>
      <c r="C499" s="0" t="n">
        <v>12141701</v>
      </c>
      <c r="D499" s="0" t="s">
        <v>1954</v>
      </c>
      <c r="E499" s="0" t="s">
        <v>874</v>
      </c>
      <c r="F499" s="0" t="s">
        <v>1697</v>
      </c>
      <c r="G499" s="0" t="s">
        <v>2119</v>
      </c>
      <c r="H499" s="0" t="n">
        <v>150000000</v>
      </c>
      <c r="I499" s="0" t="s">
        <v>2201</v>
      </c>
      <c r="J499" s="0" t="n">
        <v>50</v>
      </c>
      <c r="K499" s="0" t="s">
        <v>822</v>
      </c>
    </row>
    <row r="500" customFormat="false" ht="15" hidden="false" customHeight="false" outlineLevel="0" collapsed="false">
      <c r="A500" s="0" t="s">
        <v>819</v>
      </c>
      <c r="B500" s="0" t="s">
        <v>820</v>
      </c>
      <c r="C500" s="0" t="n">
        <v>21975162</v>
      </c>
      <c r="D500" s="0" t="s">
        <v>1688</v>
      </c>
      <c r="E500" s="0" t="s">
        <v>975</v>
      </c>
      <c r="F500" s="0" t="s">
        <v>1600</v>
      </c>
      <c r="G500" s="0" t="s">
        <v>1104</v>
      </c>
      <c r="H500" s="0" t="n">
        <v>150000000</v>
      </c>
      <c r="I500" s="0" t="s">
        <v>2202</v>
      </c>
      <c r="J500" s="0" t="n">
        <v>50</v>
      </c>
      <c r="K500" s="0" t="s">
        <v>822</v>
      </c>
    </row>
    <row r="501" customFormat="false" ht="15" hidden="false" customHeight="false" outlineLevel="0" collapsed="false">
      <c r="A501" s="0" t="s">
        <v>819</v>
      </c>
      <c r="B501" s="0" t="s">
        <v>820</v>
      </c>
      <c r="C501" s="0" t="n">
        <v>34187814</v>
      </c>
      <c r="D501" s="0" t="s">
        <v>2203</v>
      </c>
      <c r="E501" s="0" t="s">
        <v>1560</v>
      </c>
      <c r="F501" s="0" t="s">
        <v>2092</v>
      </c>
      <c r="G501" s="0" t="s">
        <v>2204</v>
      </c>
      <c r="H501" s="0" t="n">
        <v>150000000</v>
      </c>
      <c r="I501" s="0" t="s">
        <v>2205</v>
      </c>
      <c r="J501" s="0" t="n">
        <v>50</v>
      </c>
      <c r="K501" s="0" t="s">
        <v>822</v>
      </c>
    </row>
    <row r="502" customFormat="false" ht="15" hidden="false" customHeight="false" outlineLevel="0" collapsed="false">
      <c r="A502" s="0" t="s">
        <v>819</v>
      </c>
      <c r="B502" s="0" t="s">
        <v>820</v>
      </c>
      <c r="C502" s="0" t="n">
        <v>10923844</v>
      </c>
      <c r="D502" s="0" t="s">
        <v>1394</v>
      </c>
      <c r="E502" s="0" t="s">
        <v>837</v>
      </c>
      <c r="F502" s="0" t="s">
        <v>2206</v>
      </c>
      <c r="G502" s="0" t="s">
        <v>2092</v>
      </c>
      <c r="H502" s="0" t="n">
        <v>300000000</v>
      </c>
      <c r="I502" s="0" t="s">
        <v>2207</v>
      </c>
      <c r="J502" s="0" t="n">
        <v>51</v>
      </c>
      <c r="K502" s="0" t="s">
        <v>822</v>
      </c>
    </row>
    <row r="503" customFormat="false" ht="15" hidden="false" customHeight="false" outlineLevel="0" collapsed="false">
      <c r="A503" s="0" t="s">
        <v>819</v>
      </c>
      <c r="B503" s="0" t="s">
        <v>820</v>
      </c>
      <c r="C503" s="0" t="n">
        <v>12212942</v>
      </c>
      <c r="D503" s="0" t="s">
        <v>966</v>
      </c>
      <c r="E503" s="0" t="s">
        <v>2001</v>
      </c>
      <c r="F503" s="0" t="s">
        <v>1011</v>
      </c>
      <c r="G503" s="0" t="s">
        <v>2208</v>
      </c>
      <c r="H503" s="0" t="n">
        <v>250000000</v>
      </c>
      <c r="I503" s="0" t="s">
        <v>2209</v>
      </c>
      <c r="J503" s="0" t="n">
        <v>51</v>
      </c>
      <c r="K503" s="0" t="s">
        <v>822</v>
      </c>
    </row>
    <row r="504" customFormat="false" ht="15" hidden="false" customHeight="false" outlineLevel="0" collapsed="false">
      <c r="A504" s="0" t="s">
        <v>819</v>
      </c>
      <c r="B504" s="0" t="s">
        <v>820</v>
      </c>
      <c r="C504" s="0" t="n">
        <v>18048018</v>
      </c>
      <c r="D504" s="0" t="s">
        <v>110</v>
      </c>
      <c r="E504" s="0" t="s">
        <v>73</v>
      </c>
      <c r="F504" s="0" t="s">
        <v>2210</v>
      </c>
      <c r="G504" s="0" t="s">
        <v>1433</v>
      </c>
      <c r="H504" s="0" t="n">
        <v>250000000</v>
      </c>
      <c r="I504" s="0" t="s">
        <v>2211</v>
      </c>
      <c r="J504" s="0" t="n">
        <v>51</v>
      </c>
      <c r="K504" s="0" t="s">
        <v>822</v>
      </c>
    </row>
    <row r="505" customFormat="false" ht="15" hidden="false" customHeight="false" outlineLevel="0" collapsed="false">
      <c r="A505" s="0" t="s">
        <v>819</v>
      </c>
      <c r="B505" s="0" t="s">
        <v>820</v>
      </c>
      <c r="C505" s="0" t="n">
        <v>24715424</v>
      </c>
      <c r="D505" s="0" t="s">
        <v>1547</v>
      </c>
      <c r="E505" s="0" t="s">
        <v>1825</v>
      </c>
      <c r="F505" s="0" t="s">
        <v>1213</v>
      </c>
      <c r="G505" s="0" t="s">
        <v>2212</v>
      </c>
      <c r="H505" s="0" t="n">
        <v>250000000</v>
      </c>
      <c r="I505" s="0" t="s">
        <v>2213</v>
      </c>
      <c r="J505" s="0" t="n">
        <v>51</v>
      </c>
      <c r="K505" s="0" t="s">
        <v>822</v>
      </c>
    </row>
    <row r="506" customFormat="false" ht="15" hidden="false" customHeight="false" outlineLevel="0" collapsed="false">
      <c r="A506" s="0" t="s">
        <v>819</v>
      </c>
      <c r="B506" s="0" t="s">
        <v>820</v>
      </c>
      <c r="C506" s="0" t="n">
        <v>24023754</v>
      </c>
      <c r="D506" s="0" t="s">
        <v>2151</v>
      </c>
      <c r="E506" s="0" t="s">
        <v>1576</v>
      </c>
      <c r="F506" s="0" t="s">
        <v>2214</v>
      </c>
      <c r="G506" s="0" t="s">
        <v>2215</v>
      </c>
      <c r="H506" s="0" t="n">
        <v>190000000</v>
      </c>
      <c r="I506" s="0" t="s">
        <v>2216</v>
      </c>
      <c r="J506" s="0" t="n">
        <v>51</v>
      </c>
      <c r="K506" s="0" t="s">
        <v>822</v>
      </c>
    </row>
    <row r="507" customFormat="false" ht="15" hidden="false" customHeight="false" outlineLevel="0" collapsed="false">
      <c r="A507" s="0" t="s">
        <v>819</v>
      </c>
      <c r="B507" s="0" t="s">
        <v>820</v>
      </c>
      <c r="C507" s="0" t="n">
        <v>20310481</v>
      </c>
      <c r="D507" s="0" t="s">
        <v>1902</v>
      </c>
      <c r="E507" s="0" t="s">
        <v>1279</v>
      </c>
      <c r="F507" s="0" t="s">
        <v>1121</v>
      </c>
      <c r="G507" s="0" t="s">
        <v>123</v>
      </c>
      <c r="H507" s="0" t="n">
        <v>190000000</v>
      </c>
      <c r="I507" s="0" t="s">
        <v>2217</v>
      </c>
      <c r="J507" s="0" t="n">
        <v>51</v>
      </c>
      <c r="K507" s="0" t="s">
        <v>822</v>
      </c>
    </row>
    <row r="508" customFormat="false" ht="15" hidden="false" customHeight="false" outlineLevel="0" collapsed="false">
      <c r="A508" s="0" t="s">
        <v>819</v>
      </c>
      <c r="B508" s="0" t="s">
        <v>820</v>
      </c>
      <c r="C508" s="0" t="n">
        <v>29365782</v>
      </c>
      <c r="D508" s="0" t="s">
        <v>1844</v>
      </c>
      <c r="E508" s="0" t="s">
        <v>1391</v>
      </c>
      <c r="F508" s="0" t="s">
        <v>1544</v>
      </c>
      <c r="G508" s="0" t="s">
        <v>1068</v>
      </c>
      <c r="H508" s="0" t="n">
        <v>190000000</v>
      </c>
      <c r="I508" s="0" t="s">
        <v>2218</v>
      </c>
      <c r="J508" s="0" t="n">
        <v>51</v>
      </c>
      <c r="K508" s="0" t="s">
        <v>822</v>
      </c>
    </row>
    <row r="509" customFormat="false" ht="15" hidden="false" customHeight="false" outlineLevel="0" collapsed="false">
      <c r="A509" s="0" t="s">
        <v>819</v>
      </c>
      <c r="B509" s="0" t="s">
        <v>820</v>
      </c>
      <c r="C509" s="0" t="n">
        <v>13900024</v>
      </c>
      <c r="D509" s="0" t="s">
        <v>118</v>
      </c>
      <c r="E509" s="0" t="s">
        <v>132</v>
      </c>
      <c r="F509" s="0" t="s">
        <v>2219</v>
      </c>
      <c r="G509" s="0" t="s">
        <v>2220</v>
      </c>
      <c r="H509" s="0" t="n">
        <v>150000000</v>
      </c>
      <c r="I509" s="0" t="s">
        <v>2221</v>
      </c>
      <c r="J509" s="0" t="n">
        <v>51</v>
      </c>
      <c r="K509" s="0" t="s">
        <v>822</v>
      </c>
    </row>
    <row r="510" customFormat="false" ht="15" hidden="false" customHeight="false" outlineLevel="0" collapsed="false">
      <c r="A510" s="0" t="s">
        <v>819</v>
      </c>
      <c r="B510" s="0" t="s">
        <v>820</v>
      </c>
      <c r="C510" s="0" t="n">
        <v>29554486</v>
      </c>
      <c r="D510" s="0" t="s">
        <v>1590</v>
      </c>
      <c r="E510" s="0" t="s">
        <v>975</v>
      </c>
      <c r="F510" s="0" t="s">
        <v>1328</v>
      </c>
      <c r="G510" s="0" t="s">
        <v>963</v>
      </c>
      <c r="H510" s="0" t="n">
        <v>150000000</v>
      </c>
      <c r="I510" s="0" t="s">
        <v>2222</v>
      </c>
      <c r="J510" s="0" t="n">
        <v>51</v>
      </c>
      <c r="K510" s="0" t="s">
        <v>822</v>
      </c>
    </row>
    <row r="511" customFormat="false" ht="15" hidden="false" customHeight="false" outlineLevel="0" collapsed="false">
      <c r="A511" s="0" t="s">
        <v>819</v>
      </c>
      <c r="B511" s="0" t="s">
        <v>820</v>
      </c>
      <c r="C511" s="0" t="n">
        <v>21215274</v>
      </c>
      <c r="D511" s="0" t="s">
        <v>1313</v>
      </c>
      <c r="E511" s="0" t="s">
        <v>1906</v>
      </c>
      <c r="F511" s="0" t="s">
        <v>1025</v>
      </c>
      <c r="G511" s="0" t="s">
        <v>154</v>
      </c>
      <c r="H511" s="0" t="n">
        <v>150000000</v>
      </c>
      <c r="I511" s="0" t="s">
        <v>2223</v>
      </c>
      <c r="J511" s="0" t="n">
        <v>51</v>
      </c>
      <c r="K511" s="0" t="s">
        <v>822</v>
      </c>
    </row>
    <row r="512" customFormat="false" ht="15" hidden="false" customHeight="false" outlineLevel="0" collapsed="false">
      <c r="A512" s="0" t="s">
        <v>819</v>
      </c>
      <c r="B512" s="0" t="s">
        <v>820</v>
      </c>
      <c r="C512" s="0" t="n">
        <v>19060593</v>
      </c>
      <c r="D512" s="0" t="s">
        <v>2145</v>
      </c>
      <c r="E512" s="0" t="s">
        <v>2224</v>
      </c>
      <c r="F512" s="0" t="s">
        <v>1146</v>
      </c>
      <c r="G512" s="0" t="s">
        <v>2225</v>
      </c>
      <c r="H512" s="0" t="n">
        <v>300000000</v>
      </c>
      <c r="I512" s="0" t="s">
        <v>2226</v>
      </c>
      <c r="J512" s="0" t="n">
        <v>52</v>
      </c>
      <c r="K512" s="0" t="s">
        <v>822</v>
      </c>
    </row>
    <row r="513" customFormat="false" ht="15" hidden="false" customHeight="false" outlineLevel="0" collapsed="false">
      <c r="A513" s="0" t="s">
        <v>819</v>
      </c>
      <c r="B513" s="0" t="s">
        <v>820</v>
      </c>
      <c r="C513" s="0" t="n">
        <v>24393162</v>
      </c>
      <c r="D513" s="0" t="s">
        <v>1123</v>
      </c>
      <c r="E513" s="0" t="s">
        <v>1391</v>
      </c>
      <c r="F513" s="0" t="s">
        <v>147</v>
      </c>
      <c r="G513" s="0" t="s">
        <v>1104</v>
      </c>
      <c r="H513" s="0" t="n">
        <v>250000000</v>
      </c>
      <c r="I513" s="0" t="s">
        <v>2227</v>
      </c>
      <c r="J513" s="0" t="n">
        <v>52</v>
      </c>
      <c r="K513" s="0" t="s">
        <v>822</v>
      </c>
    </row>
    <row r="514" customFormat="false" ht="15" hidden="false" customHeight="false" outlineLevel="0" collapsed="false">
      <c r="A514" s="0" t="s">
        <v>819</v>
      </c>
      <c r="B514" s="0" t="s">
        <v>820</v>
      </c>
      <c r="C514" s="0" t="n">
        <v>13259435</v>
      </c>
      <c r="D514" s="0" t="s">
        <v>1023</v>
      </c>
      <c r="E514" s="0" t="s">
        <v>118</v>
      </c>
      <c r="F514" s="0" t="s">
        <v>1939</v>
      </c>
      <c r="G514" s="0" t="s">
        <v>2046</v>
      </c>
      <c r="H514" s="0" t="n">
        <v>250000000</v>
      </c>
      <c r="I514" s="0" t="s">
        <v>2228</v>
      </c>
      <c r="J514" s="0" t="n">
        <v>52</v>
      </c>
      <c r="K514" s="0" t="s">
        <v>822</v>
      </c>
    </row>
    <row r="515" customFormat="false" ht="15" hidden="false" customHeight="false" outlineLevel="0" collapsed="false">
      <c r="A515" s="0" t="s">
        <v>819</v>
      </c>
      <c r="B515" s="0" t="s">
        <v>820</v>
      </c>
      <c r="C515" s="0" t="n">
        <v>22593772</v>
      </c>
      <c r="D515" s="0" t="s">
        <v>189</v>
      </c>
      <c r="E515" s="0" t="s">
        <v>1436</v>
      </c>
      <c r="F515" s="0" t="s">
        <v>1108</v>
      </c>
      <c r="G515" s="0" t="s">
        <v>2229</v>
      </c>
      <c r="H515" s="0" t="n">
        <v>250000000</v>
      </c>
      <c r="I515" s="0" t="s">
        <v>2230</v>
      </c>
      <c r="J515" s="0" t="n">
        <v>52</v>
      </c>
      <c r="K515" s="0" t="s">
        <v>822</v>
      </c>
    </row>
    <row r="516" customFormat="false" ht="15" hidden="false" customHeight="false" outlineLevel="0" collapsed="false">
      <c r="A516" s="0" t="s">
        <v>819</v>
      </c>
      <c r="B516" s="0" t="s">
        <v>820</v>
      </c>
      <c r="C516" s="0" t="n">
        <v>33610259</v>
      </c>
      <c r="D516" s="0" t="s">
        <v>2231</v>
      </c>
      <c r="E516" s="0" t="s">
        <v>1423</v>
      </c>
      <c r="F516" s="0" t="s">
        <v>2232</v>
      </c>
      <c r="G516" s="0" t="s">
        <v>1709</v>
      </c>
      <c r="H516" s="0" t="n">
        <v>190000000</v>
      </c>
      <c r="I516" s="0" t="s">
        <v>2233</v>
      </c>
      <c r="J516" s="0" t="n">
        <v>52</v>
      </c>
      <c r="K516" s="0" t="s">
        <v>822</v>
      </c>
    </row>
    <row r="517" customFormat="false" ht="15" hidden="false" customHeight="false" outlineLevel="0" collapsed="false">
      <c r="A517" s="0" t="s">
        <v>819</v>
      </c>
      <c r="B517" s="0" t="s">
        <v>820</v>
      </c>
      <c r="C517" s="0" t="n">
        <v>20949536</v>
      </c>
      <c r="D517" s="0" t="s">
        <v>1508</v>
      </c>
      <c r="E517" s="0" t="s">
        <v>176</v>
      </c>
      <c r="F517" s="0" t="s">
        <v>1004</v>
      </c>
      <c r="G517" s="0" t="s">
        <v>2199</v>
      </c>
      <c r="H517" s="0" t="n">
        <v>190000000</v>
      </c>
      <c r="I517" s="0" t="s">
        <v>2234</v>
      </c>
      <c r="J517" s="0" t="n">
        <v>52</v>
      </c>
      <c r="K517" s="0" t="s">
        <v>822</v>
      </c>
    </row>
    <row r="518" customFormat="false" ht="15" hidden="false" customHeight="false" outlineLevel="0" collapsed="false">
      <c r="A518" s="0" t="s">
        <v>819</v>
      </c>
      <c r="B518" s="0" t="s">
        <v>820</v>
      </c>
      <c r="C518" s="0" t="n">
        <v>19639390</v>
      </c>
      <c r="D518" s="0" t="s">
        <v>1452</v>
      </c>
      <c r="E518" s="0" t="s">
        <v>1983</v>
      </c>
      <c r="F518" s="0" t="s">
        <v>850</v>
      </c>
      <c r="G518" s="0" t="s">
        <v>1076</v>
      </c>
      <c r="H518" s="0" t="n">
        <v>190000000</v>
      </c>
      <c r="I518" s="0" t="s">
        <v>2235</v>
      </c>
      <c r="J518" s="0" t="n">
        <v>52</v>
      </c>
      <c r="K518" s="0" t="s">
        <v>822</v>
      </c>
    </row>
    <row r="519" customFormat="false" ht="15" hidden="false" customHeight="false" outlineLevel="0" collapsed="false">
      <c r="A519" s="0" t="s">
        <v>819</v>
      </c>
      <c r="B519" s="0" t="s">
        <v>820</v>
      </c>
      <c r="C519" s="0" t="n">
        <v>16634882</v>
      </c>
      <c r="D519" s="0" t="s">
        <v>2236</v>
      </c>
      <c r="E519" s="0" t="s">
        <v>1759</v>
      </c>
      <c r="F519" s="0" t="s">
        <v>1958</v>
      </c>
      <c r="G519" s="0" t="s">
        <v>126</v>
      </c>
      <c r="H519" s="0" t="n">
        <v>150000000</v>
      </c>
      <c r="I519" s="0" t="s">
        <v>2237</v>
      </c>
      <c r="J519" s="0" t="n">
        <v>52</v>
      </c>
      <c r="K519" s="0" t="s">
        <v>822</v>
      </c>
    </row>
    <row r="520" customFormat="false" ht="15" hidden="false" customHeight="false" outlineLevel="0" collapsed="false">
      <c r="A520" s="0" t="s">
        <v>819</v>
      </c>
      <c r="B520" s="0" t="s">
        <v>820</v>
      </c>
      <c r="C520" s="0" t="n">
        <v>24067873</v>
      </c>
      <c r="D520" s="0" t="s">
        <v>197</v>
      </c>
      <c r="E520" s="0" t="s">
        <v>1547</v>
      </c>
      <c r="F520" s="0" t="s">
        <v>1400</v>
      </c>
      <c r="G520" s="0" t="s">
        <v>1595</v>
      </c>
      <c r="H520" s="0" t="n">
        <v>150000000</v>
      </c>
      <c r="I520" s="0" t="s">
        <v>2238</v>
      </c>
      <c r="J520" s="0" t="n">
        <v>52</v>
      </c>
      <c r="K520" s="0" t="s">
        <v>822</v>
      </c>
    </row>
    <row r="521" customFormat="false" ht="15" hidden="false" customHeight="false" outlineLevel="0" collapsed="false">
      <c r="A521" s="0" t="s">
        <v>819</v>
      </c>
      <c r="B521" s="0" t="s">
        <v>820</v>
      </c>
      <c r="C521" s="0" t="n">
        <v>20047085</v>
      </c>
      <c r="D521" s="0" t="s">
        <v>967</v>
      </c>
      <c r="E521" s="0" t="s">
        <v>1966</v>
      </c>
      <c r="F521" s="0" t="s">
        <v>2239</v>
      </c>
      <c r="G521" s="0" t="s">
        <v>2129</v>
      </c>
      <c r="H521" s="0" t="n">
        <v>150000000</v>
      </c>
      <c r="I521" s="0" t="s">
        <v>2240</v>
      </c>
      <c r="J521" s="0" t="n">
        <v>52</v>
      </c>
      <c r="K521" s="0" t="s">
        <v>822</v>
      </c>
    </row>
    <row r="522" customFormat="false" ht="15" hidden="false" customHeight="false" outlineLevel="0" collapsed="false">
      <c r="A522" s="0" t="s">
        <v>819</v>
      </c>
      <c r="B522" s="0" t="s">
        <v>820</v>
      </c>
      <c r="C522" s="0" t="n">
        <v>29145439</v>
      </c>
      <c r="D522" s="0" t="s">
        <v>77</v>
      </c>
      <c r="E522" s="0" t="s">
        <v>1448</v>
      </c>
      <c r="F522" s="0" t="s">
        <v>2241</v>
      </c>
      <c r="G522" s="0" t="s">
        <v>87</v>
      </c>
      <c r="H522" s="0" t="n">
        <v>300000000</v>
      </c>
      <c r="I522" s="0" t="s">
        <v>2242</v>
      </c>
      <c r="J522" s="0" t="n">
        <v>53</v>
      </c>
      <c r="K522" s="0" t="s">
        <v>822</v>
      </c>
    </row>
    <row r="523" customFormat="false" ht="15" hidden="false" customHeight="false" outlineLevel="0" collapsed="false">
      <c r="A523" s="0" t="s">
        <v>819</v>
      </c>
      <c r="B523" s="0" t="s">
        <v>820</v>
      </c>
      <c r="C523" s="0" t="n">
        <v>29950938</v>
      </c>
      <c r="D523" s="0" t="s">
        <v>826</v>
      </c>
      <c r="E523" s="0" t="s">
        <v>1287</v>
      </c>
      <c r="F523" s="0" t="s">
        <v>1306</v>
      </c>
      <c r="G523" s="0" t="s">
        <v>2243</v>
      </c>
      <c r="H523" s="0" t="n">
        <v>250000000</v>
      </c>
      <c r="I523" s="0" t="s">
        <v>2244</v>
      </c>
      <c r="J523" s="0" t="n">
        <v>53</v>
      </c>
      <c r="K523" s="0" t="s">
        <v>822</v>
      </c>
    </row>
    <row r="524" customFormat="false" ht="15" hidden="false" customHeight="false" outlineLevel="0" collapsed="false">
      <c r="A524" s="0" t="s">
        <v>819</v>
      </c>
      <c r="B524" s="0" t="s">
        <v>820</v>
      </c>
      <c r="C524" s="0" t="n">
        <v>19512619</v>
      </c>
      <c r="D524" s="0" t="s">
        <v>2245</v>
      </c>
      <c r="E524" s="0" t="s">
        <v>942</v>
      </c>
      <c r="F524" s="0" t="s">
        <v>2246</v>
      </c>
      <c r="G524" s="0" t="s">
        <v>1845</v>
      </c>
      <c r="H524" s="0" t="n">
        <v>250000000</v>
      </c>
      <c r="I524" s="0" t="s">
        <v>2247</v>
      </c>
      <c r="J524" s="0" t="n">
        <v>53</v>
      </c>
      <c r="K524" s="0" t="s">
        <v>822</v>
      </c>
    </row>
    <row r="525" customFormat="false" ht="15" hidden="false" customHeight="false" outlineLevel="0" collapsed="false">
      <c r="A525" s="0" t="s">
        <v>819</v>
      </c>
      <c r="B525" s="0" t="s">
        <v>820</v>
      </c>
      <c r="C525" s="0" t="n">
        <v>32626184</v>
      </c>
      <c r="D525" s="0" t="s">
        <v>1269</v>
      </c>
      <c r="E525" s="0" t="s">
        <v>2248</v>
      </c>
      <c r="F525" s="0" t="s">
        <v>1682</v>
      </c>
      <c r="G525" s="0" t="s">
        <v>2249</v>
      </c>
      <c r="H525" s="0" t="n">
        <v>250000000</v>
      </c>
      <c r="I525" s="0" t="s">
        <v>1277</v>
      </c>
      <c r="J525" s="0" t="n">
        <v>53</v>
      </c>
      <c r="K525" s="0" t="s">
        <v>822</v>
      </c>
    </row>
    <row r="526" customFormat="false" ht="15" hidden="false" customHeight="false" outlineLevel="0" collapsed="false">
      <c r="A526" s="0" t="s">
        <v>819</v>
      </c>
      <c r="B526" s="0" t="s">
        <v>820</v>
      </c>
      <c r="C526" s="0" t="n">
        <v>34476710</v>
      </c>
      <c r="D526" s="0" t="s">
        <v>1115</v>
      </c>
      <c r="E526" s="0" t="s">
        <v>1576</v>
      </c>
      <c r="F526" s="0" t="s">
        <v>124</v>
      </c>
      <c r="G526" s="0" t="s">
        <v>124</v>
      </c>
      <c r="H526" s="0" t="n">
        <v>190000000</v>
      </c>
      <c r="I526" s="0" t="s">
        <v>2250</v>
      </c>
      <c r="J526" s="0" t="n">
        <v>53</v>
      </c>
      <c r="K526" s="0" t="s">
        <v>822</v>
      </c>
    </row>
    <row r="527" customFormat="false" ht="15" hidden="false" customHeight="false" outlineLevel="0" collapsed="false">
      <c r="A527" s="0" t="s">
        <v>819</v>
      </c>
      <c r="B527" s="0" t="s">
        <v>820</v>
      </c>
      <c r="C527" s="0" t="n">
        <v>25621293</v>
      </c>
      <c r="D527" s="0" t="s">
        <v>1246</v>
      </c>
      <c r="E527" s="0" t="s">
        <v>1258</v>
      </c>
      <c r="F527" s="0" t="s">
        <v>1067</v>
      </c>
      <c r="G527" s="0" t="s">
        <v>1817</v>
      </c>
      <c r="H527" s="0" t="n">
        <v>190000000</v>
      </c>
      <c r="I527" s="0" t="s">
        <v>2251</v>
      </c>
      <c r="J527" s="0" t="n">
        <v>53</v>
      </c>
      <c r="K527" s="0" t="s">
        <v>822</v>
      </c>
    </row>
    <row r="528" customFormat="false" ht="15" hidden="false" customHeight="false" outlineLevel="0" collapsed="false">
      <c r="A528" s="0" t="s">
        <v>819</v>
      </c>
      <c r="B528" s="0" t="s">
        <v>820</v>
      </c>
      <c r="C528" s="0" t="n">
        <v>18172736</v>
      </c>
      <c r="D528" s="0" t="s">
        <v>2252</v>
      </c>
      <c r="E528" s="0" t="s">
        <v>887</v>
      </c>
      <c r="F528" s="0" t="s">
        <v>2253</v>
      </c>
      <c r="G528" s="0" t="s">
        <v>2254</v>
      </c>
      <c r="H528" s="0" t="n">
        <v>190000000</v>
      </c>
      <c r="I528" s="0" t="s">
        <v>2255</v>
      </c>
      <c r="J528" s="0" t="n">
        <v>53</v>
      </c>
      <c r="K528" s="0" t="s">
        <v>822</v>
      </c>
    </row>
    <row r="529" customFormat="false" ht="15" hidden="false" customHeight="false" outlineLevel="0" collapsed="false">
      <c r="A529" s="0" t="s">
        <v>819</v>
      </c>
      <c r="B529" s="0" t="s">
        <v>820</v>
      </c>
      <c r="C529" s="0" t="n">
        <v>17955431</v>
      </c>
      <c r="D529" s="0" t="s">
        <v>837</v>
      </c>
      <c r="E529" s="0" t="s">
        <v>1205</v>
      </c>
      <c r="F529" s="0" t="s">
        <v>2256</v>
      </c>
      <c r="G529" s="0" t="s">
        <v>1452</v>
      </c>
      <c r="H529" s="0" t="n">
        <v>150000000</v>
      </c>
      <c r="I529" s="0" t="s">
        <v>2257</v>
      </c>
      <c r="J529" s="0" t="n">
        <v>53</v>
      </c>
      <c r="K529" s="0" t="s">
        <v>822</v>
      </c>
    </row>
    <row r="530" customFormat="false" ht="15" hidden="false" customHeight="false" outlineLevel="0" collapsed="false">
      <c r="A530" s="0" t="s">
        <v>819</v>
      </c>
      <c r="B530" s="0" t="s">
        <v>820</v>
      </c>
      <c r="C530" s="0" t="n">
        <v>16102125</v>
      </c>
      <c r="D530" s="0" t="s">
        <v>1245</v>
      </c>
      <c r="E530" s="0" t="s">
        <v>1061</v>
      </c>
      <c r="F530" s="0" t="s">
        <v>2258</v>
      </c>
      <c r="G530" s="0" t="s">
        <v>1968</v>
      </c>
      <c r="H530" s="0" t="n">
        <v>150000000</v>
      </c>
      <c r="I530" s="0" t="s">
        <v>2259</v>
      </c>
      <c r="J530" s="0" t="n">
        <v>53</v>
      </c>
      <c r="K530" s="0" t="s">
        <v>822</v>
      </c>
    </row>
    <row r="531" customFormat="false" ht="15" hidden="false" customHeight="false" outlineLevel="0" collapsed="false">
      <c r="A531" s="0" t="s">
        <v>819</v>
      </c>
      <c r="B531" s="0" t="s">
        <v>820</v>
      </c>
      <c r="C531" s="0" t="n">
        <v>15802154</v>
      </c>
      <c r="D531" s="0" t="s">
        <v>1508</v>
      </c>
      <c r="E531" s="0" t="s">
        <v>1590</v>
      </c>
      <c r="F531" s="0" t="s">
        <v>2260</v>
      </c>
      <c r="G531" s="0" t="s">
        <v>2261</v>
      </c>
      <c r="H531" s="0" t="n">
        <v>150000000</v>
      </c>
      <c r="I531" s="0" t="s">
        <v>2262</v>
      </c>
      <c r="J531" s="0" t="n">
        <v>53</v>
      </c>
      <c r="K531" s="0" t="s">
        <v>822</v>
      </c>
    </row>
    <row r="532" customFormat="false" ht="15" hidden="false" customHeight="false" outlineLevel="0" collapsed="false">
      <c r="A532" s="0" t="s">
        <v>819</v>
      </c>
      <c r="B532" s="0" t="s">
        <v>820</v>
      </c>
      <c r="C532" s="0" t="n">
        <v>33857935</v>
      </c>
      <c r="D532" s="0" t="s">
        <v>1080</v>
      </c>
      <c r="E532" s="0" t="s">
        <v>1377</v>
      </c>
      <c r="F532" s="0" t="s">
        <v>2263</v>
      </c>
      <c r="G532" s="0" t="s">
        <v>2264</v>
      </c>
      <c r="H532" s="0" t="n">
        <v>300000000</v>
      </c>
      <c r="I532" s="0" t="s">
        <v>2265</v>
      </c>
      <c r="J532" s="0" t="n">
        <v>54</v>
      </c>
      <c r="K532" s="0" t="s">
        <v>822</v>
      </c>
    </row>
    <row r="533" customFormat="false" ht="15" hidden="false" customHeight="false" outlineLevel="0" collapsed="false">
      <c r="A533" s="0" t="s">
        <v>819</v>
      </c>
      <c r="B533" s="0" t="s">
        <v>820</v>
      </c>
      <c r="C533" s="0" t="n">
        <v>10969127</v>
      </c>
      <c r="D533" s="0" t="s">
        <v>1979</v>
      </c>
      <c r="E533" s="0" t="s">
        <v>942</v>
      </c>
      <c r="F533" s="0" t="s">
        <v>2266</v>
      </c>
      <c r="G533" s="0" t="s">
        <v>1588</v>
      </c>
      <c r="H533" s="0" t="n">
        <v>250000000</v>
      </c>
      <c r="I533" s="0" t="s">
        <v>2267</v>
      </c>
      <c r="J533" s="0" t="n">
        <v>54</v>
      </c>
      <c r="K533" s="0" t="s">
        <v>822</v>
      </c>
    </row>
    <row r="534" customFormat="false" ht="15" hidden="false" customHeight="false" outlineLevel="0" collapsed="false">
      <c r="A534" s="0" t="s">
        <v>819</v>
      </c>
      <c r="B534" s="0" t="s">
        <v>820</v>
      </c>
      <c r="C534" s="0" t="n">
        <v>27072384</v>
      </c>
      <c r="D534" s="0" t="s">
        <v>1734</v>
      </c>
      <c r="E534" s="0" t="s">
        <v>2203</v>
      </c>
      <c r="F534" s="0" t="s">
        <v>1407</v>
      </c>
      <c r="G534" s="0" t="s">
        <v>2268</v>
      </c>
      <c r="H534" s="0" t="n">
        <v>250000000</v>
      </c>
      <c r="I534" s="0" t="s">
        <v>2269</v>
      </c>
      <c r="J534" s="0" t="n">
        <v>54</v>
      </c>
      <c r="K534" s="0" t="s">
        <v>822</v>
      </c>
    </row>
    <row r="535" customFormat="false" ht="15" hidden="false" customHeight="false" outlineLevel="0" collapsed="false">
      <c r="A535" s="0" t="s">
        <v>819</v>
      </c>
      <c r="B535" s="0" t="s">
        <v>820</v>
      </c>
      <c r="C535" s="0" t="n">
        <v>29231871</v>
      </c>
      <c r="D535" s="0" t="s">
        <v>1452</v>
      </c>
      <c r="E535" s="0" t="s">
        <v>2270</v>
      </c>
      <c r="F535" s="0" t="s">
        <v>1521</v>
      </c>
      <c r="G535" s="0" t="s">
        <v>1370</v>
      </c>
      <c r="H535" s="0" t="n">
        <v>250000000</v>
      </c>
      <c r="I535" s="0" t="s">
        <v>2271</v>
      </c>
      <c r="J535" s="0" t="n">
        <v>54</v>
      </c>
      <c r="K535" s="0" t="s">
        <v>822</v>
      </c>
    </row>
    <row r="536" customFormat="false" ht="15" hidden="false" customHeight="false" outlineLevel="0" collapsed="false">
      <c r="A536" s="0" t="s">
        <v>819</v>
      </c>
      <c r="B536" s="0" t="s">
        <v>820</v>
      </c>
      <c r="C536" s="0" t="n">
        <v>24226720</v>
      </c>
      <c r="D536" s="0" t="s">
        <v>1950</v>
      </c>
      <c r="E536" s="0" t="s">
        <v>914</v>
      </c>
      <c r="F536" s="0" t="s">
        <v>1644</v>
      </c>
      <c r="G536" s="0" t="s">
        <v>2208</v>
      </c>
      <c r="H536" s="0" t="n">
        <v>190000000</v>
      </c>
      <c r="I536" s="0" t="s">
        <v>2272</v>
      </c>
      <c r="J536" s="0" t="n">
        <v>54</v>
      </c>
      <c r="K536" s="0" t="s">
        <v>822</v>
      </c>
    </row>
    <row r="537" customFormat="false" ht="15" hidden="false" customHeight="false" outlineLevel="0" collapsed="false">
      <c r="A537" s="0" t="s">
        <v>819</v>
      </c>
      <c r="B537" s="0" t="s">
        <v>820</v>
      </c>
      <c r="C537" s="0" t="n">
        <v>34038628</v>
      </c>
      <c r="D537" s="0" t="s">
        <v>68</v>
      </c>
      <c r="E537" s="0" t="s">
        <v>1007</v>
      </c>
      <c r="F537" s="0" t="s">
        <v>1808</v>
      </c>
      <c r="G537" s="0" t="s">
        <v>1036</v>
      </c>
      <c r="H537" s="0" t="n">
        <v>190000000</v>
      </c>
      <c r="I537" s="0" t="s">
        <v>2273</v>
      </c>
      <c r="J537" s="0" t="n">
        <v>54</v>
      </c>
      <c r="K537" s="0" t="s">
        <v>822</v>
      </c>
    </row>
    <row r="538" customFormat="false" ht="15" hidden="false" customHeight="false" outlineLevel="0" collapsed="false">
      <c r="A538" s="0" t="s">
        <v>819</v>
      </c>
      <c r="B538" s="0" t="s">
        <v>820</v>
      </c>
      <c r="C538" s="0" t="n">
        <v>16839526</v>
      </c>
      <c r="D538" s="0" t="s">
        <v>121</v>
      </c>
      <c r="E538" s="0" t="s">
        <v>2274</v>
      </c>
      <c r="F538" s="0" t="s">
        <v>2275</v>
      </c>
      <c r="G538" s="0" t="s">
        <v>181</v>
      </c>
      <c r="H538" s="0" t="n">
        <v>190000000</v>
      </c>
      <c r="I538" s="0" t="s">
        <v>2276</v>
      </c>
      <c r="J538" s="0" t="n">
        <v>54</v>
      </c>
      <c r="K538" s="0" t="s">
        <v>822</v>
      </c>
    </row>
    <row r="539" customFormat="false" ht="15" hidden="false" customHeight="false" outlineLevel="0" collapsed="false">
      <c r="A539" s="0" t="s">
        <v>819</v>
      </c>
      <c r="B539" s="0" t="s">
        <v>820</v>
      </c>
      <c r="C539" s="0" t="n">
        <v>20818668</v>
      </c>
      <c r="D539" s="0" t="s">
        <v>1512</v>
      </c>
      <c r="E539" s="0" t="s">
        <v>2006</v>
      </c>
      <c r="F539" s="0" t="s">
        <v>1627</v>
      </c>
      <c r="G539" s="0" t="s">
        <v>2277</v>
      </c>
      <c r="H539" s="0" t="n">
        <v>150000000</v>
      </c>
      <c r="I539" s="0" t="s">
        <v>2278</v>
      </c>
      <c r="J539" s="0" t="n">
        <v>54</v>
      </c>
      <c r="K539" s="0" t="s">
        <v>822</v>
      </c>
    </row>
    <row r="540" customFormat="false" ht="15" hidden="false" customHeight="false" outlineLevel="0" collapsed="false">
      <c r="A540" s="0" t="s">
        <v>819</v>
      </c>
      <c r="B540" s="0" t="s">
        <v>820</v>
      </c>
      <c r="C540" s="0" t="n">
        <v>18829224</v>
      </c>
      <c r="D540" s="0" t="s">
        <v>1339</v>
      </c>
      <c r="E540" s="0" t="s">
        <v>1251</v>
      </c>
      <c r="F540" s="0" t="s">
        <v>2279</v>
      </c>
      <c r="G540" s="0" t="s">
        <v>1573</v>
      </c>
      <c r="H540" s="0" t="n">
        <v>150000000</v>
      </c>
      <c r="I540" s="0" t="s">
        <v>2280</v>
      </c>
      <c r="J540" s="0" t="n">
        <v>54</v>
      </c>
      <c r="K540" s="0" t="s">
        <v>822</v>
      </c>
    </row>
    <row r="541" customFormat="false" ht="15" hidden="false" customHeight="false" outlineLevel="0" collapsed="false">
      <c r="A541" s="0" t="s">
        <v>819</v>
      </c>
      <c r="B541" s="0" t="s">
        <v>820</v>
      </c>
      <c r="C541" s="0" t="n">
        <v>17368228</v>
      </c>
      <c r="D541" s="0" t="s">
        <v>1410</v>
      </c>
      <c r="E541" s="0" t="s">
        <v>1755</v>
      </c>
      <c r="F541" s="0" t="s">
        <v>2112</v>
      </c>
      <c r="G541" s="0" t="s">
        <v>1696</v>
      </c>
      <c r="H541" s="0" t="n">
        <v>150000000</v>
      </c>
      <c r="I541" s="0" t="s">
        <v>2281</v>
      </c>
      <c r="J541" s="0" t="n">
        <v>54</v>
      </c>
      <c r="K541" s="0" t="s">
        <v>822</v>
      </c>
    </row>
    <row r="542" customFormat="false" ht="15" hidden="false" customHeight="false" outlineLevel="0" collapsed="false">
      <c r="A542" s="0" t="s">
        <v>819</v>
      </c>
      <c r="B542" s="0" t="s">
        <v>820</v>
      </c>
      <c r="C542" s="0" t="n">
        <v>28737400</v>
      </c>
      <c r="D542" s="0" t="s">
        <v>2274</v>
      </c>
      <c r="E542" s="0" t="s">
        <v>1590</v>
      </c>
      <c r="F542" s="0" t="s">
        <v>872</v>
      </c>
      <c r="G542" s="0" t="s">
        <v>2066</v>
      </c>
      <c r="H542" s="0" t="n">
        <v>300000000</v>
      </c>
      <c r="I542" s="0" t="s">
        <v>2282</v>
      </c>
      <c r="J542" s="0" t="n">
        <v>55</v>
      </c>
      <c r="K542" s="0" t="s">
        <v>822</v>
      </c>
    </row>
    <row r="543" customFormat="false" ht="15" hidden="false" customHeight="false" outlineLevel="0" collapsed="false">
      <c r="A543" s="0" t="s">
        <v>819</v>
      </c>
      <c r="B543" s="0" t="s">
        <v>820</v>
      </c>
      <c r="C543" s="0" t="n">
        <v>17032735</v>
      </c>
      <c r="D543" s="0" t="s">
        <v>2283</v>
      </c>
      <c r="E543" s="0" t="s">
        <v>1282</v>
      </c>
      <c r="F543" s="0" t="s">
        <v>2284</v>
      </c>
      <c r="G543" s="0" t="s">
        <v>1452</v>
      </c>
      <c r="H543" s="0" t="n">
        <v>250000000</v>
      </c>
      <c r="I543" s="0" t="s">
        <v>2285</v>
      </c>
      <c r="J543" s="0" t="n">
        <v>55</v>
      </c>
      <c r="K543" s="0" t="s">
        <v>822</v>
      </c>
    </row>
    <row r="544" customFormat="false" ht="15" hidden="false" customHeight="false" outlineLevel="0" collapsed="false">
      <c r="A544" s="0" t="s">
        <v>819</v>
      </c>
      <c r="B544" s="0" t="s">
        <v>820</v>
      </c>
      <c r="C544" s="0" t="n">
        <v>28672031</v>
      </c>
      <c r="D544" s="0" t="s">
        <v>2051</v>
      </c>
      <c r="E544" s="0" t="s">
        <v>167</v>
      </c>
      <c r="F544" s="0" t="s">
        <v>1117</v>
      </c>
      <c r="G544" s="0" t="s">
        <v>101</v>
      </c>
      <c r="H544" s="0" t="n">
        <v>250000000</v>
      </c>
      <c r="I544" s="0" t="s">
        <v>2286</v>
      </c>
      <c r="J544" s="0" t="n">
        <v>55</v>
      </c>
      <c r="K544" s="0" t="s">
        <v>822</v>
      </c>
    </row>
    <row r="545" customFormat="false" ht="15" hidden="false" customHeight="false" outlineLevel="0" collapsed="false">
      <c r="A545" s="0" t="s">
        <v>819</v>
      </c>
      <c r="B545" s="0" t="s">
        <v>820</v>
      </c>
      <c r="C545" s="0" t="n">
        <v>23874751</v>
      </c>
      <c r="D545" s="0" t="s">
        <v>1378</v>
      </c>
      <c r="E545" s="0" t="s">
        <v>1684</v>
      </c>
      <c r="F545" s="0" t="s">
        <v>2287</v>
      </c>
      <c r="G545" s="0" t="s">
        <v>2080</v>
      </c>
      <c r="H545" s="0" t="n">
        <v>250000000</v>
      </c>
      <c r="I545" s="0" t="s">
        <v>2288</v>
      </c>
      <c r="J545" s="0" t="n">
        <v>55</v>
      </c>
      <c r="K545" s="0" t="s">
        <v>822</v>
      </c>
    </row>
    <row r="546" customFormat="false" ht="15" hidden="false" customHeight="false" outlineLevel="0" collapsed="false">
      <c r="A546" s="0" t="s">
        <v>819</v>
      </c>
      <c r="B546" s="0" t="s">
        <v>820</v>
      </c>
      <c r="C546" s="0" t="n">
        <v>14585802</v>
      </c>
      <c r="D546" s="0" t="s">
        <v>1273</v>
      </c>
      <c r="E546" s="0" t="s">
        <v>1291</v>
      </c>
      <c r="F546" s="0" t="s">
        <v>1344</v>
      </c>
      <c r="G546" s="0" t="s">
        <v>1227</v>
      </c>
      <c r="H546" s="0" t="n">
        <v>190000000</v>
      </c>
      <c r="I546" s="0" t="s">
        <v>2289</v>
      </c>
      <c r="J546" s="0" t="n">
        <v>55</v>
      </c>
      <c r="K546" s="0" t="s">
        <v>822</v>
      </c>
    </row>
    <row r="547" customFormat="false" ht="15" hidden="false" customHeight="false" outlineLevel="0" collapsed="false">
      <c r="A547" s="0" t="s">
        <v>819</v>
      </c>
      <c r="B547" s="0" t="s">
        <v>820</v>
      </c>
      <c r="C547" s="0" t="n">
        <v>17559174</v>
      </c>
      <c r="D547" s="0" t="s">
        <v>1347</v>
      </c>
      <c r="E547" s="0" t="s">
        <v>187</v>
      </c>
      <c r="F547" s="0" t="s">
        <v>1789</v>
      </c>
      <c r="G547" s="0" t="s">
        <v>911</v>
      </c>
      <c r="H547" s="0" t="n">
        <v>190000000</v>
      </c>
      <c r="I547" s="0" t="s">
        <v>2290</v>
      </c>
      <c r="J547" s="0" t="n">
        <v>55</v>
      </c>
      <c r="K547" s="0" t="s">
        <v>822</v>
      </c>
    </row>
    <row r="548" customFormat="false" ht="15" hidden="false" customHeight="false" outlineLevel="0" collapsed="false">
      <c r="A548" s="0" t="s">
        <v>819</v>
      </c>
      <c r="B548" s="0" t="s">
        <v>820</v>
      </c>
      <c r="C548" s="0" t="n">
        <v>20733676</v>
      </c>
      <c r="D548" s="0" t="s">
        <v>1993</v>
      </c>
      <c r="E548" s="0" t="s">
        <v>1590</v>
      </c>
      <c r="F548" s="0" t="s">
        <v>1874</v>
      </c>
      <c r="G548" s="0" t="s">
        <v>921</v>
      </c>
      <c r="H548" s="0" t="n">
        <v>190000000</v>
      </c>
      <c r="I548" s="0" t="s">
        <v>2291</v>
      </c>
      <c r="J548" s="0" t="n">
        <v>55</v>
      </c>
      <c r="K548" s="0" t="s">
        <v>822</v>
      </c>
    </row>
    <row r="549" customFormat="false" ht="15" hidden="false" customHeight="false" outlineLevel="0" collapsed="false">
      <c r="A549" s="0" t="s">
        <v>819</v>
      </c>
      <c r="B549" s="0" t="s">
        <v>820</v>
      </c>
      <c r="C549" s="0" t="n">
        <v>14656030</v>
      </c>
      <c r="D549" s="0" t="s">
        <v>168</v>
      </c>
      <c r="E549" s="0" t="s">
        <v>1840</v>
      </c>
      <c r="F549" s="0" t="s">
        <v>1346</v>
      </c>
      <c r="G549" s="0" t="s">
        <v>195</v>
      </c>
      <c r="H549" s="0" t="n">
        <v>150000000</v>
      </c>
      <c r="I549" s="0" t="s">
        <v>2292</v>
      </c>
      <c r="J549" s="0" t="n">
        <v>55</v>
      </c>
      <c r="K549" s="0" t="s">
        <v>822</v>
      </c>
    </row>
    <row r="550" customFormat="false" ht="15" hidden="false" customHeight="false" outlineLevel="0" collapsed="false">
      <c r="A550" s="0" t="s">
        <v>819</v>
      </c>
      <c r="B550" s="0" t="s">
        <v>820</v>
      </c>
      <c r="C550" s="0" t="n">
        <v>21759825</v>
      </c>
      <c r="D550" s="0" t="s">
        <v>1373</v>
      </c>
      <c r="E550" s="0" t="s">
        <v>1200</v>
      </c>
      <c r="F550" s="0" t="s">
        <v>2293</v>
      </c>
      <c r="G550" s="0" t="s">
        <v>871</v>
      </c>
      <c r="H550" s="0" t="n">
        <v>150000000</v>
      </c>
      <c r="I550" s="0" t="s">
        <v>2294</v>
      </c>
      <c r="J550" s="0" t="n">
        <v>55</v>
      </c>
      <c r="K550" s="0" t="s">
        <v>822</v>
      </c>
    </row>
    <row r="551" customFormat="false" ht="15" hidden="false" customHeight="false" outlineLevel="0" collapsed="false">
      <c r="A551" s="0" t="s">
        <v>819</v>
      </c>
      <c r="B551" s="0" t="s">
        <v>820</v>
      </c>
      <c r="C551" s="0" t="n">
        <v>34170015</v>
      </c>
      <c r="D551" s="0" t="s">
        <v>1136</v>
      </c>
      <c r="E551" s="0" t="s">
        <v>1851</v>
      </c>
      <c r="F551" s="0" t="s">
        <v>2295</v>
      </c>
      <c r="G551" s="0" t="s">
        <v>2296</v>
      </c>
      <c r="H551" s="0" t="n">
        <v>150000000</v>
      </c>
      <c r="I551" s="0" t="s">
        <v>2297</v>
      </c>
      <c r="J551" s="0" t="n">
        <v>55</v>
      </c>
      <c r="K551" s="0" t="s">
        <v>822</v>
      </c>
    </row>
    <row r="552" customFormat="false" ht="15" hidden="false" customHeight="false" outlineLevel="0" collapsed="false">
      <c r="A552" s="0" t="s">
        <v>819</v>
      </c>
      <c r="B552" s="0" t="s">
        <v>820</v>
      </c>
      <c r="C552" s="0" t="n">
        <v>31178617</v>
      </c>
      <c r="D552" s="0" t="s">
        <v>876</v>
      </c>
      <c r="E552" s="0" t="s">
        <v>1054</v>
      </c>
      <c r="F552" s="0" t="s">
        <v>1157</v>
      </c>
      <c r="G552" s="0" t="s">
        <v>1400</v>
      </c>
      <c r="H552" s="0" t="n">
        <v>300000000</v>
      </c>
      <c r="I552" s="0" t="s">
        <v>2298</v>
      </c>
      <c r="J552" s="0" t="n">
        <v>56</v>
      </c>
      <c r="K552" s="0" t="s">
        <v>822</v>
      </c>
    </row>
    <row r="553" customFormat="false" ht="15" hidden="false" customHeight="false" outlineLevel="0" collapsed="false">
      <c r="A553" s="0" t="s">
        <v>819</v>
      </c>
      <c r="B553" s="0" t="s">
        <v>820</v>
      </c>
      <c r="C553" s="0" t="n">
        <v>29944756</v>
      </c>
      <c r="D553" s="0" t="s">
        <v>2299</v>
      </c>
      <c r="E553" s="0" t="s">
        <v>2146</v>
      </c>
      <c r="F553" s="0" t="s">
        <v>1624</v>
      </c>
      <c r="G553" s="0" t="s">
        <v>1076</v>
      </c>
      <c r="H553" s="0" t="n">
        <v>250000000</v>
      </c>
      <c r="I553" s="0" t="s">
        <v>2300</v>
      </c>
      <c r="J553" s="0" t="n">
        <v>56</v>
      </c>
      <c r="K553" s="0" t="s">
        <v>822</v>
      </c>
    </row>
    <row r="554" customFormat="false" ht="15" hidden="false" customHeight="false" outlineLevel="0" collapsed="false">
      <c r="A554" s="0" t="s">
        <v>819</v>
      </c>
      <c r="B554" s="0" t="s">
        <v>820</v>
      </c>
      <c r="C554" s="0" t="n">
        <v>30693974</v>
      </c>
      <c r="D554" s="0" t="s">
        <v>1174</v>
      </c>
      <c r="E554" s="0" t="s">
        <v>2301</v>
      </c>
      <c r="F554" s="0" t="s">
        <v>2302</v>
      </c>
      <c r="G554" s="0" t="s">
        <v>2277</v>
      </c>
      <c r="H554" s="0" t="n">
        <v>250000000</v>
      </c>
      <c r="I554" s="0" t="s">
        <v>2303</v>
      </c>
      <c r="J554" s="0" t="n">
        <v>56</v>
      </c>
      <c r="K554" s="0" t="s">
        <v>822</v>
      </c>
    </row>
    <row r="555" customFormat="false" ht="15" hidden="false" customHeight="false" outlineLevel="0" collapsed="false">
      <c r="A555" s="0" t="s">
        <v>819</v>
      </c>
      <c r="B555" s="0" t="s">
        <v>820</v>
      </c>
      <c r="C555" s="0" t="n">
        <v>23105972</v>
      </c>
      <c r="D555" s="0" t="s">
        <v>1907</v>
      </c>
      <c r="E555" s="0" t="s">
        <v>2304</v>
      </c>
      <c r="F555" s="0" t="s">
        <v>2305</v>
      </c>
      <c r="G555" s="0" t="s">
        <v>922</v>
      </c>
      <c r="H555" s="0" t="n">
        <v>250000000</v>
      </c>
      <c r="I555" s="0" t="s">
        <v>2306</v>
      </c>
      <c r="J555" s="0" t="n">
        <v>56</v>
      </c>
      <c r="K555" s="0" t="s">
        <v>822</v>
      </c>
    </row>
    <row r="556" customFormat="false" ht="15" hidden="false" customHeight="false" outlineLevel="0" collapsed="false">
      <c r="A556" s="0" t="s">
        <v>819</v>
      </c>
      <c r="B556" s="0" t="s">
        <v>820</v>
      </c>
      <c r="C556" s="0" t="n">
        <v>34572162</v>
      </c>
      <c r="D556" s="0" t="s">
        <v>1590</v>
      </c>
      <c r="E556" s="0" t="s">
        <v>1024</v>
      </c>
      <c r="F556" s="0" t="s">
        <v>1424</v>
      </c>
      <c r="G556" s="0" t="s">
        <v>973</v>
      </c>
      <c r="H556" s="0" t="n">
        <v>190000000</v>
      </c>
      <c r="I556" s="0" t="s">
        <v>2307</v>
      </c>
      <c r="J556" s="0" t="n">
        <v>56</v>
      </c>
      <c r="K556" s="0" t="s">
        <v>822</v>
      </c>
    </row>
    <row r="557" customFormat="false" ht="15" hidden="false" customHeight="false" outlineLevel="0" collapsed="false">
      <c r="A557" s="0" t="s">
        <v>819</v>
      </c>
      <c r="B557" s="0" t="s">
        <v>820</v>
      </c>
      <c r="C557" s="0" t="n">
        <v>25015159</v>
      </c>
      <c r="D557" s="0" t="s">
        <v>1551</v>
      </c>
      <c r="E557" s="0" t="s">
        <v>2165</v>
      </c>
      <c r="F557" s="0" t="s">
        <v>1867</v>
      </c>
      <c r="G557" s="0" t="s">
        <v>1068</v>
      </c>
      <c r="H557" s="0" t="n">
        <v>190000000</v>
      </c>
      <c r="I557" s="0" t="s">
        <v>2308</v>
      </c>
      <c r="J557" s="0" t="n">
        <v>56</v>
      </c>
      <c r="K557" s="0" t="s">
        <v>822</v>
      </c>
    </row>
    <row r="558" customFormat="false" ht="15" hidden="false" customHeight="false" outlineLevel="0" collapsed="false">
      <c r="A558" s="0" t="s">
        <v>819</v>
      </c>
      <c r="B558" s="0" t="s">
        <v>820</v>
      </c>
      <c r="C558" s="0" t="n">
        <v>30544494</v>
      </c>
      <c r="D558" s="0" t="s">
        <v>1137</v>
      </c>
      <c r="E558" s="0" t="s">
        <v>1541</v>
      </c>
      <c r="F558" s="0" t="s">
        <v>1626</v>
      </c>
      <c r="G558" s="0" t="s">
        <v>2127</v>
      </c>
      <c r="H558" s="0" t="n">
        <v>190000000</v>
      </c>
      <c r="I558" s="0" t="s">
        <v>2309</v>
      </c>
      <c r="J558" s="0" t="n">
        <v>56</v>
      </c>
      <c r="K558" s="0" t="s">
        <v>822</v>
      </c>
    </row>
    <row r="559" customFormat="false" ht="15" hidden="false" customHeight="false" outlineLevel="0" collapsed="false">
      <c r="A559" s="0" t="s">
        <v>819</v>
      </c>
      <c r="B559" s="0" t="s">
        <v>820</v>
      </c>
      <c r="C559" s="0" t="n">
        <v>18929854</v>
      </c>
      <c r="D559" s="0" t="s">
        <v>1577</v>
      </c>
      <c r="E559" s="0" t="s">
        <v>1188</v>
      </c>
      <c r="F559" s="0" t="s">
        <v>1711</v>
      </c>
      <c r="G559" s="0" t="s">
        <v>2284</v>
      </c>
      <c r="H559" s="0" t="n">
        <v>150000000</v>
      </c>
      <c r="I559" s="0" t="s">
        <v>2310</v>
      </c>
      <c r="J559" s="0" t="n">
        <v>56</v>
      </c>
      <c r="K559" s="0" t="s">
        <v>822</v>
      </c>
    </row>
    <row r="560" customFormat="false" ht="15" hidden="false" customHeight="false" outlineLevel="0" collapsed="false">
      <c r="A560" s="0" t="s">
        <v>819</v>
      </c>
      <c r="B560" s="0" t="s">
        <v>820</v>
      </c>
      <c r="C560" s="0" t="n">
        <v>27959857</v>
      </c>
      <c r="D560" s="0" t="s">
        <v>862</v>
      </c>
      <c r="E560" s="0" t="s">
        <v>1825</v>
      </c>
      <c r="F560" s="0" t="s">
        <v>2311</v>
      </c>
      <c r="G560" s="0" t="s">
        <v>1289</v>
      </c>
      <c r="H560" s="0" t="n">
        <v>150000000</v>
      </c>
      <c r="I560" s="0" t="s">
        <v>2312</v>
      </c>
      <c r="J560" s="0" t="n">
        <v>56</v>
      </c>
      <c r="K560" s="0" t="s">
        <v>822</v>
      </c>
    </row>
    <row r="561" customFormat="false" ht="15" hidden="false" customHeight="false" outlineLevel="0" collapsed="false">
      <c r="A561" s="0" t="s">
        <v>819</v>
      </c>
      <c r="B561" s="0" t="s">
        <v>820</v>
      </c>
      <c r="C561" s="0" t="n">
        <v>19282082</v>
      </c>
      <c r="D561" s="0" t="s">
        <v>1378</v>
      </c>
      <c r="E561" s="0" t="s">
        <v>1526</v>
      </c>
      <c r="F561" s="0" t="s">
        <v>1307</v>
      </c>
      <c r="G561" s="0" t="s">
        <v>1842</v>
      </c>
      <c r="H561" s="0" t="n">
        <v>150000000</v>
      </c>
      <c r="I561" s="0" t="s">
        <v>2313</v>
      </c>
      <c r="J561" s="0" t="n">
        <v>56</v>
      </c>
      <c r="K561" s="0" t="s">
        <v>822</v>
      </c>
    </row>
    <row r="562" customFormat="false" ht="15" hidden="false" customHeight="false" outlineLevel="0" collapsed="false">
      <c r="A562" s="0" t="s">
        <v>819</v>
      </c>
      <c r="B562" s="0" t="s">
        <v>820</v>
      </c>
      <c r="C562" s="0" t="n">
        <v>28470231</v>
      </c>
      <c r="D562" s="0" t="s">
        <v>967</v>
      </c>
      <c r="E562" s="0" t="s">
        <v>67</v>
      </c>
      <c r="F562" s="0" t="s">
        <v>2114</v>
      </c>
      <c r="G562" s="0" t="s">
        <v>1862</v>
      </c>
      <c r="H562" s="0" t="n">
        <v>300000000</v>
      </c>
      <c r="I562" s="0" t="s">
        <v>2314</v>
      </c>
      <c r="J562" s="0" t="n">
        <v>57</v>
      </c>
      <c r="K562" s="0" t="s">
        <v>822</v>
      </c>
    </row>
    <row r="563" customFormat="false" ht="15" hidden="false" customHeight="false" outlineLevel="0" collapsed="false">
      <c r="A563" s="0" t="s">
        <v>819</v>
      </c>
      <c r="B563" s="0" t="s">
        <v>820</v>
      </c>
      <c r="C563" s="0" t="n">
        <v>30306934</v>
      </c>
      <c r="D563" s="0" t="s">
        <v>96</v>
      </c>
      <c r="E563" s="0" t="s">
        <v>1062</v>
      </c>
      <c r="F563" s="0" t="s">
        <v>1020</v>
      </c>
      <c r="G563" s="0" t="s">
        <v>1998</v>
      </c>
      <c r="H563" s="0" t="n">
        <v>250000000</v>
      </c>
      <c r="I563" s="0" t="s">
        <v>2315</v>
      </c>
      <c r="J563" s="0" t="n">
        <v>57</v>
      </c>
      <c r="K563" s="0" t="s">
        <v>822</v>
      </c>
    </row>
    <row r="564" customFormat="false" ht="15" hidden="false" customHeight="false" outlineLevel="0" collapsed="false">
      <c r="A564" s="0" t="s">
        <v>819</v>
      </c>
      <c r="B564" s="0" t="s">
        <v>820</v>
      </c>
      <c r="C564" s="0" t="n">
        <v>12245570</v>
      </c>
      <c r="D564" s="0" t="s">
        <v>1233</v>
      </c>
      <c r="E564" s="0" t="s">
        <v>1907</v>
      </c>
      <c r="F564" s="0" t="s">
        <v>2316</v>
      </c>
      <c r="G564" s="0" t="s">
        <v>1236</v>
      </c>
      <c r="H564" s="0" t="n">
        <v>250000000</v>
      </c>
      <c r="I564" s="0" t="s">
        <v>2317</v>
      </c>
      <c r="J564" s="0" t="n">
        <v>57</v>
      </c>
      <c r="K564" s="0" t="s">
        <v>822</v>
      </c>
    </row>
    <row r="565" customFormat="false" ht="15" hidden="false" customHeight="false" outlineLevel="0" collapsed="false">
      <c r="A565" s="0" t="s">
        <v>819</v>
      </c>
      <c r="B565" s="0" t="s">
        <v>820</v>
      </c>
      <c r="C565" s="0" t="n">
        <v>30824548</v>
      </c>
      <c r="D565" s="0" t="s">
        <v>1906</v>
      </c>
      <c r="E565" s="0" t="s">
        <v>956</v>
      </c>
      <c r="F565" s="0" t="s">
        <v>880</v>
      </c>
      <c r="G565" s="0" t="s">
        <v>112</v>
      </c>
      <c r="H565" s="0" t="n">
        <v>250000000</v>
      </c>
      <c r="I565" s="0" t="s">
        <v>2318</v>
      </c>
      <c r="J565" s="0" t="n">
        <v>57</v>
      </c>
      <c r="K565" s="0" t="s">
        <v>822</v>
      </c>
    </row>
    <row r="566" customFormat="false" ht="15" hidden="false" customHeight="false" outlineLevel="0" collapsed="false">
      <c r="A566" s="0" t="s">
        <v>819</v>
      </c>
      <c r="B566" s="0" t="s">
        <v>820</v>
      </c>
      <c r="C566" s="0" t="n">
        <v>34747285</v>
      </c>
      <c r="D566" s="0" t="s">
        <v>179</v>
      </c>
      <c r="E566" s="0" t="s">
        <v>1427</v>
      </c>
      <c r="F566" s="0" t="s">
        <v>2319</v>
      </c>
      <c r="G566" s="0" t="s">
        <v>1826</v>
      </c>
      <c r="H566" s="0" t="n">
        <v>190000000</v>
      </c>
      <c r="I566" s="0" t="s">
        <v>2320</v>
      </c>
      <c r="J566" s="0" t="n">
        <v>57</v>
      </c>
      <c r="K566" s="0" t="s">
        <v>822</v>
      </c>
    </row>
    <row r="567" customFormat="false" ht="15" hidden="false" customHeight="false" outlineLevel="0" collapsed="false">
      <c r="A567" s="0" t="s">
        <v>819</v>
      </c>
      <c r="B567" s="0" t="s">
        <v>820</v>
      </c>
      <c r="C567" s="0" t="n">
        <v>15170326</v>
      </c>
      <c r="D567" s="0" t="s">
        <v>2321</v>
      </c>
      <c r="E567" s="0" t="s">
        <v>1155</v>
      </c>
      <c r="F567" s="0" t="s">
        <v>1637</v>
      </c>
      <c r="G567" s="0" t="s">
        <v>1853</v>
      </c>
      <c r="H567" s="0" t="n">
        <v>190000000</v>
      </c>
      <c r="I567" s="0" t="s">
        <v>2322</v>
      </c>
      <c r="J567" s="0" t="n">
        <v>57</v>
      </c>
      <c r="K567" s="0" t="s">
        <v>822</v>
      </c>
    </row>
    <row r="568" customFormat="false" ht="15" hidden="false" customHeight="false" outlineLevel="0" collapsed="false">
      <c r="A568" s="0" t="s">
        <v>819</v>
      </c>
      <c r="B568" s="0" t="s">
        <v>820</v>
      </c>
      <c r="C568" s="0" t="n">
        <v>19960929</v>
      </c>
      <c r="D568" s="0" t="s">
        <v>975</v>
      </c>
      <c r="E568" s="0" t="s">
        <v>1211</v>
      </c>
      <c r="F568" s="0" t="s">
        <v>1697</v>
      </c>
      <c r="G568" s="0" t="s">
        <v>2323</v>
      </c>
      <c r="H568" s="0" t="n">
        <v>190000000</v>
      </c>
      <c r="I568" s="0" t="s">
        <v>2324</v>
      </c>
      <c r="J568" s="0" t="n">
        <v>57</v>
      </c>
      <c r="K568" s="0" t="s">
        <v>822</v>
      </c>
    </row>
    <row r="569" customFormat="false" ht="15" hidden="false" customHeight="false" outlineLevel="0" collapsed="false">
      <c r="A569" s="0" t="s">
        <v>819</v>
      </c>
      <c r="B569" s="0" t="s">
        <v>820</v>
      </c>
      <c r="C569" s="0" t="n">
        <v>26251331</v>
      </c>
      <c r="D569" s="0" t="s">
        <v>1258</v>
      </c>
      <c r="E569" s="0" t="s">
        <v>132</v>
      </c>
      <c r="F569" s="0" t="s">
        <v>1103</v>
      </c>
      <c r="G569" s="0" t="s">
        <v>1429</v>
      </c>
      <c r="H569" s="0" t="n">
        <v>150000000</v>
      </c>
      <c r="I569" s="0" t="s">
        <v>2325</v>
      </c>
      <c r="J569" s="0" t="n">
        <v>57</v>
      </c>
      <c r="K569" s="0" t="s">
        <v>822</v>
      </c>
    </row>
    <row r="570" customFormat="false" ht="15" hidden="false" customHeight="false" outlineLevel="0" collapsed="false">
      <c r="A570" s="0" t="s">
        <v>819</v>
      </c>
      <c r="B570" s="0" t="s">
        <v>820</v>
      </c>
      <c r="C570" s="0" t="n">
        <v>21036101</v>
      </c>
      <c r="D570" s="0" t="s">
        <v>2224</v>
      </c>
      <c r="E570" s="0" t="s">
        <v>1339</v>
      </c>
      <c r="F570" s="0" t="s">
        <v>1803</v>
      </c>
      <c r="G570" s="0" t="s">
        <v>1463</v>
      </c>
      <c r="H570" s="0" t="n">
        <v>150000000</v>
      </c>
      <c r="I570" s="0" t="s">
        <v>2326</v>
      </c>
      <c r="J570" s="0" t="n">
        <v>57</v>
      </c>
      <c r="K570" s="0" t="s">
        <v>822</v>
      </c>
    </row>
    <row r="571" customFormat="false" ht="15" hidden="false" customHeight="false" outlineLevel="0" collapsed="false">
      <c r="A571" s="0" t="s">
        <v>819</v>
      </c>
      <c r="B571" s="0" t="s">
        <v>820</v>
      </c>
      <c r="C571" s="0" t="n">
        <v>30159012</v>
      </c>
      <c r="D571" s="0" t="s">
        <v>1164</v>
      </c>
      <c r="E571" s="0" t="s">
        <v>900</v>
      </c>
      <c r="F571" s="0" t="s">
        <v>2327</v>
      </c>
      <c r="G571" s="0" t="s">
        <v>2328</v>
      </c>
      <c r="H571" s="0" t="n">
        <v>150000000</v>
      </c>
      <c r="I571" s="0" t="s">
        <v>2329</v>
      </c>
      <c r="J571" s="0" t="n">
        <v>57</v>
      </c>
      <c r="K571" s="0" t="s">
        <v>822</v>
      </c>
    </row>
    <row r="572" customFormat="false" ht="15" hidden="false" customHeight="false" outlineLevel="0" collapsed="false">
      <c r="A572" s="0" t="s">
        <v>819</v>
      </c>
      <c r="B572" s="0" t="s">
        <v>820</v>
      </c>
      <c r="C572" s="0" t="n">
        <v>20040898</v>
      </c>
      <c r="D572" s="0" t="s">
        <v>155</v>
      </c>
      <c r="E572" s="0" t="s">
        <v>1023</v>
      </c>
      <c r="F572" s="0" t="s">
        <v>1696</v>
      </c>
      <c r="G572" s="0" t="s">
        <v>978</v>
      </c>
      <c r="H572" s="0" t="n">
        <v>300000000</v>
      </c>
      <c r="I572" s="0" t="s">
        <v>2330</v>
      </c>
      <c r="J572" s="0" t="n">
        <v>58</v>
      </c>
      <c r="K572" s="0" t="s">
        <v>822</v>
      </c>
    </row>
    <row r="573" customFormat="false" ht="15" hidden="false" customHeight="false" outlineLevel="0" collapsed="false">
      <c r="A573" s="0" t="s">
        <v>819</v>
      </c>
      <c r="B573" s="0" t="s">
        <v>820</v>
      </c>
      <c r="C573" s="0" t="n">
        <v>27922535</v>
      </c>
      <c r="D573" s="0" t="s">
        <v>1851</v>
      </c>
      <c r="E573" s="0" t="s">
        <v>109</v>
      </c>
      <c r="F573" s="0" t="s">
        <v>1075</v>
      </c>
      <c r="G573" s="0" t="s">
        <v>2086</v>
      </c>
      <c r="H573" s="0" t="n">
        <v>250000000</v>
      </c>
      <c r="I573" s="0" t="s">
        <v>2331</v>
      </c>
      <c r="J573" s="0" t="n">
        <v>58</v>
      </c>
      <c r="K573" s="0" t="s">
        <v>822</v>
      </c>
    </row>
    <row r="574" customFormat="false" ht="15" hidden="false" customHeight="false" outlineLevel="0" collapsed="false">
      <c r="A574" s="0" t="s">
        <v>819</v>
      </c>
      <c r="B574" s="0" t="s">
        <v>820</v>
      </c>
      <c r="C574" s="0" t="n">
        <v>25464273</v>
      </c>
      <c r="D574" s="0" t="s">
        <v>160</v>
      </c>
      <c r="E574" s="0" t="s">
        <v>2332</v>
      </c>
      <c r="F574" s="0" t="s">
        <v>1760</v>
      </c>
      <c r="G574" s="0" t="s">
        <v>1474</v>
      </c>
      <c r="H574" s="0" t="n">
        <v>250000000</v>
      </c>
      <c r="I574" s="0" t="s">
        <v>2333</v>
      </c>
      <c r="J574" s="0" t="n">
        <v>58</v>
      </c>
      <c r="K574" s="0" t="s">
        <v>822</v>
      </c>
    </row>
    <row r="575" customFormat="false" ht="15" hidden="false" customHeight="false" outlineLevel="0" collapsed="false">
      <c r="A575" s="0" t="s">
        <v>819</v>
      </c>
      <c r="B575" s="0" t="s">
        <v>820</v>
      </c>
      <c r="C575" s="0" t="n">
        <v>10107204</v>
      </c>
      <c r="D575" s="0" t="s">
        <v>1278</v>
      </c>
      <c r="E575" s="0" t="s">
        <v>1593</v>
      </c>
      <c r="F575" s="0" t="s">
        <v>1931</v>
      </c>
      <c r="G575" s="0" t="s">
        <v>2334</v>
      </c>
      <c r="H575" s="0" t="n">
        <v>250000000</v>
      </c>
      <c r="I575" s="0" t="s">
        <v>2335</v>
      </c>
      <c r="J575" s="0" t="n">
        <v>58</v>
      </c>
      <c r="K575" s="0" t="s">
        <v>822</v>
      </c>
    </row>
    <row r="576" customFormat="false" ht="15" hidden="false" customHeight="false" outlineLevel="0" collapsed="false">
      <c r="A576" s="0" t="s">
        <v>819</v>
      </c>
      <c r="B576" s="0" t="s">
        <v>820</v>
      </c>
      <c r="C576" s="0" t="n">
        <v>14882663</v>
      </c>
      <c r="D576" s="0" t="s">
        <v>183</v>
      </c>
      <c r="E576" s="0" t="s">
        <v>1623</v>
      </c>
      <c r="F576" s="0" t="s">
        <v>968</v>
      </c>
      <c r="G576" s="0" t="s">
        <v>1814</v>
      </c>
      <c r="H576" s="0" t="n">
        <v>190000000</v>
      </c>
      <c r="I576" s="0" t="s">
        <v>2336</v>
      </c>
      <c r="J576" s="0" t="n">
        <v>58</v>
      </c>
      <c r="K576" s="0" t="s">
        <v>822</v>
      </c>
    </row>
    <row r="577" customFormat="false" ht="15" hidden="false" customHeight="false" outlineLevel="0" collapsed="false">
      <c r="A577" s="0" t="s">
        <v>819</v>
      </c>
      <c r="B577" s="0" t="s">
        <v>820</v>
      </c>
      <c r="C577" s="0" t="n">
        <v>14615328</v>
      </c>
      <c r="D577" s="0" t="s">
        <v>1074</v>
      </c>
      <c r="E577" s="0" t="s">
        <v>1954</v>
      </c>
      <c r="F577" s="0" t="s">
        <v>1346</v>
      </c>
      <c r="G577" s="0" t="s">
        <v>2049</v>
      </c>
      <c r="H577" s="0" t="n">
        <v>190000000</v>
      </c>
      <c r="I577" s="0" t="s">
        <v>2337</v>
      </c>
      <c r="J577" s="0" t="n">
        <v>58</v>
      </c>
      <c r="K577" s="0" t="s">
        <v>822</v>
      </c>
    </row>
    <row r="578" customFormat="false" ht="15" hidden="false" customHeight="false" outlineLevel="0" collapsed="false">
      <c r="A578" s="0" t="s">
        <v>819</v>
      </c>
      <c r="B578" s="0" t="s">
        <v>820</v>
      </c>
      <c r="C578" s="0" t="n">
        <v>21990234</v>
      </c>
      <c r="D578" s="0" t="s">
        <v>1282</v>
      </c>
      <c r="E578" s="0" t="s">
        <v>1111</v>
      </c>
      <c r="F578" s="0" t="s">
        <v>1063</v>
      </c>
      <c r="G578" s="0" t="s">
        <v>1944</v>
      </c>
      <c r="H578" s="0" t="n">
        <v>190000000</v>
      </c>
      <c r="I578" s="0" t="s">
        <v>2338</v>
      </c>
      <c r="J578" s="0" t="n">
        <v>58</v>
      </c>
      <c r="K578" s="0" t="s">
        <v>822</v>
      </c>
    </row>
    <row r="579" customFormat="false" ht="15" hidden="false" customHeight="false" outlineLevel="0" collapsed="false">
      <c r="A579" s="0" t="s">
        <v>819</v>
      </c>
      <c r="B579" s="0" t="s">
        <v>820</v>
      </c>
      <c r="C579" s="0" t="n">
        <v>23451251</v>
      </c>
      <c r="D579" s="0" t="s">
        <v>1185</v>
      </c>
      <c r="E579" s="0" t="s">
        <v>998</v>
      </c>
      <c r="F579" s="0" t="s">
        <v>1769</v>
      </c>
      <c r="G579" s="0" t="s">
        <v>2339</v>
      </c>
      <c r="H579" s="0" t="n">
        <v>150000000</v>
      </c>
      <c r="I579" s="0" t="s">
        <v>2340</v>
      </c>
      <c r="J579" s="0" t="n">
        <v>58</v>
      </c>
      <c r="K579" s="0" t="s">
        <v>822</v>
      </c>
    </row>
    <row r="580" customFormat="false" ht="15" hidden="false" customHeight="false" outlineLevel="0" collapsed="false">
      <c r="A580" s="0" t="s">
        <v>819</v>
      </c>
      <c r="B580" s="0" t="s">
        <v>820</v>
      </c>
      <c r="C580" s="0" t="n">
        <v>16480233</v>
      </c>
      <c r="D580" s="0" t="s">
        <v>1119</v>
      </c>
      <c r="E580" s="0" t="s">
        <v>1440</v>
      </c>
      <c r="F580" s="0" t="s">
        <v>1202</v>
      </c>
      <c r="G580" s="0" t="s">
        <v>1670</v>
      </c>
      <c r="H580" s="0" t="n">
        <v>150000000</v>
      </c>
      <c r="I580" s="0" t="s">
        <v>2341</v>
      </c>
      <c r="J580" s="0" t="n">
        <v>58</v>
      </c>
      <c r="K580" s="0" t="s">
        <v>822</v>
      </c>
    </row>
    <row r="581" customFormat="false" ht="15" hidden="false" customHeight="false" outlineLevel="0" collapsed="false">
      <c r="A581" s="0" t="s">
        <v>819</v>
      </c>
      <c r="B581" s="0" t="s">
        <v>820</v>
      </c>
      <c r="C581" s="0" t="n">
        <v>27784659</v>
      </c>
      <c r="D581" s="0" t="s">
        <v>156</v>
      </c>
      <c r="E581" s="0" t="s">
        <v>2151</v>
      </c>
      <c r="F581" s="0" t="s">
        <v>1068</v>
      </c>
      <c r="G581" s="0" t="s">
        <v>926</v>
      </c>
      <c r="H581" s="0" t="n">
        <v>150000000</v>
      </c>
      <c r="I581" s="0" t="s">
        <v>2342</v>
      </c>
      <c r="J581" s="0" t="n">
        <v>58</v>
      </c>
      <c r="K581" s="0" t="s">
        <v>822</v>
      </c>
    </row>
    <row r="582" customFormat="false" ht="15" hidden="false" customHeight="false" outlineLevel="0" collapsed="false">
      <c r="A582" s="0" t="s">
        <v>819</v>
      </c>
      <c r="B582" s="0" t="s">
        <v>820</v>
      </c>
      <c r="C582" s="0" t="n">
        <v>21886853</v>
      </c>
      <c r="D582" s="0" t="s">
        <v>1002</v>
      </c>
      <c r="E582" s="0" t="s">
        <v>2343</v>
      </c>
      <c r="F582" s="0" t="s">
        <v>2129</v>
      </c>
      <c r="G582" s="0" t="s">
        <v>986</v>
      </c>
      <c r="H582" s="0" t="n">
        <v>300000000</v>
      </c>
      <c r="I582" s="0" t="s">
        <v>2344</v>
      </c>
      <c r="J582" s="0" t="n">
        <v>59</v>
      </c>
      <c r="K582" s="0" t="s">
        <v>822</v>
      </c>
    </row>
    <row r="583" customFormat="false" ht="15" hidden="false" customHeight="false" outlineLevel="0" collapsed="false">
      <c r="A583" s="0" t="s">
        <v>819</v>
      </c>
      <c r="B583" s="0" t="s">
        <v>820</v>
      </c>
      <c r="C583" s="0" t="n">
        <v>16116753</v>
      </c>
      <c r="D583" s="0" t="s">
        <v>1310</v>
      </c>
      <c r="E583" s="0" t="s">
        <v>937</v>
      </c>
      <c r="F583" s="0" t="s">
        <v>1685</v>
      </c>
      <c r="G583" s="0" t="s">
        <v>2072</v>
      </c>
      <c r="H583" s="0" t="n">
        <v>250000000</v>
      </c>
      <c r="I583" s="0" t="s">
        <v>2345</v>
      </c>
      <c r="J583" s="0" t="n">
        <v>59</v>
      </c>
      <c r="K583" s="0" t="s">
        <v>822</v>
      </c>
    </row>
    <row r="584" customFormat="false" ht="15" hidden="false" customHeight="false" outlineLevel="0" collapsed="false">
      <c r="A584" s="0" t="s">
        <v>819</v>
      </c>
      <c r="B584" s="0" t="s">
        <v>820</v>
      </c>
      <c r="C584" s="0" t="n">
        <v>19781016</v>
      </c>
      <c r="D584" s="0" t="s">
        <v>1061</v>
      </c>
      <c r="E584" s="0" t="s">
        <v>1171</v>
      </c>
      <c r="F584" s="0" t="s">
        <v>1624</v>
      </c>
      <c r="G584" s="0" t="s">
        <v>1067</v>
      </c>
      <c r="H584" s="0" t="n">
        <v>250000000</v>
      </c>
      <c r="I584" s="0" t="s">
        <v>2346</v>
      </c>
      <c r="J584" s="0" t="n">
        <v>59</v>
      </c>
      <c r="K584" s="0" t="s">
        <v>822</v>
      </c>
    </row>
    <row r="585" customFormat="false" ht="15" hidden="false" customHeight="false" outlineLevel="0" collapsed="false">
      <c r="A585" s="0" t="s">
        <v>819</v>
      </c>
      <c r="B585" s="0" t="s">
        <v>820</v>
      </c>
      <c r="C585" s="0" t="n">
        <v>16882097</v>
      </c>
      <c r="D585" s="0" t="s">
        <v>128</v>
      </c>
      <c r="E585" s="0" t="s">
        <v>2347</v>
      </c>
      <c r="F585" s="0" t="s">
        <v>1260</v>
      </c>
      <c r="G585" s="0" t="s">
        <v>2348</v>
      </c>
      <c r="H585" s="0" t="n">
        <v>250000000</v>
      </c>
      <c r="I585" s="0" t="s">
        <v>2349</v>
      </c>
      <c r="J585" s="0" t="n">
        <v>59</v>
      </c>
      <c r="K585" s="0" t="s">
        <v>822</v>
      </c>
    </row>
    <row r="586" customFormat="false" ht="15" hidden="false" customHeight="false" outlineLevel="0" collapsed="false">
      <c r="A586" s="0" t="s">
        <v>819</v>
      </c>
      <c r="B586" s="0" t="s">
        <v>820</v>
      </c>
      <c r="C586" s="0" t="n">
        <v>10650464</v>
      </c>
      <c r="D586" s="0" t="s">
        <v>2198</v>
      </c>
      <c r="E586" s="0" t="s">
        <v>2350</v>
      </c>
      <c r="F586" s="0" t="s">
        <v>1047</v>
      </c>
      <c r="G586" s="0" t="s">
        <v>1404</v>
      </c>
      <c r="H586" s="0" t="n">
        <v>190000000</v>
      </c>
      <c r="I586" s="0" t="s">
        <v>2351</v>
      </c>
      <c r="J586" s="0" t="n">
        <v>59</v>
      </c>
      <c r="K586" s="0" t="s">
        <v>822</v>
      </c>
    </row>
    <row r="587" customFormat="false" ht="15" hidden="false" customHeight="false" outlineLevel="0" collapsed="false">
      <c r="A587" s="0" t="s">
        <v>819</v>
      </c>
      <c r="B587" s="0" t="s">
        <v>820</v>
      </c>
      <c r="C587" s="0" t="n">
        <v>20933638</v>
      </c>
      <c r="D587" s="0" t="s">
        <v>1902</v>
      </c>
      <c r="E587" s="0" t="s">
        <v>1498</v>
      </c>
      <c r="F587" s="0" t="s">
        <v>931</v>
      </c>
      <c r="G587" s="0" t="s">
        <v>1183</v>
      </c>
      <c r="H587" s="0" t="n">
        <v>190000000</v>
      </c>
      <c r="I587" s="0" t="s">
        <v>2250</v>
      </c>
      <c r="J587" s="0" t="n">
        <v>59</v>
      </c>
      <c r="K587" s="0" t="s">
        <v>822</v>
      </c>
    </row>
    <row r="588" customFormat="false" ht="15" hidden="false" customHeight="false" outlineLevel="0" collapsed="false">
      <c r="A588" s="0" t="s">
        <v>819</v>
      </c>
      <c r="B588" s="0" t="s">
        <v>820</v>
      </c>
      <c r="C588" s="0" t="n">
        <v>16856694</v>
      </c>
      <c r="D588" s="0" t="s">
        <v>1423</v>
      </c>
      <c r="E588" s="0" t="s">
        <v>2231</v>
      </c>
      <c r="F588" s="0" t="s">
        <v>2352</v>
      </c>
      <c r="G588" s="0" t="s">
        <v>2353</v>
      </c>
      <c r="H588" s="0" t="n">
        <v>190000000</v>
      </c>
      <c r="I588" s="0" t="s">
        <v>2354</v>
      </c>
      <c r="J588" s="0" t="n">
        <v>59</v>
      </c>
      <c r="K588" s="0" t="s">
        <v>822</v>
      </c>
    </row>
    <row r="589" customFormat="false" ht="15" hidden="false" customHeight="false" outlineLevel="0" collapsed="false">
      <c r="A589" s="0" t="s">
        <v>819</v>
      </c>
      <c r="B589" s="0" t="s">
        <v>820</v>
      </c>
      <c r="C589" s="0" t="n">
        <v>19068914</v>
      </c>
      <c r="D589" s="0" t="s">
        <v>2151</v>
      </c>
      <c r="E589" s="0" t="s">
        <v>196</v>
      </c>
      <c r="F589" s="0" t="s">
        <v>1433</v>
      </c>
      <c r="G589" s="0" t="s">
        <v>880</v>
      </c>
      <c r="H589" s="0" t="n">
        <v>150000000</v>
      </c>
      <c r="I589" s="0" t="s">
        <v>2355</v>
      </c>
      <c r="J589" s="0" t="n">
        <v>59</v>
      </c>
      <c r="K589" s="0" t="s">
        <v>822</v>
      </c>
    </row>
    <row r="590" customFormat="false" ht="15" hidden="false" customHeight="false" outlineLevel="0" collapsed="false">
      <c r="A590" s="0" t="s">
        <v>819</v>
      </c>
      <c r="B590" s="0" t="s">
        <v>820</v>
      </c>
      <c r="C590" s="0" t="n">
        <v>23494243</v>
      </c>
      <c r="D590" s="0" t="s">
        <v>1688</v>
      </c>
      <c r="E590" s="0" t="s">
        <v>1178</v>
      </c>
      <c r="F590" s="0" t="s">
        <v>1405</v>
      </c>
      <c r="G590" s="0" t="s">
        <v>2021</v>
      </c>
      <c r="H590" s="0" t="n">
        <v>150000000</v>
      </c>
      <c r="I590" s="0" t="s">
        <v>2356</v>
      </c>
      <c r="J590" s="0" t="n">
        <v>59</v>
      </c>
      <c r="K590" s="0" t="s">
        <v>822</v>
      </c>
    </row>
    <row r="591" customFormat="false" ht="15" hidden="false" customHeight="false" outlineLevel="0" collapsed="false">
      <c r="A591" s="0" t="s">
        <v>819</v>
      </c>
      <c r="B591" s="0" t="s">
        <v>820</v>
      </c>
      <c r="C591" s="0" t="n">
        <v>10550601</v>
      </c>
      <c r="D591" s="0" t="s">
        <v>2357</v>
      </c>
      <c r="E591" s="0" t="s">
        <v>1357</v>
      </c>
      <c r="F591" s="0" t="s">
        <v>2316</v>
      </c>
      <c r="G591" s="0" t="s">
        <v>2358</v>
      </c>
      <c r="H591" s="0" t="n">
        <v>150000000</v>
      </c>
      <c r="I591" s="0" t="s">
        <v>2359</v>
      </c>
      <c r="J591" s="0" t="n">
        <v>59</v>
      </c>
      <c r="K591" s="0" t="s">
        <v>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6"/>
  <sheetViews>
    <sheetView showFormulas="false" showGridLines="true" showRowColHeaders="true" showZeros="true" rightToLeft="false" tabSelected="false" showOutlineSymbols="true" defaultGridColor="true" view="normal" topLeftCell="J26" colorId="64" zoomScale="180" zoomScaleNormal="180" zoomScalePageLayoutView="100" workbookViewId="0">
      <selection pane="topLeft" activeCell="C27" activeCellId="0" sqref="C27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6"/>
    <col collapsed="false" customWidth="true" hidden="false" outlineLevel="0" max="3" min="3" style="8" width="15.57"/>
    <col collapsed="false" customWidth="true" hidden="false" outlineLevel="0" max="4" min="4" style="0" width="9.29"/>
    <col collapsed="false" customWidth="true" hidden="false" outlineLevel="0" max="5" min="5" style="0" width="48.57"/>
    <col collapsed="false" customWidth="true" hidden="false" outlineLevel="0" max="6" min="6" style="0" width="23.42"/>
    <col collapsed="false" customWidth="true" hidden="false" outlineLevel="0" max="7" min="7" style="0" width="21.86"/>
    <col collapsed="false" customWidth="true" hidden="false" outlineLevel="0" max="8" min="8" style="0" width="15.71"/>
    <col collapsed="false" customWidth="true" hidden="false" outlineLevel="0" max="9" min="9" style="0" width="13.86"/>
    <col collapsed="false" customWidth="true" hidden="false" outlineLevel="0" max="10" min="10" style="0" width="14.57"/>
    <col collapsed="false" customWidth="true" hidden="false" outlineLevel="0" max="11" min="11" style="0" width="16.42"/>
    <col collapsed="false" customWidth="true" hidden="false" outlineLevel="0" max="12" min="12" style="0" width="15.42"/>
    <col collapsed="false" customWidth="true" hidden="false" outlineLevel="0" max="13" min="13" style="0" width="16.71"/>
    <col collapsed="false" customWidth="true" hidden="false" outlineLevel="0" max="14" min="14" style="0" width="20.71"/>
    <col collapsed="false" customWidth="true" hidden="false" outlineLevel="0" max="20" min="20" style="0" width="17.86"/>
  </cols>
  <sheetData>
    <row r="1" customFormat="false" ht="15" hidden="false" customHeight="false" outlineLevel="0" collapsed="false">
      <c r="B1" s="0" t="s">
        <v>2360</v>
      </c>
    </row>
    <row r="2" customFormat="false" ht="15" hidden="false" customHeight="false" outlineLevel="0" collapsed="false">
      <c r="E2" s="0" t="s">
        <v>2361</v>
      </c>
      <c r="J2" s="0" t="s">
        <v>2362</v>
      </c>
      <c r="K2" s="0" t="s">
        <v>2363</v>
      </c>
    </row>
    <row r="3" customFormat="false" ht="15" hidden="false" customHeight="false" outlineLevel="0" collapsed="false">
      <c r="A3" s="0" t="s">
        <v>0</v>
      </c>
      <c r="B3" s="0" t="s">
        <v>2364</v>
      </c>
      <c r="C3" s="8" t="s">
        <v>2365</v>
      </c>
      <c r="D3" s="0" t="s">
        <v>2366</v>
      </c>
      <c r="E3" s="0" t="s">
        <v>2367</v>
      </c>
      <c r="F3" s="0" t="s">
        <v>2368</v>
      </c>
      <c r="G3" s="0" t="s">
        <v>2369</v>
      </c>
      <c r="H3" s="0" t="s">
        <v>2370</v>
      </c>
      <c r="I3" s="0" t="s">
        <v>2371</v>
      </c>
      <c r="J3" s="0" t="s">
        <v>55</v>
      </c>
      <c r="K3" s="0" t="s">
        <v>56</v>
      </c>
      <c r="L3" s="0" t="s">
        <v>57</v>
      </c>
      <c r="M3" s="0" t="s">
        <v>58</v>
      </c>
      <c r="N3" s="0" t="s">
        <v>2372</v>
      </c>
      <c r="O3" s="0" t="s">
        <v>59</v>
      </c>
      <c r="P3" s="0" t="s">
        <v>55</v>
      </c>
      <c r="Q3" s="0" t="s">
        <v>56</v>
      </c>
      <c r="R3" s="0" t="s">
        <v>57</v>
      </c>
      <c r="S3" s="0" t="s">
        <v>58</v>
      </c>
      <c r="T3" s="0" t="s">
        <v>2372</v>
      </c>
      <c r="U3" s="0" t="s">
        <v>59</v>
      </c>
      <c r="Z3" s="0" t="n">
        <v>4126909350</v>
      </c>
      <c r="AC3" s="0" t="s">
        <v>2373</v>
      </c>
    </row>
    <row r="4" customFormat="false" ht="15" hidden="false" customHeight="false" outlineLevel="0" collapsed="false">
      <c r="A4" s="0" t="n">
        <v>1</v>
      </c>
      <c r="B4" s="0" t="s">
        <v>2374</v>
      </c>
      <c r="C4" s="8" t="str">
        <f aca="false">CONCATENATE(B4,".org.ve")</f>
        <v>mexicaso.org.ve</v>
      </c>
      <c r="D4" s="0" t="s">
        <v>2375</v>
      </c>
      <c r="E4" s="0" t="str">
        <f aca="false">CONCATENATE($E$2,H4,") as telefono_ty), CAST((",I4,")as telefono_ty)]")</f>
        <v>ARRAY[CAST((58,4126909353) as telefono_ty), CAST((58,4165420879)as telefono_ty)]</v>
      </c>
      <c r="F4" s="0" t="str">
        <f aca="false">CONCATENATE($H$24,J4,", ",K4,", ",L4,", ",M4,", '",N4,"', "," ROW(",O4,")), ROW(",P4,", ",Q4,", ",R4,", ",S4,", '",T4,"', ROW(",U4,"))]::contacto_ty[]")</f>
        <v> ARRAY[ ROW('Eloisa', 'Petronila', 'Nolasco', 'White', '91 Sage Ave. Colorado Springs, CO 80911',  ROW(58,4121705701)), ROW('Nicolas', 'Abelardo', 'Tafoya', 'Peralta', '8370 Euclid Lane Harrisburg, PA 17109', ROW(58,4127728311))]::contacto_ty[]</v>
      </c>
      <c r="G4" s="0" t="n">
        <v>4</v>
      </c>
      <c r="H4" s="0" t="n">
        <v>58.4126909353</v>
      </c>
      <c r="I4" s="0" t="n">
        <v>58.4165420879</v>
      </c>
      <c r="J4" s="0" t="s">
        <v>113</v>
      </c>
      <c r="K4" s="0" t="s">
        <v>114</v>
      </c>
      <c r="L4" s="0" t="s">
        <v>115</v>
      </c>
      <c r="M4" s="0" t="s">
        <v>116</v>
      </c>
      <c r="N4" s="0" t="s">
        <v>2376</v>
      </c>
      <c r="O4" s="0" t="n">
        <v>58.4121705701</v>
      </c>
      <c r="P4" s="0" t="s">
        <v>196</v>
      </c>
      <c r="Q4" s="0" t="s">
        <v>197</v>
      </c>
      <c r="R4" s="0" t="s">
        <v>86</v>
      </c>
      <c r="S4" s="0" t="s">
        <v>198</v>
      </c>
      <c r="T4" s="0" t="s">
        <v>2377</v>
      </c>
      <c r="U4" s="0" t="n">
        <v>58.4127728311</v>
      </c>
      <c r="Z4" s="0" t="s">
        <v>2378</v>
      </c>
      <c r="AA4" s="0" t="s">
        <v>2379</v>
      </c>
      <c r="AB4" s="0" t="s">
        <v>2380</v>
      </c>
      <c r="AC4" s="0" t="s">
        <v>113</v>
      </c>
    </row>
    <row r="5" customFormat="false" ht="15" hidden="false" customHeight="false" outlineLevel="0" collapsed="false">
      <c r="A5" s="0" t="n">
        <f aca="false">A4+1</f>
        <v>2</v>
      </c>
      <c r="B5" s="0" t="s">
        <v>2381</v>
      </c>
      <c r="C5" s="8" t="str">
        <f aca="false">CONCATENATE(B5,".com")</f>
        <v>exibera.com</v>
      </c>
      <c r="D5" s="0" t="s">
        <v>2375</v>
      </c>
      <c r="E5" s="0" t="str">
        <f aca="false">CONCATENATE($E$2,H5,") as telefono_ty), CAST((",I5,")as telefono_ty)]")</f>
        <v>ARRAY[CAST((58,4141416359) as telefono_ty), CAST((58,4124647938)as telefono_ty)]</v>
      </c>
      <c r="F5" s="0" t="str">
        <f aca="false">CONCATENATE($H$24,J5,", ",K5,", ",L5,", ",M5,", '",N5,"', "," ROW(",O5,")), ROW(",P5,", ",Q5,", ",R5,", ",S5,", '",T5,"', ROW(",U5,"))]::contacto_ty[]")</f>
        <v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 s="0" t="n">
        <v>1</v>
      </c>
      <c r="H5" s="0" t="n">
        <v>58.4141416359</v>
      </c>
      <c r="I5" s="0" t="n">
        <v>58.4124647938</v>
      </c>
      <c r="J5" s="0" t="s">
        <v>117</v>
      </c>
      <c r="K5" s="0" t="s">
        <v>118</v>
      </c>
      <c r="L5" s="0" t="s">
        <v>119</v>
      </c>
      <c r="M5" s="0" t="s">
        <v>120</v>
      </c>
      <c r="N5" s="0" t="s">
        <v>2382</v>
      </c>
      <c r="O5" s="0" t="n">
        <v>58.4147468253</v>
      </c>
      <c r="P5" s="0" t="s">
        <v>914</v>
      </c>
      <c r="Q5" s="0" t="s">
        <v>129</v>
      </c>
      <c r="R5" s="0" t="s">
        <v>926</v>
      </c>
      <c r="S5" s="0" t="s">
        <v>927</v>
      </c>
      <c r="T5" s="0" t="s">
        <v>2383</v>
      </c>
      <c r="U5" s="0" t="n">
        <v>58.4145897204</v>
      </c>
      <c r="Z5" s="0" t="s">
        <v>2384</v>
      </c>
      <c r="AC5" s="0" t="s">
        <v>114</v>
      </c>
    </row>
    <row r="6" customFormat="false" ht="15" hidden="false" customHeight="false" outlineLevel="0" collapsed="false">
      <c r="A6" s="0" t="n">
        <f aca="false">A5+1</f>
        <v>3</v>
      </c>
      <c r="B6" s="0" t="s">
        <v>2385</v>
      </c>
      <c r="C6" s="8" t="str">
        <f aca="false">CONCATENATE(B6,".org.ve")</f>
        <v>ecuario.org.ve</v>
      </c>
      <c r="D6" s="0" t="s">
        <v>2386</v>
      </c>
      <c r="E6" s="0" t="str">
        <f aca="false">CONCATENATE($E$2,H6,") as telefono_ty), CAST((",I6,")as telefono_ty)]")</f>
        <v>ARRAY[CAST((58,4249630352) as telefono_ty), CAST((58,4125063079)as telefono_ty)]</v>
      </c>
      <c r="F6" s="0" t="str">
        <f aca="false">CONCATENATE($H$24,J6,", ",K6,", ",L6,", ",M6,", '",N6,"', "," ROW(",O6,")), ROW(",P6,", ",Q6,", ",R6,", ",S6,", '",T6,"', ROW(",U6,"))]::contacto_ty[]")</f>
        <v> ARRAY[ ROW('Constantino', 'Adolfo', 'Bustos', 'Lima', '7630 Race Drive Chippewa Falls, WI 54729',  ROW(58,4148881705)), ROW('Juan', 'Gregorio', 'Madrid', 'Larios', '9248 S. Myers Dr. Barrington, IL 60010', ROW(58,4125199193))]::contacto_ty[]</v>
      </c>
      <c r="G6" s="0" t="n">
        <v>2</v>
      </c>
      <c r="H6" s="0" t="n">
        <v>58.4249630352</v>
      </c>
      <c r="I6" s="0" t="n">
        <v>58.4125063079</v>
      </c>
      <c r="J6" s="0" t="s">
        <v>63</v>
      </c>
      <c r="K6" s="0" t="s">
        <v>121</v>
      </c>
      <c r="L6" s="0" t="s">
        <v>122</v>
      </c>
      <c r="M6" s="0" t="s">
        <v>123</v>
      </c>
      <c r="N6" s="0" t="s">
        <v>2387</v>
      </c>
      <c r="O6" s="0" t="n">
        <v>58.4148881705</v>
      </c>
      <c r="P6" s="0" t="s">
        <v>89</v>
      </c>
      <c r="Q6" s="0" t="s">
        <v>929</v>
      </c>
      <c r="R6" s="0" t="s">
        <v>930</v>
      </c>
      <c r="S6" s="0" t="s">
        <v>931</v>
      </c>
      <c r="T6" s="0" t="s">
        <v>2388</v>
      </c>
      <c r="U6" s="0" t="n">
        <v>58.4125199193</v>
      </c>
      <c r="Z6" s="0" t="str">
        <f aca="false">CONCATENATE(Z5,H4,"),ROW(",H5,")]")</f>
        <v> ARRAY[ ROW(58,4126909353),ROW(58,4141416359)]</v>
      </c>
      <c r="AC6" s="0" t="s">
        <v>115</v>
      </c>
    </row>
    <row r="7" customFormat="false" ht="15" hidden="false" customHeight="false" outlineLevel="0" collapsed="false">
      <c r="A7" s="0" t="n">
        <f aca="false">A6+1</f>
        <v>4</v>
      </c>
      <c r="B7" s="0" t="s">
        <v>2389</v>
      </c>
      <c r="C7" s="8" t="str">
        <f aca="false">CONCATENATE(B7,".com")</f>
        <v>wavian.com</v>
      </c>
      <c r="D7" s="0" t="s">
        <v>2386</v>
      </c>
      <c r="E7" s="0" t="str">
        <f aca="false">CONCATENATE($E$2,H7,") as telefono_ty), CAST((",I7,")as telefono_ty)]")</f>
        <v>ARRAY[CAST((58,4246170813) as telefono_ty), CAST((58,4243008369)as telefono_ty)]</v>
      </c>
      <c r="F7" s="0" t="str">
        <f aca="false">CONCATENATE($H$24,J7,", ",K7,", ",L7,", ",M7,", '",N7,"', "," ROW(",O7,")), ROW(",P7,", ",Q7,", ",R7,", ",S7,", '",T7,"', ROW(",U7,"))]::contacto_ty[]")</f>
        <v> ARRAY[ ROW('Antonio', 'Tulio', 'Pinto', 'Cordero', '67 Purple Finch St. Battle Ground, WA 98604',  ROW(58,4124534802)), ROW('Ivan', 'Vivaldo', 'Monge', 'Orozco', '8 Wood St. Lawndale, CA 90260', ROW(58,4147759286))]::contacto_ty[]</v>
      </c>
      <c r="G7" s="0" t="n">
        <v>3</v>
      </c>
      <c r="H7" s="0" t="n">
        <v>58.4246170813</v>
      </c>
      <c r="I7" s="0" t="n">
        <v>58.4243008369</v>
      </c>
      <c r="J7" s="0" t="s">
        <v>124</v>
      </c>
      <c r="K7" s="0" t="s">
        <v>125</v>
      </c>
      <c r="L7" s="0" t="s">
        <v>126</v>
      </c>
      <c r="M7" s="0" t="s">
        <v>127</v>
      </c>
      <c r="N7" s="0" t="s">
        <v>2390</v>
      </c>
      <c r="O7" s="0" t="n">
        <v>58.4124534802</v>
      </c>
      <c r="P7" s="0" t="s">
        <v>933</v>
      </c>
      <c r="Q7" s="0" t="s">
        <v>171</v>
      </c>
      <c r="R7" s="0" t="s">
        <v>934</v>
      </c>
      <c r="S7" s="0" t="s">
        <v>935</v>
      </c>
      <c r="T7" s="0" t="s">
        <v>2391</v>
      </c>
      <c r="U7" s="0" t="n">
        <v>58.4147759286</v>
      </c>
      <c r="AC7" s="0" t="s">
        <v>116</v>
      </c>
    </row>
    <row r="8" customFormat="false" ht="15" hidden="false" customHeight="false" outlineLevel="0" collapsed="false">
      <c r="A8" s="0" t="n">
        <f aca="false">A7+1</f>
        <v>5</v>
      </c>
      <c r="B8" s="0" t="s">
        <v>2392</v>
      </c>
      <c r="C8" s="8" t="str">
        <f aca="false">CONCATENATE(B8,".org.ve")</f>
        <v>zuerteto.org.ve</v>
      </c>
      <c r="D8" s="0" t="s">
        <v>2375</v>
      </c>
      <c r="E8" s="0" t="str">
        <f aca="false">CONCATENATE($E$2,H8,") as telefono_ty), CAST((",I8,")as telefono_ty)]")</f>
        <v>ARRAY[CAST((58,4167058294) as telefono_ty), CAST((58,4164227118)as telefono_ty)]</v>
      </c>
      <c r="F8" s="0" t="str">
        <f aca="false">CONCATENATE($H$24,J8,", ",K8,", ",L8,", ",M8,", '",N8,"', "," ROW(",O8,")), ROW(",P8,", ",Q8,", ",R8,", ",S8,", '",T8,"', ROW(",U8,"))]::contacto_ty[]")</f>
        <v> ARRAY[ ROW('Dulcinea', 'Consuelo', 'Pizarro', 'Santiago', '2 Arnold Rd. Clementon, NJ 08021',  ROW(58,4149820142)), ROW('Andres', 'Caligula', 'Salguero', 'Cantu', '387 Corona Ave. Council Bluffs, IA 51501', ROW(58,4127896106))]::contacto_ty[]</v>
      </c>
      <c r="G8" s="0" t="n">
        <v>5</v>
      </c>
      <c r="H8" s="0" t="n">
        <v>58.4167058294</v>
      </c>
      <c r="I8" s="0" t="n">
        <v>58.4164227118</v>
      </c>
      <c r="J8" s="0" t="s">
        <v>128</v>
      </c>
      <c r="K8" s="0" t="s">
        <v>129</v>
      </c>
      <c r="L8" s="0" t="s">
        <v>130</v>
      </c>
      <c r="M8" s="0" t="s">
        <v>131</v>
      </c>
      <c r="N8" s="0" t="s">
        <v>2393</v>
      </c>
      <c r="O8" s="0" t="n">
        <v>58.4149820142</v>
      </c>
      <c r="P8" s="0" t="s">
        <v>937</v>
      </c>
      <c r="Q8" s="0" t="s">
        <v>938</v>
      </c>
      <c r="R8" s="0" t="s">
        <v>98</v>
      </c>
      <c r="S8" s="0" t="s">
        <v>939</v>
      </c>
      <c r="T8" s="0" t="s">
        <v>2394</v>
      </c>
      <c r="U8" s="0" t="n">
        <v>58.4127896106</v>
      </c>
    </row>
    <row r="9" customFormat="false" ht="15" hidden="false" customHeight="false" outlineLevel="0" collapsed="false">
      <c r="A9" s="0" t="n">
        <f aca="false">A8+1</f>
        <v>6</v>
      </c>
      <c r="B9" s="0" t="s">
        <v>2395</v>
      </c>
      <c r="C9" s="8" t="str">
        <f aca="false">CONCATENATE(B9,".com")</f>
        <v>namelix.com</v>
      </c>
      <c r="D9" s="0" t="s">
        <v>2375</v>
      </c>
      <c r="E9" s="0" t="str">
        <f aca="false">CONCATENATE($E$2,H9,") as telefono_ty), CAST((",I9,")as telefono_ty)]")</f>
        <v>ARRAY[CAST((58,4124224557) as telefono_ty), CAST((58,4149275489)as telefono_ty)]</v>
      </c>
      <c r="F9" s="0" t="str">
        <f aca="false">CONCATENATE($H$24,J9,", ",K9,", ",L9,", ",M9,", '",N9,"', "," ROW(",O9,")), ROW(",P9,", ",Q9,", ",R9,", ",S9,", '",T9,"', ROW(",U9,"))]::contacto_ty[]")</f>
        <v> ARRAY[ ROW('Marsello', 'Alan', 'Carpio', 'Thomas', '5 Summerhouse Dr. Winston Salem, NC 27103',  ROW(58,4167928205)), ROW('Mia', 'Caridad', 'Avalos', 'Castaneda', '7014 Beacon Road Stratford, CT 06614', ROW(58,416559594))]::contacto_ty[]</v>
      </c>
      <c r="G9" s="0" t="n">
        <v>6</v>
      </c>
      <c r="H9" s="0" t="n">
        <v>58.4124224557</v>
      </c>
      <c r="I9" s="0" t="n">
        <v>58.4149275489</v>
      </c>
      <c r="J9" s="0" t="s">
        <v>132</v>
      </c>
      <c r="K9" s="0" t="s">
        <v>133</v>
      </c>
      <c r="L9" s="0" t="s">
        <v>134</v>
      </c>
      <c r="M9" s="0" t="s">
        <v>135</v>
      </c>
      <c r="N9" s="0" t="s">
        <v>2396</v>
      </c>
      <c r="O9" s="0" t="n">
        <v>58.4167928205</v>
      </c>
      <c r="P9" s="0" t="s">
        <v>941</v>
      </c>
      <c r="Q9" s="0" t="s">
        <v>942</v>
      </c>
      <c r="R9" s="0" t="s">
        <v>943</v>
      </c>
      <c r="S9" s="0" t="s">
        <v>944</v>
      </c>
      <c r="T9" s="0" t="s">
        <v>2397</v>
      </c>
      <c r="U9" s="0" t="n">
        <v>58.416559594</v>
      </c>
      <c r="AC9" s="0" t="n">
        <v>4125595591</v>
      </c>
    </row>
    <row r="10" customFormat="false" ht="15" hidden="false" customHeight="false" outlineLevel="0" collapsed="false">
      <c r="A10" s="0" t="n">
        <f aca="false">A9+1</f>
        <v>7</v>
      </c>
      <c r="B10" s="0" t="s">
        <v>2398</v>
      </c>
      <c r="C10" s="8" t="str">
        <f aca="false">CONCATENATE(B10,".org.ve")</f>
        <v>maxure.org.ve</v>
      </c>
      <c r="D10" s="0" t="s">
        <v>2386</v>
      </c>
      <c r="E10" s="0" t="str">
        <f aca="false">CONCATENATE($E$2,H10,") as telefono_ty), CAST((",I10,")as telefono_ty)]")</f>
        <v>ARRAY[CAST((58,4249270841) as telefono_ty), CAST((58,4161697839)as telefono_ty)]</v>
      </c>
      <c r="F10" s="0" t="str">
        <f aca="false">CONCATENATE($H$24,J10,", ",K10,", ",L10,", ",M10,", '",N10,"', "," ROW(",O10,")), ROW(",P10,", ",Q10,", ",R10,", ",S10,", '",T10,"', ROW(",U10,"))]::contacto_ty[]")</f>
        <v> ARRAY[ ROW('Antonio', 'Diego', 'Recinos', 'Santacruz', '14 Pulaski Street Dalton, GA 30721',  ROW(58,4125874357)), ROW('Camilo', 'Breno', 'Larios', 'Irizarry', '250 East Brewery Ave. Hattiesburg, MS 39401', ROW(58,4167713892))]::contacto_ty[]</v>
      </c>
      <c r="G10" s="0" t="n">
        <v>7</v>
      </c>
      <c r="H10" s="0" t="n">
        <v>58.4249270841</v>
      </c>
      <c r="I10" s="0" t="n">
        <v>58.4161697839</v>
      </c>
      <c r="J10" s="0" t="s">
        <v>124</v>
      </c>
      <c r="K10" s="0" t="s">
        <v>136</v>
      </c>
      <c r="L10" s="0" t="s">
        <v>137</v>
      </c>
      <c r="M10" s="0" t="s">
        <v>138</v>
      </c>
      <c r="N10" s="0" t="s">
        <v>2399</v>
      </c>
      <c r="O10" s="0" t="n">
        <v>58.4125874357</v>
      </c>
      <c r="P10" s="0" t="s">
        <v>946</v>
      </c>
      <c r="Q10" s="0" t="s">
        <v>947</v>
      </c>
      <c r="R10" s="0" t="s">
        <v>931</v>
      </c>
      <c r="S10" s="0" t="s">
        <v>948</v>
      </c>
      <c r="T10" s="0" t="s">
        <v>2400</v>
      </c>
      <c r="U10" s="0" t="n">
        <v>58.4167713892</v>
      </c>
    </row>
    <row r="11" customFormat="false" ht="15" hidden="false" customHeight="false" outlineLevel="0" collapsed="false">
      <c r="A11" s="0" t="n">
        <f aca="false">A10+1</f>
        <v>8</v>
      </c>
      <c r="B11" s="0" t="s">
        <v>2401</v>
      </c>
      <c r="C11" s="8" t="str">
        <f aca="false">CONCATENATE(B11,".com")</f>
        <v>critine.com</v>
      </c>
      <c r="D11" s="0" t="s">
        <v>2386</v>
      </c>
      <c r="E11" s="0" t="str">
        <f aca="false">CONCATENATE($E$2,H11,") as telefono_ty), CAST((",I11,")as telefono_ty)]")</f>
        <v>ARRAY[CAST((58,4121948734) as telefono_ty), CAST((58,4142669811)as telefono_ty)]</v>
      </c>
      <c r="F11" s="0" t="str">
        <f aca="false">CONCATENATE($H$24,J11,", ",K11,", ",L11,", ",M11,", '",N11,"', "," ROW(",O11,")), ROW(",P11,", ",Q11,", ",R11,", ",S11,", '",T11,"', ROW(",U11,"))]::contacto_ty[]")</f>
        <v> ARRAY[ ROW('Greta', 'Rosaura', 'Valdivia', 'Cruz', '7044C Bellevue Avenue Sylvania, OH 43560',  ROW(58,4128117935)), ROW('Foster', 'Hercules', 'Palma', 'Palomino', '405 Division St. Long Beach, NY 11561', ROW(58,4142206919))]::contacto_ty[]</v>
      </c>
      <c r="G11" s="0" t="n">
        <v>8</v>
      </c>
      <c r="H11" s="0" t="n">
        <v>58.4121948734</v>
      </c>
      <c r="I11" s="0" t="n">
        <v>58.4142669811</v>
      </c>
      <c r="J11" s="0" t="s">
        <v>139</v>
      </c>
      <c r="K11" s="0" t="s">
        <v>898</v>
      </c>
      <c r="L11" s="0" t="s">
        <v>140</v>
      </c>
      <c r="M11" s="0" t="s">
        <v>141</v>
      </c>
      <c r="N11" s="0" t="s">
        <v>2402</v>
      </c>
      <c r="O11" s="0" t="n">
        <v>58.4128117935</v>
      </c>
      <c r="P11" s="0" t="s">
        <v>950</v>
      </c>
      <c r="Q11" s="0" t="s">
        <v>951</v>
      </c>
      <c r="R11" s="0" t="s">
        <v>952</v>
      </c>
      <c r="S11" s="0" t="s">
        <v>953</v>
      </c>
      <c r="T11" s="0" t="s">
        <v>2403</v>
      </c>
      <c r="U11" s="0" t="n">
        <v>58.4142206919</v>
      </c>
    </row>
    <row r="12" customFormat="false" ht="15" hidden="false" customHeight="false" outlineLevel="0" collapsed="false">
      <c r="A12" s="0" t="n">
        <f aca="false">A11+1</f>
        <v>9</v>
      </c>
      <c r="B12" s="0" t="s">
        <v>2404</v>
      </c>
      <c r="C12" s="8" t="str">
        <f aca="false">CONCATENATE(B12,".org.ve")</f>
        <v>strise.org.ve</v>
      </c>
      <c r="D12" s="0" t="s">
        <v>2375</v>
      </c>
      <c r="E12" s="0" t="str">
        <f aca="false">CONCATENATE($E$2,H12,") as telefono_ty), CAST((",I12,")as telefono_ty)]")</f>
        <v>ARRAY[CAST((58,4128375628) as telefono_ty), CAST((58,4129566333)as telefono_ty)]</v>
      </c>
      <c r="F12" s="0" t="str">
        <f aca="false">CONCATENATE($H$24,J12,", ",K12,", ",L12,", ",M12,", '",N12,"', "," ROW(",O12,")), ROW(",P12,", ",Q12,", ",R12,", ",S12,", '",T12,"', ROW(",U12,"))]::contacto_ty[]")</f>
        <v> ARRAY[ ROW('Marcela', 'Amelia', 'Galdamez', 'Rogers', '8561 Woodsman St. Soddy Daisy, TN 37379',  ROW(58,4125871125)), ROW('Ophelia', 'Genesis', 'Roman', 'Reza', '8680 Vermont Avenue Fayetteville, NC 28303', ROW(58,4129331604))]::contacto_ty[]</v>
      </c>
      <c r="G12" s="0" t="n">
        <v>9</v>
      </c>
      <c r="H12" s="0" t="n">
        <v>58.4128375628</v>
      </c>
      <c r="I12" s="0" t="n">
        <v>58.4129566333</v>
      </c>
      <c r="J12" s="0" t="s">
        <v>142</v>
      </c>
      <c r="K12" s="0" t="s">
        <v>900</v>
      </c>
      <c r="L12" s="0" t="s">
        <v>143</v>
      </c>
      <c r="M12" s="0" t="s">
        <v>144</v>
      </c>
      <c r="N12" s="0" t="s">
        <v>2405</v>
      </c>
      <c r="O12" s="0" t="n">
        <v>58.4125871125</v>
      </c>
      <c r="P12" s="0" t="s">
        <v>955</v>
      </c>
      <c r="Q12" s="0" t="s">
        <v>956</v>
      </c>
      <c r="R12" s="0" t="s">
        <v>957</v>
      </c>
      <c r="S12" s="0" t="s">
        <v>958</v>
      </c>
      <c r="T12" s="0" t="s">
        <v>2406</v>
      </c>
      <c r="U12" s="0" t="n">
        <v>58.4129331604</v>
      </c>
    </row>
    <row r="13" customFormat="false" ht="15" hidden="false" customHeight="false" outlineLevel="0" collapsed="false">
      <c r="A13" s="0" t="n">
        <f aca="false">A12+1</f>
        <v>10</v>
      </c>
      <c r="B13" s="0" t="s">
        <v>2407</v>
      </c>
      <c r="C13" s="8" t="str">
        <f aca="false">CONCATENATE(B13,".com")</f>
        <v>finess.com</v>
      </c>
      <c r="D13" s="0" t="s">
        <v>2375</v>
      </c>
      <c r="E13" s="0" t="str">
        <f aca="false">CONCATENATE($E$2,H13,") as telefono_ty), CAST((",I13,")as telefono_ty)]")</f>
        <v>ARRAY[CAST((58,4145172324) as telefono_ty), CAST((58,4148423998)as telefono_ty)]</v>
      </c>
      <c r="F13" s="0" t="str">
        <f aca="false">CONCATENATE($H$24,J13,", ",K13,", ",L13,", ",M13,", '",N13,"', "," ROW(",O13,")), ROW(",P13,", ",Q13,", ",R13,", ",S13,", '",T13,"', ROW(",U13,"))]::contacto_ty[]")</f>
        <v> ARRAY[ ROW('Pamela', 'Veronica', 'Torres', 'Diaz', '7003 North Pin Oak Drive Southfield, MI 48076',  ROW(58,4167261669)), ROW('Gladys', 'Guadalupe', 'Nelson', 'Collazo', '6 Nichols St. Sidney, OH 45365', ROW(58,412210943))]::contacto_ty[]</v>
      </c>
      <c r="G13" s="0" t="n">
        <v>1</v>
      </c>
      <c r="H13" s="0" t="n">
        <v>58.4145172324</v>
      </c>
      <c r="I13" s="0" t="n">
        <v>58.4148423998</v>
      </c>
      <c r="J13" s="0" t="s">
        <v>106</v>
      </c>
      <c r="K13" s="0" t="s">
        <v>145</v>
      </c>
      <c r="L13" s="0" t="s">
        <v>146</v>
      </c>
      <c r="M13" s="0" t="s">
        <v>147</v>
      </c>
      <c r="N13" s="0" t="s">
        <v>2408</v>
      </c>
      <c r="O13" s="0" t="n">
        <v>58.4167261669</v>
      </c>
      <c r="P13" s="0" t="s">
        <v>960</v>
      </c>
      <c r="Q13" s="0" t="s">
        <v>961</v>
      </c>
      <c r="R13" s="0" t="s">
        <v>962</v>
      </c>
      <c r="S13" s="0" t="s">
        <v>963</v>
      </c>
      <c r="T13" s="0" t="s">
        <v>2409</v>
      </c>
      <c r="U13" s="0" t="n">
        <v>58.412210943</v>
      </c>
    </row>
    <row r="14" customFormat="false" ht="15" hidden="false" customHeight="false" outlineLevel="0" collapsed="false">
      <c r="A14" s="0" t="n">
        <f aca="false">A13+1</f>
        <v>11</v>
      </c>
      <c r="B14" s="0" t="s">
        <v>2410</v>
      </c>
      <c r="C14" s="8" t="str">
        <f aca="false">CONCATENATE(B14,".org.ve")</f>
        <v>spirate.org.ve</v>
      </c>
      <c r="D14" s="0" t="s">
        <v>2386</v>
      </c>
      <c r="E14" s="0" t="str">
        <f aca="false">CONCATENATE($E$2,H14,") as telefono_ty), CAST((",I14,")as telefono_ty)]")</f>
        <v>ARRAY[CAST((58,4143941547) as telefono_ty), CAST((58,4148656594)as telefono_ty)]</v>
      </c>
      <c r="F14" s="0" t="str">
        <f aca="false">CONCATENATE($H$24,J14,", ",K14,", ",L14,", ",M14,", '",N14,"', "," ROW(",O14,")), ROW(",P14,", ",Q14,", ",R14,", ",S14,", '",T14,"', ROW(",U14,"))]::contacto_ty[]")</f>
        <v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 s="0" t="n">
        <v>2</v>
      </c>
      <c r="H14" s="0" t="n">
        <v>58.4143941547</v>
      </c>
      <c r="I14" s="0" t="n">
        <v>58.4148656594</v>
      </c>
      <c r="J14" s="0" t="s">
        <v>117</v>
      </c>
      <c r="K14" s="0" t="s">
        <v>148</v>
      </c>
      <c r="L14" s="0" t="s">
        <v>149</v>
      </c>
      <c r="M14" s="0" t="s">
        <v>150</v>
      </c>
      <c r="N14" s="0" t="s">
        <v>2411</v>
      </c>
      <c r="O14" s="0" t="n">
        <v>58.4123559954</v>
      </c>
      <c r="P14" s="0" t="s">
        <v>965</v>
      </c>
      <c r="Q14" s="0" t="s">
        <v>966</v>
      </c>
      <c r="R14" s="0" t="s">
        <v>967</v>
      </c>
      <c r="S14" s="0" t="s">
        <v>968</v>
      </c>
      <c r="T14" s="0" t="s">
        <v>2412</v>
      </c>
      <c r="U14" s="0" t="n">
        <v>58.4142338258</v>
      </c>
    </row>
    <row r="15" customFormat="false" ht="15" hidden="false" customHeight="false" outlineLevel="0" collapsed="false">
      <c r="A15" s="0" t="n">
        <f aca="false">A14+1</f>
        <v>12</v>
      </c>
      <c r="B15" s="0" t="s">
        <v>2413</v>
      </c>
      <c r="C15" s="8" t="str">
        <f aca="false">CONCATENATE(B15,".com")</f>
        <v>tratone.com</v>
      </c>
      <c r="D15" s="0" t="s">
        <v>2386</v>
      </c>
      <c r="E15" s="0" t="str">
        <f aca="false">CONCATENATE($E$2,H15,") as telefono_ty), CAST((",I15,")as telefono_ty)]")</f>
        <v>ARRAY[CAST((58,4127166191) as telefono_ty), CAST((58,4167339412)as telefono_ty)]</v>
      </c>
      <c r="F15" s="0" t="str">
        <f aca="false">CONCATENATE($H$24,J15,", ",K15,", ",L15,", ",M15,", '",N15,"', "," ROW(",O15,")), ROW(",P15,", ",Q15,", ",R15,", ",S15,", '",T15,"', ROW(",U15,"))]::contacto_ty[]")</f>
        <v> ARRAY[ ROW('Jhoan', 'Dante', 'Lucero', 'Orona', '1 Tunnel Dr. Havertown, PA 19083',  ROW(58,4124168039)), ROW('Ramon', 'Cesar', 'Soliz', 'Alvarenga', '9700 Fremont Street Oak Lawn, IL 60453', ROW(58,4166551066))]::contacto_ty[]</v>
      </c>
      <c r="G15" s="0" t="n">
        <v>3</v>
      </c>
      <c r="H15" s="0" t="n">
        <v>58.4127166191</v>
      </c>
      <c r="I15" s="0" t="n">
        <v>58.4167339412</v>
      </c>
      <c r="J15" s="0" t="s">
        <v>151</v>
      </c>
      <c r="K15" s="0" t="s">
        <v>152</v>
      </c>
      <c r="L15" s="0" t="s">
        <v>153</v>
      </c>
      <c r="M15" s="0" t="s">
        <v>154</v>
      </c>
      <c r="N15" s="0" t="s">
        <v>2414</v>
      </c>
      <c r="O15" s="0" t="n">
        <v>58.4124168039</v>
      </c>
      <c r="P15" s="0" t="s">
        <v>970</v>
      </c>
      <c r="Q15" s="0" t="s">
        <v>971</v>
      </c>
      <c r="R15" s="0" t="s">
        <v>972</v>
      </c>
      <c r="S15" s="0" t="s">
        <v>973</v>
      </c>
      <c r="T15" s="0" t="s">
        <v>2415</v>
      </c>
      <c r="U15" s="0" t="n">
        <v>58.4166551066</v>
      </c>
    </row>
    <row r="16" customFormat="false" ht="15" hidden="false" customHeight="false" outlineLevel="0" collapsed="false">
      <c r="A16" s="0" t="n">
        <f aca="false">A15+1</f>
        <v>13</v>
      </c>
      <c r="B16" s="0" t="s">
        <v>2416</v>
      </c>
      <c r="C16" s="8" t="str">
        <f aca="false">CONCATENATE(B16,".org.ve")</f>
        <v>restra.org.ve</v>
      </c>
      <c r="D16" s="0" t="s">
        <v>2375</v>
      </c>
      <c r="E16" s="0" t="str">
        <f aca="false">CONCATENATE($E$2,H16,") as telefono_ty), CAST((",I16,")as telefono_ty)]")</f>
        <v>ARRAY[CAST((58,4128656384) as telefono_ty), CAST((58,4141393239)as telefono_ty)]</v>
      </c>
      <c r="F16" s="0" t="str">
        <f aca="false">CONCATENATE($H$24,J16,", ",K16,", ",L16,", ",M16,", '",N16,"', "," ROW(",O16,")), ROW(",P16,", ",Q16,", ",R16,", ",S16,", '",T16,"', ROW(",U16,"))]::contacto_ty[]")</f>
        <v> ARRAY[ ROW('Elidio', 'Jonathan', 'Puentes', 'Ozuna', '87 Aspen Street Seattle, WA 98144',  ROW(58,4167372066)), ROW('Margarito', 'Leopoldo', 'Araujo', 'Villarreal', '722 Young Ave. Green Bay, WI 54302', ROW(58,4247562597))]::contacto_ty[]</v>
      </c>
      <c r="G16" s="0" t="n">
        <v>4</v>
      </c>
      <c r="H16" s="0" t="n">
        <v>58.4128656384</v>
      </c>
      <c r="I16" s="0" t="n">
        <v>58.4141393239</v>
      </c>
      <c r="J16" s="0" t="s">
        <v>155</v>
      </c>
      <c r="K16" s="0" t="s">
        <v>156</v>
      </c>
      <c r="L16" s="0" t="s">
        <v>157</v>
      </c>
      <c r="M16" s="0" t="s">
        <v>158</v>
      </c>
      <c r="N16" s="0" t="s">
        <v>2417</v>
      </c>
      <c r="O16" s="0" t="n">
        <v>58.4167372066</v>
      </c>
      <c r="P16" s="0" t="s">
        <v>975</v>
      </c>
      <c r="Q16" s="0" t="s">
        <v>976</v>
      </c>
      <c r="R16" s="0" t="s">
        <v>977</v>
      </c>
      <c r="S16" s="0" t="s">
        <v>978</v>
      </c>
      <c r="T16" s="0" t="s">
        <v>2418</v>
      </c>
      <c r="U16" s="0" t="n">
        <v>58.4247562597</v>
      </c>
    </row>
    <row r="17" customFormat="false" ht="15" hidden="false" customHeight="false" outlineLevel="0" collapsed="false">
      <c r="A17" s="0" t="n">
        <f aca="false">A16+1</f>
        <v>14</v>
      </c>
      <c r="B17" s="0" t="s">
        <v>2419</v>
      </c>
      <c r="C17" s="8" t="str">
        <f aca="false">CONCATENATE(B17,".com")</f>
        <v>stedwork.com</v>
      </c>
      <c r="D17" s="0" t="s">
        <v>2375</v>
      </c>
      <c r="E17" s="0" t="str">
        <f aca="false">CONCATENATE($E$2,H17,") as telefono_ty), CAST((",I17,")as telefono_ty)]")</f>
        <v>ARRAY[CAST((58,4144533212) as telefono_ty), CAST((58,4167169159)as telefono_ty)]</v>
      </c>
      <c r="F17" s="0" t="str">
        <f aca="false">CONCATENATE($H$24,J17,", ",K17,", ",L17,", ",M17,", '",N17,"', "," ROW(",O17,")), ROW(",P17,", ",Q17,", ",R17,", ",S17,", '",T17,"', ROW(",U17,"))]::contacto_ty[]")</f>
        <v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 s="0" t="n">
        <v>5</v>
      </c>
      <c r="H17" s="0" t="n">
        <v>58.4144533212</v>
      </c>
      <c r="I17" s="0" t="n">
        <v>58.4167169159</v>
      </c>
      <c r="J17" s="0" t="s">
        <v>159</v>
      </c>
      <c r="K17" s="0" t="s">
        <v>160</v>
      </c>
      <c r="L17" s="0" t="s">
        <v>161</v>
      </c>
      <c r="M17" s="0" t="s">
        <v>162</v>
      </c>
      <c r="N17" s="0" t="s">
        <v>2420</v>
      </c>
      <c r="O17" s="0" t="n">
        <v>58.4166612681</v>
      </c>
      <c r="P17" s="0" t="s">
        <v>876</v>
      </c>
      <c r="Q17" s="0" t="s">
        <v>176</v>
      </c>
      <c r="R17" s="0" t="s">
        <v>980</v>
      </c>
      <c r="S17" s="0" t="s">
        <v>981</v>
      </c>
      <c r="T17" s="0" t="s">
        <v>2421</v>
      </c>
      <c r="U17" s="0" t="n">
        <v>58.4241393767</v>
      </c>
    </row>
    <row r="18" customFormat="false" ht="15" hidden="false" customHeight="false" outlineLevel="0" collapsed="false">
      <c r="A18" s="0" t="n">
        <f aca="false">A17+1</f>
        <v>15</v>
      </c>
      <c r="B18" s="0" t="s">
        <v>2422</v>
      </c>
      <c r="C18" s="8" t="str">
        <f aca="false">CONCATENATE(B18,".org.ve")</f>
        <v>rampact.org.ve</v>
      </c>
      <c r="D18" s="0" t="s">
        <v>2386</v>
      </c>
      <c r="E18" s="0" t="str">
        <f aca="false">CONCATENATE($E$2,H18,") as telefono_ty), CAST((",I18,")as telefono_ty)]")</f>
        <v>ARRAY[CAST((58,4162219883) as telefono_ty), CAST((58,4149417666)as telefono_ty)]</v>
      </c>
      <c r="F18" s="0" t="str">
        <f aca="false">CONCATENATE($H$24,J18,", ",K18,", ",L18,", ",M18,", '",N18,"', "," ROW(",O18,")), ROW(",P18,", ",Q18,", ",R18,", ",S18,", '",T18,"', ROW(",U18,"))]::contacto_ty[]")</f>
        <v> ARRAY[ ROW('Jennifer', 'Valentina', 'Vigil', 'Aviles', '947 Harvey Rd. Erlanger, KY 41018',  ROW(58,4248900652)), ROW('Elba', 'Amparo', 'Bejarano', 'Barboza', '37 Foster Avenue Powhatan, VA 23139', ROW(58,4129348253))]::contacto_ty[]</v>
      </c>
      <c r="G18" s="0" t="n">
        <v>6</v>
      </c>
      <c r="H18" s="0" t="n">
        <v>58.4162219883</v>
      </c>
      <c r="I18" s="0" t="n">
        <v>58.4149417666</v>
      </c>
      <c r="J18" s="0" t="s">
        <v>163</v>
      </c>
      <c r="K18" s="0" t="s">
        <v>164</v>
      </c>
      <c r="L18" s="0" t="s">
        <v>165</v>
      </c>
      <c r="M18" s="0" t="s">
        <v>166</v>
      </c>
      <c r="N18" s="0" t="s">
        <v>2423</v>
      </c>
      <c r="O18" s="0" t="n">
        <v>58.4248900652</v>
      </c>
      <c r="P18" s="0" t="s">
        <v>983</v>
      </c>
      <c r="Q18" s="0" t="s">
        <v>984</v>
      </c>
      <c r="R18" s="0" t="s">
        <v>985</v>
      </c>
      <c r="S18" s="0" t="s">
        <v>986</v>
      </c>
      <c r="T18" s="0" t="s">
        <v>2424</v>
      </c>
      <c r="U18" s="0" t="n">
        <v>58.4129348253</v>
      </c>
    </row>
    <row r="19" customFormat="false" ht="15" hidden="false" customHeight="false" outlineLevel="0" collapsed="false">
      <c r="A19" s="0" t="n">
        <f aca="false">A18+1</f>
        <v>16</v>
      </c>
      <c r="B19" s="0" t="s">
        <v>2425</v>
      </c>
      <c r="C19" s="8" t="str">
        <f aca="false">CONCATENATE(B19,".com")</f>
        <v>disconse.com</v>
      </c>
      <c r="D19" s="0" t="s">
        <v>2386</v>
      </c>
      <c r="E19" s="0" t="str">
        <f aca="false">CONCATENATE($E$2,H19,") as telefono_ty), CAST((",I19,")as telefono_ty)]")</f>
        <v>ARRAY[CAST((58,4141415929) as telefono_ty), CAST((58,4122793317)as telefono_ty)]</v>
      </c>
      <c r="F19" s="0" t="str">
        <f aca="false">CONCATENATE($H$24,J19,", ",K19,", ",L19,", ",M19,", '",N19,"', "," ROW(",O19,")), ROW(",P19,", ",Q19,", ",R19,", ",S19,", '",T19,"', ROW(",U19,"))]::contacto_ty[]")</f>
        <v> ARRAY[ ROW('Claudio', 'Lincoln', 'Sullivan', 'Tafoya', '936 Amerige Ave. Manchester, NH 03102',  ROW(58,4148438619)), ROW('Damaris', 'Corania', 'Benavides', 'Cook', '339 Devon Dr. Old Bridge, NJ 08857', ROW(58,4242480061))]::contacto_ty[]</v>
      </c>
      <c r="G19" s="0" t="n">
        <v>7</v>
      </c>
      <c r="H19" s="0" t="n">
        <v>58.4141415929</v>
      </c>
      <c r="I19" s="0" t="n">
        <v>58.4122793317</v>
      </c>
      <c r="J19" s="0" t="s">
        <v>193</v>
      </c>
      <c r="K19" s="0" t="s">
        <v>194</v>
      </c>
      <c r="L19" s="0" t="s">
        <v>195</v>
      </c>
      <c r="M19" s="0" t="s">
        <v>86</v>
      </c>
      <c r="N19" s="0" t="s">
        <v>2426</v>
      </c>
      <c r="O19" s="0" t="n">
        <v>58.4148438619</v>
      </c>
      <c r="P19" s="0" t="s">
        <v>988</v>
      </c>
      <c r="Q19" s="0" t="s">
        <v>879</v>
      </c>
      <c r="R19" s="0" t="s">
        <v>989</v>
      </c>
      <c r="S19" s="0" t="s">
        <v>990</v>
      </c>
      <c r="T19" s="0" t="s">
        <v>2427</v>
      </c>
      <c r="U19" s="0" t="n">
        <v>58.4242480061</v>
      </c>
    </row>
    <row r="20" customFormat="false" ht="15" hidden="false" customHeight="false" outlineLevel="0" collapsed="false">
      <c r="A20" s="0" t="n">
        <f aca="false">A19+1</f>
        <v>17</v>
      </c>
      <c r="B20" s="0" t="s">
        <v>2428</v>
      </c>
      <c r="C20" s="8" t="str">
        <f aca="false">CONCATENATE(B20,".org.ve")</f>
        <v>restricp.org.ve</v>
      </c>
      <c r="D20" s="0" t="s">
        <v>2375</v>
      </c>
      <c r="E20" s="0" t="str">
        <f aca="false">CONCATENATE($E$2,H20,") as telefono_ty), CAST((",I20,")as telefono_ty)]")</f>
        <v>ARRAY[CAST((58,4242584943) as telefono_ty), CAST((58,4244832665)as telefono_ty)]</v>
      </c>
      <c r="F20" s="0" t="str">
        <f aca="false">CONCATENATE($H$24,J20,", ",K20,", ",L20,", ",M20,", '",N20,"', "," ROW(",O20,")), ROW(",P20,", ",Q20,", ",R20,", ",S20,", '",T20,"', ROW(",U20,"))]::contacto_ty[]")</f>
        <v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 s="0" t="n">
        <v>8</v>
      </c>
      <c r="H20" s="0" t="n">
        <v>58.4242584943</v>
      </c>
      <c r="I20" s="0" t="n">
        <v>58.4244832665</v>
      </c>
      <c r="J20" s="0" t="s">
        <v>909</v>
      </c>
      <c r="K20" s="0" t="s">
        <v>910</v>
      </c>
      <c r="L20" s="0" t="s">
        <v>911</v>
      </c>
      <c r="M20" s="0" t="s">
        <v>153</v>
      </c>
      <c r="N20" s="0" t="s">
        <v>2429</v>
      </c>
      <c r="O20" s="0" t="n">
        <v>58.4243181758</v>
      </c>
      <c r="P20" s="0" t="s">
        <v>992</v>
      </c>
      <c r="Q20" s="0" t="s">
        <v>993</v>
      </c>
      <c r="R20" s="0" t="s">
        <v>994</v>
      </c>
      <c r="S20" s="0" t="s">
        <v>995</v>
      </c>
      <c r="T20" s="0" t="s">
        <v>2430</v>
      </c>
      <c r="U20" s="0" t="n">
        <v>58.4167211111</v>
      </c>
    </row>
    <row r="21" customFormat="false" ht="15" hidden="false" customHeight="false" outlineLevel="0" collapsed="false">
      <c r="A21" s="0" t="n">
        <f aca="false">A20+1</f>
        <v>18</v>
      </c>
      <c r="B21" s="0" t="s">
        <v>2431</v>
      </c>
      <c r="C21" s="8" t="str">
        <f aca="false">CONCATENATE(B21,".com")</f>
        <v>devflair.com</v>
      </c>
      <c r="D21" s="0" t="s">
        <v>2375</v>
      </c>
      <c r="E21" s="0" t="str">
        <f aca="false">CONCATENATE($E$2,H21,") as telefono_ty), CAST((",I21,")as telefono_ty)]")</f>
        <v>ARRAY[CAST((58,4167026825) as telefono_ty), CAST((58,4166388369)as telefono_ty)]</v>
      </c>
      <c r="F21" s="0" t="str">
        <f aca="false">CONCATENATE($H$24,J21,", ",K21,", ",L21,", ",M21,", '",N21,"', "," ROW(",O21,")), ROW(",P21,", ",Q21,", ",R21,", ",S21,", '",T21,"', ROW(",U21,"))]::contacto_ty[]")</f>
        <v> ARRAY[ ROW('Daniela', 'Aidana', 'Avelar', 'Recinos', '23 Monroe St. Maryville, TN 37803',  ROW(58,4167709376)), ROW('Silvio', 'Maximiliano', 'Granados', 'Cordova', '9 South Hilltop Road Bethel Park, PA 15102', ROW(58,4166783921))]::contacto_ty[]</v>
      </c>
      <c r="G21" s="0" t="n">
        <v>9</v>
      </c>
      <c r="H21" s="0" t="n">
        <v>58.4167026825</v>
      </c>
      <c r="I21" s="0" t="n">
        <v>58.4166388369</v>
      </c>
      <c r="J21" s="0" t="s">
        <v>913</v>
      </c>
      <c r="K21" s="0" t="s">
        <v>914</v>
      </c>
      <c r="L21" s="0" t="s">
        <v>915</v>
      </c>
      <c r="M21" s="0" t="s">
        <v>137</v>
      </c>
      <c r="N21" s="0" t="s">
        <v>2432</v>
      </c>
      <c r="O21" s="0" t="n">
        <v>58.4167709376</v>
      </c>
      <c r="P21" s="0" t="s">
        <v>997</v>
      </c>
      <c r="Q21" s="0" t="s">
        <v>998</v>
      </c>
      <c r="R21" s="0" t="s">
        <v>79</v>
      </c>
      <c r="S21" s="0" t="s">
        <v>999</v>
      </c>
      <c r="T21" s="0" t="s">
        <v>2433</v>
      </c>
      <c r="U21" s="0" t="n">
        <v>58.4166783921</v>
      </c>
    </row>
    <row r="22" customFormat="false" ht="15" hidden="false" customHeight="false" outlineLevel="0" collapsed="false">
      <c r="A22" s="0" t="n">
        <f aca="false">A21+1</f>
        <v>19</v>
      </c>
      <c r="B22" s="0" t="s">
        <v>2434</v>
      </c>
      <c r="C22" s="8" t="str">
        <f aca="false">CONCATENATE(B22,".org.ve")</f>
        <v>inconce.org.ve</v>
      </c>
      <c r="D22" s="0" t="s">
        <v>2386</v>
      </c>
      <c r="E22" s="0" t="str">
        <f aca="false">CONCATENATE($E$2,H22,") as telefono_ty), CAST((",I22,")as telefono_ty)]")</f>
        <v>ARRAY[CAST((58,4247453786) as telefono_ty), CAST((58,4143307715)as telefono_ty)]</v>
      </c>
      <c r="F22" s="0" t="str">
        <f aca="false">CONCATENATE($H$24,J22,", ",K22,", ",L22,", ",M22,", '",N22,"', "," ROW(",O22,")), ROW(",P22,", ",Q22,", ",R22,", ",S22,", '",T22,"', ROW(",U22,"))]::contacto_ty[]")</f>
        <v> ARRAY[ ROW('Pilar', 'Inocencia', 'Antonio', 'Cepeda', '9241 Blackburn St. Oak Creek, WI 53154',  ROW(58,4243443197)), ROW('Ayala', 'Adria', 'Arriaga', 'Cota', '114 Lookout Court Egg Harbor Township, NJ 08234', ROW(58,4144959888))]::contacto_ty[]</v>
      </c>
      <c r="G22" s="0" t="n">
        <v>4</v>
      </c>
      <c r="H22" s="0" t="n">
        <v>58.4247453786</v>
      </c>
      <c r="I22" s="0" t="n">
        <v>58.4143307715</v>
      </c>
      <c r="J22" s="0" t="s">
        <v>190</v>
      </c>
      <c r="K22" s="0" t="s">
        <v>917</v>
      </c>
      <c r="L22" s="0" t="s">
        <v>124</v>
      </c>
      <c r="M22" s="0" t="s">
        <v>918</v>
      </c>
      <c r="N22" s="0" t="s">
        <v>2435</v>
      </c>
      <c r="O22" s="0" t="n">
        <v>58.4243443197</v>
      </c>
      <c r="P22" s="0" t="s">
        <v>1001</v>
      </c>
      <c r="Q22" s="0" t="s">
        <v>1002</v>
      </c>
      <c r="R22" s="0" t="s">
        <v>1003</v>
      </c>
      <c r="S22" s="0" t="s">
        <v>1004</v>
      </c>
      <c r="T22" s="0" t="s">
        <v>2436</v>
      </c>
      <c r="U22" s="0" t="n">
        <v>58.4144959888</v>
      </c>
    </row>
    <row r="23" customFormat="false" ht="15" hidden="false" customHeight="false" outlineLevel="0" collapsed="false">
      <c r="A23" s="0" t="n">
        <f aca="false">A22+1</f>
        <v>20</v>
      </c>
      <c r="B23" s="0" t="s">
        <v>2437</v>
      </c>
      <c r="C23" s="8" t="str">
        <f aca="false">CONCATENATE(B23,".com")</f>
        <v>sloquest.com</v>
      </c>
      <c r="D23" s="0" t="s">
        <v>2386</v>
      </c>
      <c r="E23" s="0" t="str">
        <f aca="false">CONCATENATE($E$2,H23,") as telefono_ty), CAST((",I23,")as telefono_ty)]")</f>
        <v>ARRAY[CAST((58,4162833863) as telefono_ty), CAST((58,4144556851)as telefono_ty)]</v>
      </c>
      <c r="F23" s="0" t="str">
        <f aca="false">CONCATENATE($H$24,J23,", ",K23,", ",L23,", ",M23,", '",N23,"', "," ROW(",O23,")), ROW(",P23,", ",Q23,", ",R23,", ",S23,", '",T23,"', ROW(",U23,"))]::contacto_ty[]")</f>
        <v> ARRAY[ ROW('Flor', 'Esperanza', 'Peterson', 'Sarmiento', '49 W. Lees Creek Ave. Pickerington, OH 43147',  ROW(58,4165511783)), ROW('Perla', 'Gloria', 'Lima', 'Valentin', '78 Clay St. Uniondale, NY 11553', ROW(58,4124743278))]::contacto_ty[]</v>
      </c>
      <c r="G23" s="0" t="n">
        <v>6</v>
      </c>
      <c r="H23" s="0" t="n">
        <v>58.4162833863</v>
      </c>
      <c r="I23" s="0" t="n">
        <v>58.4144556851</v>
      </c>
      <c r="J23" s="0" t="s">
        <v>920</v>
      </c>
      <c r="K23" s="0" t="s">
        <v>76</v>
      </c>
      <c r="L23" s="0" t="s">
        <v>921</v>
      </c>
      <c r="M23" s="0" t="s">
        <v>922</v>
      </c>
      <c r="N23" s="0" t="s">
        <v>2438</v>
      </c>
      <c r="O23" s="0" t="n">
        <v>58.4165511783</v>
      </c>
      <c r="P23" s="0" t="s">
        <v>1006</v>
      </c>
      <c r="Q23" s="0" t="s">
        <v>159</v>
      </c>
      <c r="R23" s="0" t="s">
        <v>123</v>
      </c>
      <c r="S23" s="0" t="s">
        <v>1007</v>
      </c>
      <c r="T23" s="0" t="s">
        <v>2439</v>
      </c>
      <c r="U23" s="0" t="n">
        <v>58.4124743278</v>
      </c>
    </row>
    <row r="24" customFormat="false" ht="15" hidden="false" customHeight="false" outlineLevel="0" collapsed="false">
      <c r="A24" s="0" t="n">
        <f aca="false">A23+1</f>
        <v>21</v>
      </c>
      <c r="H24" s="0" t="s">
        <v>2384</v>
      </c>
    </row>
    <row r="25" customFormat="false" ht="15" hidden="false" customHeight="false" outlineLevel="0" collapsed="false">
      <c r="A25" s="0" t="n">
        <f aca="false">A24+1</f>
        <v>22</v>
      </c>
    </row>
    <row r="26" customFormat="false" ht="15" hidden="false" customHeight="false" outlineLevel="0" collapsed="false">
      <c r="A26" s="0" t="n">
        <f aca="false">A25+1</f>
        <v>23</v>
      </c>
      <c r="C26" s="8" t="s">
        <v>2440</v>
      </c>
    </row>
    <row r="27" customFormat="false" ht="15" hidden="false" customHeight="false" outlineLevel="0" collapsed="false">
      <c r="A27" s="0" t="n">
        <f aca="false">A26+1</f>
        <v>24</v>
      </c>
      <c r="C27" s="8" t="str">
        <f aca="false"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customFormat="false" ht="15" hidden="false" customHeight="false" outlineLevel="0" collapsed="false">
      <c r="A28" s="0" t="n">
        <f aca="false">A27+1</f>
        <v>25</v>
      </c>
      <c r="C28" s="8" t="str">
        <f aca="false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customFormat="false" ht="15" hidden="false" customHeight="false" outlineLevel="0" collapsed="false">
      <c r="A29" s="0" t="n">
        <f aca="false">A28+1</f>
        <v>26</v>
      </c>
      <c r="C29" s="8" t="str">
        <f aca="false">CONCATENATE("('",B6,"', '",C6,"' ,",D6,", ",E6,", ",F6,", ",G6,"),")</f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customFormat="false" ht="15" hidden="false" customHeight="false" outlineLevel="0" collapsed="false">
      <c r="A30" s="0" t="n">
        <f aca="false">A29+1</f>
        <v>27</v>
      </c>
      <c r="C30" s="8" t="str">
        <f aca="false">CONCATENATE("('",B7,"', '",C7,"' ,",D7,", ",E7,", ",F7,", ",G7,"),")</f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customFormat="false" ht="15" hidden="false" customHeight="false" outlineLevel="0" collapsed="false">
      <c r="A31" s="0" t="n">
        <f aca="false">A30+1</f>
        <v>28</v>
      </c>
      <c r="C31" s="8" t="str">
        <f aca="false">CONCATENATE("('",B8,"', '",C8,"' ,",D8,", ",E8,", ",F8,", ",G8,"),")</f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customFormat="false" ht="15" hidden="false" customHeight="false" outlineLevel="0" collapsed="false">
      <c r="A32" s="0" t="n">
        <f aca="false">A31+1</f>
        <v>29</v>
      </c>
      <c r="C32" s="8" t="str">
        <f aca="false">CONCATENATE("('",B9,"', '",C9,"' ,",D9,", ",E9,", ",F9,", ",G9,"),")</f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customFormat="false" ht="15" hidden="false" customHeight="false" outlineLevel="0" collapsed="false">
      <c r="A33" s="0" t="n">
        <f aca="false">A32+1</f>
        <v>30</v>
      </c>
      <c r="C33" s="8" t="str">
        <f aca="false">CONCATENATE("('",B10,"', '",C10,"' ,",D10,", ",E10,", ",F10,", ",G10,"),")</f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customFormat="false" ht="15" hidden="false" customHeight="false" outlineLevel="0" collapsed="false">
      <c r="A34" s="0" t="n">
        <f aca="false">A33+1</f>
        <v>31</v>
      </c>
      <c r="C34" s="8" t="str">
        <f aca="false">CONCATENATE("('",B11,"', '",C11,"' ,",D11,", ",E11,", ",F11,", ",G11,"),")</f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customFormat="false" ht="15" hidden="false" customHeight="false" outlineLevel="0" collapsed="false">
      <c r="A35" s="0" t="n">
        <f aca="false">A34+1</f>
        <v>32</v>
      </c>
      <c r="C35" s="8" t="str">
        <f aca="false">CONCATENATE("('",B12,"', '",C12,"' ,",D12,", ",E12,", ",F12,", ",G12,"),")</f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customFormat="false" ht="15" hidden="false" customHeight="false" outlineLevel="0" collapsed="false">
      <c r="A36" s="0" t="n">
        <f aca="false">A35+1</f>
        <v>33</v>
      </c>
      <c r="C36" s="8" t="str">
        <f aca="false">CONCATENATE("('",B13,"', '",C13,"' ,",D13,", ",E13,", ",F13,", ",G13,"),")</f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customFormat="false" ht="15" hidden="false" customHeight="false" outlineLevel="0" collapsed="false">
      <c r="A37" s="0" t="n">
        <f aca="false">A36+1</f>
        <v>34</v>
      </c>
      <c r="C37" s="8" t="str">
        <f aca="false">CONCATENATE("('",B14,"', '",C14,"' ,",D14,", ",E14,", ",F14,", ",G14,"),")</f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customFormat="false" ht="15" hidden="false" customHeight="false" outlineLevel="0" collapsed="false">
      <c r="A38" s="0" t="n">
        <f aca="false">A37+1</f>
        <v>35</v>
      </c>
      <c r="C38" s="8" t="str">
        <f aca="false">CONCATENATE("('",B15,"', '",C15,"' ,",D15,", ",E15,", ",F15,", ",G15,"),")</f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customFormat="false" ht="15" hidden="false" customHeight="false" outlineLevel="0" collapsed="false">
      <c r="A39" s="0" t="n">
        <f aca="false">A38+1</f>
        <v>36</v>
      </c>
      <c r="C39" s="8" t="str">
        <f aca="false">CONCATENATE("('",B16,"', '",C16,"' ,",D16,", ",E16,", ",F16,", ",G16,"),")</f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customFormat="false" ht="15" hidden="false" customHeight="false" outlineLevel="0" collapsed="false">
      <c r="A40" s="0" t="n">
        <f aca="false">A39+1</f>
        <v>37</v>
      </c>
      <c r="C40" s="8" t="str">
        <f aca="false">CONCATENATE("('",B17,"', '",C17,"' ,",D17,", ",E17,", ",F17,", ",G17,"),")</f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customFormat="false" ht="15" hidden="false" customHeight="false" outlineLevel="0" collapsed="false">
      <c r="A41" s="0" t="n">
        <f aca="false">A40+1</f>
        <v>38</v>
      </c>
      <c r="C41" s="8" t="str">
        <f aca="false">CONCATENATE("('",B18,"', '",C18,"' ,",D18,", ",E18,", ",F18,", ",G18,"),")</f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customFormat="false" ht="15" hidden="false" customHeight="false" outlineLevel="0" collapsed="false">
      <c r="A42" s="0" t="n">
        <f aca="false">A41+1</f>
        <v>39</v>
      </c>
      <c r="C42" s="8" t="str">
        <f aca="false">CONCATENATE("('",B19,"', '",C19,"' ,",D19,", ",E19,", ",F19,", ",G19,"),")</f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customFormat="false" ht="15" hidden="false" customHeight="false" outlineLevel="0" collapsed="false">
      <c r="A43" s="0" t="n">
        <f aca="false">A42+1</f>
        <v>40</v>
      </c>
      <c r="C43" s="8" t="str">
        <f aca="false">CONCATENATE("('",B20,"', '",C20,"' ,",D20,", ",E20,", ",F20,", ",G20,"),")</f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customFormat="false" ht="15" hidden="false" customHeight="false" outlineLevel="0" collapsed="false">
      <c r="A44" s="0" t="n">
        <f aca="false">A43+1</f>
        <v>41</v>
      </c>
      <c r="C44" s="8" t="str">
        <f aca="false">CONCATENATE("('",B21,"', '",C21,"' ,",D21,", ",E21,", ",F21,", ",G21,"),")</f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customFormat="false" ht="15" hidden="false" customHeight="false" outlineLevel="0" collapsed="false">
      <c r="A45" s="0" t="n">
        <f aca="false">A44+1</f>
        <v>42</v>
      </c>
      <c r="C45" s="8" t="str">
        <f aca="false">CONCATENATE("('",B22,"', '",C22,"' ,",D22,", ",E22,", ",F22,", ",G22,"),")</f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customFormat="false" ht="15" hidden="false" customHeight="false" outlineLevel="0" collapsed="false">
      <c r="A46" s="0" t="n">
        <f aca="false">A45+1</f>
        <v>43</v>
      </c>
      <c r="C46" s="8" t="str">
        <f aca="false">CONCATENATE("('",B23,"', '",C23,"' ,",D23,", ",E23,", ",F23,", ",G23,"),")</f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customFormat="false" ht="15" hidden="false" customHeight="false" outlineLevel="0" collapsed="false">
      <c r="M52" s="0" t="n">
        <v>412.1705701</v>
      </c>
    </row>
    <row r="53" customFormat="false" ht="15" hidden="false" customHeight="false" outlineLevel="0" collapsed="false">
      <c r="M53" s="0" t="n">
        <v>414.7468253</v>
      </c>
    </row>
    <row r="54" customFormat="false" ht="15" hidden="false" customHeight="false" outlineLevel="0" collapsed="false">
      <c r="M54" s="0" t="n">
        <v>414.8881705</v>
      </c>
    </row>
    <row r="55" customFormat="false" ht="15" hidden="false" customHeight="false" outlineLevel="0" collapsed="false">
      <c r="M55" s="0" t="n">
        <v>412.4534802</v>
      </c>
    </row>
    <row r="56" customFormat="false" ht="15" hidden="false" customHeight="false" outlineLevel="0" collapsed="false">
      <c r="M56" s="0" t="n">
        <v>414.9820142</v>
      </c>
    </row>
    <row r="57" customFormat="false" ht="15" hidden="false" customHeight="false" outlineLevel="0" collapsed="false">
      <c r="M57" s="0" t="n">
        <v>416.7928205</v>
      </c>
    </row>
    <row r="58" customFormat="false" ht="15" hidden="false" customHeight="false" outlineLevel="0" collapsed="false">
      <c r="M58" s="0" t="n">
        <v>412.5874357</v>
      </c>
    </row>
    <row r="59" customFormat="false" ht="15" hidden="false" customHeight="false" outlineLevel="0" collapsed="false">
      <c r="M59" s="0" t="n">
        <v>412.8117935</v>
      </c>
    </row>
    <row r="60" customFormat="false" ht="15" hidden="false" customHeight="false" outlineLevel="0" collapsed="false">
      <c r="M60" s="0" t="n">
        <v>412.5871125</v>
      </c>
    </row>
    <row r="61" customFormat="false" ht="15" hidden="false" customHeight="false" outlineLevel="0" collapsed="false">
      <c r="M61" s="0" t="n">
        <v>416.7261669</v>
      </c>
    </row>
    <row r="62" customFormat="false" ht="15" hidden="false" customHeight="false" outlineLevel="0" collapsed="false">
      <c r="M62" s="0" t="n">
        <v>412.3559954</v>
      </c>
    </row>
    <row r="63" customFormat="false" ht="15" hidden="false" customHeight="false" outlineLevel="0" collapsed="false">
      <c r="M63" s="0" t="n">
        <v>412.4168039</v>
      </c>
    </row>
    <row r="64" customFormat="false" ht="15" hidden="false" customHeight="false" outlineLevel="0" collapsed="false">
      <c r="M64" s="0" t="n">
        <v>416.7372066</v>
      </c>
    </row>
    <row r="65" customFormat="false" ht="15" hidden="false" customHeight="false" outlineLevel="0" collapsed="false">
      <c r="M65" s="0" t="n">
        <v>416.6612681</v>
      </c>
    </row>
    <row r="66" customFormat="false" ht="15" hidden="false" customHeight="false" outlineLevel="0" collapsed="false">
      <c r="M66" s="0" t="n">
        <v>424.8900652</v>
      </c>
    </row>
    <row r="67" customFormat="false" ht="15" hidden="false" customHeight="false" outlineLevel="0" collapsed="false">
      <c r="M67" s="0" t="n">
        <v>414.8438619</v>
      </c>
    </row>
    <row r="68" customFormat="false" ht="15" hidden="false" customHeight="false" outlineLevel="0" collapsed="false">
      <c r="M68" s="0" t="n">
        <v>424.3181758</v>
      </c>
    </row>
    <row r="69" customFormat="false" ht="15" hidden="false" customHeight="false" outlineLevel="0" collapsed="false">
      <c r="M69" s="0" t="n">
        <v>416.7709376</v>
      </c>
    </row>
    <row r="70" customFormat="false" ht="15" hidden="false" customHeight="false" outlineLevel="0" collapsed="false">
      <c r="M70" s="0" t="n">
        <v>424.3443197</v>
      </c>
    </row>
    <row r="71" customFormat="false" ht="15" hidden="false" customHeight="false" outlineLevel="0" collapsed="false">
      <c r="M71" s="0" t="n">
        <v>416.5511783</v>
      </c>
    </row>
    <row r="72" customFormat="false" ht="15" hidden="false" customHeight="false" outlineLevel="0" collapsed="false">
      <c r="M72" s="0" t="n">
        <v>412.7728311</v>
      </c>
    </row>
    <row r="73" customFormat="false" ht="15" hidden="false" customHeight="false" outlineLevel="0" collapsed="false">
      <c r="M73" s="0" t="n">
        <v>414.5897204</v>
      </c>
    </row>
    <row r="74" customFormat="false" ht="15" hidden="false" customHeight="false" outlineLevel="0" collapsed="false">
      <c r="M74" s="0" t="n">
        <v>412.5199193</v>
      </c>
    </row>
    <row r="75" customFormat="false" ht="15" hidden="false" customHeight="false" outlineLevel="0" collapsed="false">
      <c r="M75" s="0" t="n">
        <v>414.7759286</v>
      </c>
    </row>
    <row r="76" customFormat="false" ht="15" hidden="false" customHeight="false" outlineLevel="0" collapsed="false">
      <c r="M76" s="0" t="n">
        <v>412.7896106</v>
      </c>
    </row>
    <row r="77" customFormat="false" ht="15" hidden="false" customHeight="false" outlineLevel="0" collapsed="false">
      <c r="M77" s="0" t="n">
        <v>416.559594</v>
      </c>
    </row>
    <row r="78" customFormat="false" ht="15" hidden="false" customHeight="false" outlineLevel="0" collapsed="false">
      <c r="M78" s="0" t="n">
        <v>416.7713892</v>
      </c>
    </row>
    <row r="79" customFormat="false" ht="15" hidden="false" customHeight="false" outlineLevel="0" collapsed="false">
      <c r="M79" s="0" t="n">
        <v>414.2206919</v>
      </c>
    </row>
    <row r="80" customFormat="false" ht="15" hidden="false" customHeight="false" outlineLevel="0" collapsed="false">
      <c r="M80" s="0" t="n">
        <v>412.9331604</v>
      </c>
    </row>
    <row r="81" customFormat="false" ht="15" hidden="false" customHeight="false" outlineLevel="0" collapsed="false">
      <c r="M81" s="0" t="n">
        <v>412.210943</v>
      </c>
    </row>
    <row r="82" customFormat="false" ht="15" hidden="false" customHeight="false" outlineLevel="0" collapsed="false">
      <c r="M82" s="0" t="n">
        <v>414.2338258</v>
      </c>
    </row>
    <row r="83" customFormat="false" ht="15" hidden="false" customHeight="false" outlineLevel="0" collapsed="false">
      <c r="M83" s="0" t="n">
        <v>416.6551066</v>
      </c>
    </row>
    <row r="84" customFormat="false" ht="15" hidden="false" customHeight="false" outlineLevel="0" collapsed="false">
      <c r="M84" s="0" t="n">
        <v>424.7562597</v>
      </c>
    </row>
    <row r="85" customFormat="false" ht="15" hidden="false" customHeight="false" outlineLevel="0" collapsed="false">
      <c r="M85" s="0" t="n">
        <v>424.1393767</v>
      </c>
    </row>
    <row r="86" customFormat="false" ht="15" hidden="false" customHeight="false" outlineLevel="0" collapsed="false">
      <c r="M86" s="0" t="n">
        <v>412.9348253</v>
      </c>
    </row>
    <row r="87" customFormat="false" ht="15" hidden="false" customHeight="false" outlineLevel="0" collapsed="false">
      <c r="M87" s="0" t="n">
        <v>424.2480061</v>
      </c>
    </row>
    <row r="88" customFormat="false" ht="15" hidden="false" customHeight="false" outlineLevel="0" collapsed="false">
      <c r="M88" s="0" t="n">
        <v>416.7211111</v>
      </c>
    </row>
    <row r="89" customFormat="false" ht="15" hidden="false" customHeight="false" outlineLevel="0" collapsed="false">
      <c r="M89" s="0" t="n">
        <v>416.6783921</v>
      </c>
    </row>
    <row r="90" customFormat="false" ht="15" hidden="false" customHeight="false" outlineLevel="0" collapsed="false">
      <c r="M90" s="0" t="n">
        <v>414.4959888</v>
      </c>
    </row>
    <row r="91" customFormat="false" ht="15" hidden="false" customHeight="false" outlineLevel="0" collapsed="false">
      <c r="M91" s="0" t="n">
        <v>412.4743278</v>
      </c>
    </row>
    <row r="92" customFormat="false" ht="15" hidden="false" customHeight="false" outlineLevel="0" collapsed="false">
      <c r="M92" s="0" t="n">
        <v>424.4801433</v>
      </c>
    </row>
    <row r="93" customFormat="false" ht="15" hidden="false" customHeight="false" outlineLevel="0" collapsed="false">
      <c r="M93" s="0" t="n">
        <v>414.3312236</v>
      </c>
    </row>
    <row r="94" customFormat="false" ht="15" hidden="false" customHeight="false" outlineLevel="0" collapsed="false">
      <c r="M94" s="0" t="n">
        <v>416.4423907</v>
      </c>
    </row>
    <row r="95" customFormat="false" ht="15" hidden="false" customHeight="false" outlineLevel="0" collapsed="false">
      <c r="M95" s="0" t="n">
        <v>416.9209897</v>
      </c>
    </row>
    <row r="96" customFormat="false" ht="15" hidden="false" customHeight="false" outlineLevel="0" collapsed="false">
      <c r="M96" s="0" t="n">
        <v>416.302529</v>
      </c>
    </row>
    <row r="97" customFormat="false" ht="15" hidden="false" customHeight="false" outlineLevel="0" collapsed="false">
      <c r="M97" s="0" t="n">
        <v>414.2758082</v>
      </c>
    </row>
    <row r="98" customFormat="false" ht="15" hidden="false" customHeight="false" outlineLevel="0" collapsed="false">
      <c r="M98" s="0" t="n">
        <v>414.2850853</v>
      </c>
    </row>
    <row r="99" customFormat="false" ht="15" hidden="false" customHeight="false" outlineLevel="0" collapsed="false">
      <c r="M99" s="0" t="n">
        <v>416.2159276</v>
      </c>
    </row>
    <row r="100" customFormat="false" ht="15" hidden="false" customHeight="false" outlineLevel="0" collapsed="false">
      <c r="M100" s="0" t="n">
        <v>414.8961525</v>
      </c>
    </row>
    <row r="101" customFormat="false" ht="15" hidden="false" customHeight="false" outlineLevel="0" collapsed="false">
      <c r="M101" s="0" t="n">
        <v>414.3352417</v>
      </c>
    </row>
    <row r="102" customFormat="false" ht="15" hidden="false" customHeight="false" outlineLevel="0" collapsed="false">
      <c r="M102" s="0" t="n">
        <v>414.3326459</v>
      </c>
    </row>
    <row r="103" customFormat="false" ht="15" hidden="false" customHeight="false" outlineLevel="0" collapsed="false">
      <c r="M103" s="0" t="n">
        <v>424.4534811</v>
      </c>
    </row>
    <row r="104" customFormat="false" ht="15" hidden="false" customHeight="false" outlineLevel="0" collapsed="false">
      <c r="M104" s="0" t="n">
        <v>424.8589746</v>
      </c>
    </row>
    <row r="105" customFormat="false" ht="15" hidden="false" customHeight="false" outlineLevel="0" collapsed="false">
      <c r="M105" s="0" t="n">
        <v>412.8120962</v>
      </c>
    </row>
    <row r="106" customFormat="false" ht="15" hidden="false" customHeight="false" outlineLevel="0" collapsed="false">
      <c r="M106" s="0" t="n">
        <v>424.5574781</v>
      </c>
    </row>
    <row r="107" customFormat="false" ht="15" hidden="false" customHeight="false" outlineLevel="0" collapsed="false">
      <c r="M107" s="0" t="n">
        <v>424.7382768</v>
      </c>
    </row>
    <row r="108" customFormat="false" ht="15" hidden="false" customHeight="false" outlineLevel="0" collapsed="false">
      <c r="M108" s="0" t="n">
        <v>416.3125429</v>
      </c>
    </row>
    <row r="109" customFormat="false" ht="15" hidden="false" customHeight="false" outlineLevel="0" collapsed="false">
      <c r="M109" s="0" t="n">
        <v>414.3996463</v>
      </c>
    </row>
    <row r="110" customFormat="false" ht="15" hidden="false" customHeight="false" outlineLevel="0" collapsed="false">
      <c r="M110" s="0" t="n">
        <v>416.8652389</v>
      </c>
    </row>
    <row r="111" customFormat="false" ht="15" hidden="false" customHeight="false" outlineLevel="0" collapsed="false">
      <c r="M111" s="0" t="n">
        <v>414.4135312</v>
      </c>
    </row>
    <row r="112" customFormat="false" ht="15" hidden="false" customHeight="false" outlineLevel="0" collapsed="false">
      <c r="M112" s="0" t="n">
        <v>416.880877</v>
      </c>
    </row>
    <row r="113" customFormat="false" ht="15" hidden="false" customHeight="false" outlineLevel="0" collapsed="false">
      <c r="M113" s="0" t="n">
        <v>416.7171958</v>
      </c>
    </row>
    <row r="114" customFormat="false" ht="15" hidden="false" customHeight="false" outlineLevel="0" collapsed="false">
      <c r="M114" s="0" t="n">
        <v>414.9485841</v>
      </c>
    </row>
    <row r="115" customFormat="false" ht="15" hidden="false" customHeight="false" outlineLevel="0" collapsed="false">
      <c r="M115" s="0" t="n">
        <v>424.5786901</v>
      </c>
    </row>
    <row r="116" customFormat="false" ht="15" hidden="false" customHeight="false" outlineLevel="0" collapsed="false">
      <c r="M116" s="0" t="n">
        <v>424.4672401</v>
      </c>
    </row>
    <row r="117" customFormat="false" ht="15" hidden="false" customHeight="false" outlineLevel="0" collapsed="false">
      <c r="M117" s="0" t="n">
        <v>414.1771354</v>
      </c>
    </row>
    <row r="118" customFormat="false" ht="15" hidden="false" customHeight="false" outlineLevel="0" collapsed="false">
      <c r="M118" s="0" t="n">
        <v>414.5446876</v>
      </c>
    </row>
    <row r="119" customFormat="false" ht="15" hidden="false" customHeight="false" outlineLevel="0" collapsed="false">
      <c r="M119" s="0" t="n">
        <v>424.398647</v>
      </c>
    </row>
    <row r="120" customFormat="false" ht="15" hidden="false" customHeight="false" outlineLevel="0" collapsed="false">
      <c r="M120" s="0" t="n">
        <v>416.7806689</v>
      </c>
    </row>
    <row r="121" customFormat="false" ht="15" hidden="false" customHeight="false" outlineLevel="0" collapsed="false">
      <c r="M121" s="0" t="n">
        <v>412.9723383</v>
      </c>
    </row>
    <row r="122" customFormat="false" ht="15" hidden="false" customHeight="false" outlineLevel="0" collapsed="false">
      <c r="M122" s="0" t="n">
        <v>412.7717404</v>
      </c>
    </row>
    <row r="123" customFormat="false" ht="15" hidden="false" customHeight="false" outlineLevel="0" collapsed="false">
      <c r="M123" s="0" t="n">
        <v>412.9781907</v>
      </c>
    </row>
    <row r="124" customFormat="false" ht="15" hidden="false" customHeight="false" outlineLevel="0" collapsed="false">
      <c r="M124" s="0" t="n">
        <v>412.9349542</v>
      </c>
    </row>
    <row r="125" customFormat="false" ht="15" hidden="false" customHeight="false" outlineLevel="0" collapsed="false">
      <c r="M125" s="0" t="n">
        <v>414.1678642</v>
      </c>
    </row>
    <row r="126" customFormat="false" ht="15" hidden="false" customHeight="false" outlineLevel="0" collapsed="false">
      <c r="M126" s="0" t="n">
        <v>416.4782281</v>
      </c>
    </row>
    <row r="127" customFormat="false" ht="15" hidden="false" customHeight="false" outlineLevel="0" collapsed="false">
      <c r="M127" s="0" t="n">
        <v>412.3087895</v>
      </c>
    </row>
    <row r="128" customFormat="false" ht="15" hidden="false" customHeight="false" outlineLevel="0" collapsed="false">
      <c r="M128" s="0" t="n">
        <v>424.3053891</v>
      </c>
    </row>
    <row r="129" customFormat="false" ht="15" hidden="false" customHeight="false" outlineLevel="0" collapsed="false">
      <c r="M129" s="0" t="n">
        <v>414.4404415</v>
      </c>
    </row>
    <row r="130" customFormat="false" ht="15" hidden="false" customHeight="false" outlineLevel="0" collapsed="false">
      <c r="M130" s="0" t="n">
        <v>414.5887195</v>
      </c>
    </row>
    <row r="131" customFormat="false" ht="15" hidden="false" customHeight="false" outlineLevel="0" collapsed="false">
      <c r="M131" s="0" t="n">
        <v>414.9812909</v>
      </c>
    </row>
    <row r="132" customFormat="false" ht="15" hidden="false" customHeight="false" outlineLevel="0" collapsed="false">
      <c r="M132" s="0" t="n">
        <v>424.6310816</v>
      </c>
    </row>
    <row r="133" customFormat="false" ht="15" hidden="false" customHeight="false" outlineLevel="0" collapsed="false">
      <c r="M133" s="0" t="n">
        <v>414.6243146</v>
      </c>
    </row>
    <row r="134" customFormat="false" ht="15" hidden="false" customHeight="false" outlineLevel="0" collapsed="false">
      <c r="M134" s="0" t="n">
        <v>424.7228405</v>
      </c>
    </row>
    <row r="135" customFormat="false" ht="15" hidden="false" customHeight="false" outlineLevel="0" collapsed="false">
      <c r="M135" s="0" t="n">
        <v>424.6430471</v>
      </c>
    </row>
    <row r="136" customFormat="false" ht="15" hidden="false" customHeight="false" outlineLevel="0" collapsed="false">
      <c r="M136" s="0" t="n">
        <v>412.2033682</v>
      </c>
    </row>
    <row r="137" customFormat="false" ht="15" hidden="false" customHeight="false" outlineLevel="0" collapsed="false">
      <c r="M137" s="0" t="n">
        <v>416.5343297</v>
      </c>
    </row>
    <row r="138" customFormat="false" ht="15" hidden="false" customHeight="false" outlineLevel="0" collapsed="false">
      <c r="M138" s="0" t="n">
        <v>412.1971459</v>
      </c>
    </row>
    <row r="139" customFormat="false" ht="15" hidden="false" customHeight="false" outlineLevel="0" collapsed="false">
      <c r="M139" s="0" t="n">
        <v>424.5886971</v>
      </c>
    </row>
    <row r="140" customFormat="false" ht="15" hidden="false" customHeight="false" outlineLevel="0" collapsed="false">
      <c r="M140" s="0" t="n">
        <v>414.9344394</v>
      </c>
    </row>
    <row r="141" customFormat="false" ht="15" hidden="false" customHeight="false" outlineLevel="0" collapsed="false">
      <c r="M141" s="0" t="n">
        <v>414.7162697</v>
      </c>
    </row>
    <row r="142" customFormat="false" ht="15" hidden="false" customHeight="false" outlineLevel="0" collapsed="false">
      <c r="M142" s="0" t="n">
        <v>416.9799169</v>
      </c>
    </row>
    <row r="143" customFormat="false" ht="15" hidden="false" customHeight="false" outlineLevel="0" collapsed="false">
      <c r="M143" s="0" t="n">
        <v>412.3398486</v>
      </c>
    </row>
    <row r="144" customFormat="false" ht="15" hidden="false" customHeight="false" outlineLevel="0" collapsed="false">
      <c r="M144" s="0" t="n">
        <v>424.7568694</v>
      </c>
    </row>
    <row r="145" customFormat="false" ht="15" hidden="false" customHeight="false" outlineLevel="0" collapsed="false">
      <c r="M145" s="0" t="n">
        <v>414.4188303</v>
      </c>
    </row>
    <row r="146" customFormat="false" ht="15" hidden="false" customHeight="false" outlineLevel="0" collapsed="false">
      <c r="M146" s="0" t="n">
        <v>416.6139383</v>
      </c>
    </row>
    <row r="147" customFormat="false" ht="15" hidden="false" customHeight="false" outlineLevel="0" collapsed="false">
      <c r="M147" s="0" t="n">
        <v>416.3103019</v>
      </c>
    </row>
    <row r="148" customFormat="false" ht="15" hidden="false" customHeight="false" outlineLevel="0" collapsed="false">
      <c r="M148" s="0" t="n">
        <v>412.7687984</v>
      </c>
    </row>
    <row r="149" customFormat="false" ht="15" hidden="false" customHeight="false" outlineLevel="0" collapsed="false">
      <c r="M149" s="0" t="n">
        <v>412.8978951</v>
      </c>
    </row>
    <row r="150" customFormat="false" ht="15" hidden="false" customHeight="false" outlineLevel="0" collapsed="false">
      <c r="M150" s="0" t="n">
        <v>416.9366948</v>
      </c>
    </row>
    <row r="151" customFormat="false" ht="15" hidden="false" customHeight="false" outlineLevel="0" collapsed="false">
      <c r="M151" s="0" t="n">
        <v>414.3777878</v>
      </c>
    </row>
    <row r="152" customFormat="false" ht="15" hidden="false" customHeight="false" outlineLevel="0" collapsed="false">
      <c r="M152" s="0" t="n">
        <v>424.5118527</v>
      </c>
    </row>
    <row r="153" customFormat="false" ht="15" hidden="false" customHeight="false" outlineLevel="0" collapsed="false">
      <c r="M153" s="0" t="n">
        <v>4125595591</v>
      </c>
    </row>
    <row r="154" customFormat="false" ht="15" hidden="false" customHeight="false" outlineLevel="0" collapsed="false">
      <c r="M154" s="0" t="n">
        <v>4241248657</v>
      </c>
    </row>
    <row r="155" customFormat="false" ht="15" hidden="false" customHeight="false" outlineLevel="0" collapsed="false">
      <c r="M155" s="0" t="n">
        <v>4243203904</v>
      </c>
    </row>
    <row r="156" customFormat="false" ht="15" hidden="false" customHeight="false" outlineLevel="0" collapsed="false">
      <c r="M156" s="0" t="n">
        <v>4161113608</v>
      </c>
    </row>
    <row r="157" customFormat="false" ht="15" hidden="false" customHeight="false" outlineLevel="0" collapsed="false">
      <c r="M157" s="0" t="n">
        <v>4164854476</v>
      </c>
    </row>
    <row r="158" customFormat="false" ht="15" hidden="false" customHeight="false" outlineLevel="0" collapsed="false">
      <c r="M158" s="0" t="n">
        <v>4126767651</v>
      </c>
    </row>
    <row r="159" customFormat="false" ht="15" hidden="false" customHeight="false" outlineLevel="0" collapsed="false">
      <c r="M159" s="0" t="n">
        <v>4164711099</v>
      </c>
    </row>
    <row r="160" customFormat="false" ht="15" hidden="false" customHeight="false" outlineLevel="0" collapsed="false">
      <c r="M160" s="0" t="n">
        <v>4143553785</v>
      </c>
    </row>
    <row r="161" customFormat="false" ht="15" hidden="false" customHeight="false" outlineLevel="0" collapsed="false">
      <c r="M161" s="0" t="n">
        <v>4144626866</v>
      </c>
    </row>
    <row r="162" customFormat="false" ht="15" hidden="false" customHeight="false" outlineLevel="0" collapsed="false">
      <c r="M162" s="0" t="n">
        <v>4168667128</v>
      </c>
    </row>
    <row r="163" customFormat="false" ht="15" hidden="false" customHeight="false" outlineLevel="0" collapsed="false">
      <c r="M163" s="0" t="n">
        <v>4124810460</v>
      </c>
    </row>
    <row r="164" customFormat="false" ht="15" hidden="false" customHeight="false" outlineLevel="0" collapsed="false">
      <c r="M164" s="0" t="n">
        <v>4244998697</v>
      </c>
    </row>
    <row r="165" customFormat="false" ht="15" hidden="false" customHeight="false" outlineLevel="0" collapsed="false">
      <c r="M165" s="0" t="n">
        <v>4249579426</v>
      </c>
    </row>
    <row r="166" customFormat="false" ht="15" hidden="false" customHeight="false" outlineLevel="0" collapsed="false">
      <c r="M166" s="0" t="n">
        <v>4166918391</v>
      </c>
    </row>
    <row r="167" customFormat="false" ht="15" hidden="false" customHeight="false" outlineLevel="0" collapsed="false">
      <c r="M167" s="0" t="n">
        <v>4145892461</v>
      </c>
    </row>
    <row r="168" customFormat="false" ht="15" hidden="false" customHeight="false" outlineLevel="0" collapsed="false">
      <c r="M168" s="0" t="n">
        <v>4249999375</v>
      </c>
    </row>
    <row r="169" customFormat="false" ht="15" hidden="false" customHeight="false" outlineLevel="0" collapsed="false">
      <c r="M169" s="0" t="n">
        <v>4148285953</v>
      </c>
    </row>
    <row r="170" customFormat="false" ht="15" hidden="false" customHeight="false" outlineLevel="0" collapsed="false">
      <c r="M170" s="0" t="n">
        <v>4142639284</v>
      </c>
    </row>
    <row r="171" customFormat="false" ht="15" hidden="false" customHeight="false" outlineLevel="0" collapsed="false">
      <c r="M171" s="0" t="n">
        <v>4123785047</v>
      </c>
    </row>
    <row r="172" customFormat="false" ht="15" hidden="false" customHeight="false" outlineLevel="0" collapsed="false">
      <c r="M172" s="0" t="n">
        <v>4243964248</v>
      </c>
    </row>
    <row r="173" customFormat="false" ht="15" hidden="false" customHeight="false" outlineLevel="0" collapsed="false">
      <c r="M173" s="0" t="n">
        <v>4246262091</v>
      </c>
    </row>
    <row r="174" customFormat="false" ht="15" hidden="false" customHeight="false" outlineLevel="0" collapsed="false">
      <c r="M174" s="0" t="n">
        <v>4124614593</v>
      </c>
    </row>
    <row r="175" customFormat="false" ht="15" hidden="false" customHeight="false" outlineLevel="0" collapsed="false">
      <c r="M175" s="0" t="n">
        <v>4141362151</v>
      </c>
    </row>
    <row r="176" customFormat="false" ht="15" hidden="false" customHeight="false" outlineLevel="0" collapsed="false">
      <c r="M176" s="0" t="n">
        <v>4121993023</v>
      </c>
    </row>
    <row r="177" customFormat="false" ht="15" hidden="false" customHeight="false" outlineLevel="0" collapsed="false">
      <c r="M177" s="0" t="n">
        <v>4245035615</v>
      </c>
    </row>
    <row r="178" customFormat="false" ht="15" hidden="false" customHeight="false" outlineLevel="0" collapsed="false">
      <c r="M178" s="0" t="n">
        <v>4247016880</v>
      </c>
    </row>
    <row r="179" customFormat="false" ht="15" hidden="false" customHeight="false" outlineLevel="0" collapsed="false">
      <c r="M179" s="0" t="n">
        <v>4128525162</v>
      </c>
    </row>
    <row r="180" customFormat="false" ht="15" hidden="false" customHeight="false" outlineLevel="0" collapsed="false">
      <c r="M180" s="0" t="n">
        <v>4124673705</v>
      </c>
    </row>
    <row r="181" customFormat="false" ht="15" hidden="false" customHeight="false" outlineLevel="0" collapsed="false">
      <c r="M181" s="0" t="n">
        <v>4161728611</v>
      </c>
    </row>
    <row r="182" customFormat="false" ht="15" hidden="false" customHeight="false" outlineLevel="0" collapsed="false">
      <c r="M182" s="0" t="n">
        <v>4164534638</v>
      </c>
    </row>
    <row r="183" customFormat="false" ht="15" hidden="false" customHeight="false" outlineLevel="0" collapsed="false">
      <c r="M183" s="0" t="n">
        <v>4143553615</v>
      </c>
    </row>
    <row r="184" customFormat="false" ht="15" hidden="false" customHeight="false" outlineLevel="0" collapsed="false">
      <c r="M184" s="0" t="n">
        <v>4249268755</v>
      </c>
    </row>
    <row r="185" customFormat="false" ht="15" hidden="false" customHeight="false" outlineLevel="0" collapsed="false">
      <c r="M185" s="0" t="n">
        <v>4246413065</v>
      </c>
    </row>
    <row r="186" customFormat="false" ht="15" hidden="false" customHeight="false" outlineLevel="0" collapsed="false">
      <c r="M186" s="0" t="n">
        <v>4242251178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8" activeCellId="0" sqref="D8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9" min="9" style="0" width="11.86"/>
  </cols>
  <sheetData>
    <row r="1" customFormat="false" ht="15" hidden="false" customHeight="false" outlineLevel="0" collapsed="false">
      <c r="B1" s="0" t="s">
        <v>2441</v>
      </c>
      <c r="D1" s="0" t="s">
        <v>2442</v>
      </c>
    </row>
    <row r="3" customFormat="false" ht="15" hidden="false" customHeight="false" outlineLevel="0" collapsed="false">
      <c r="A3" s="0" t="s">
        <v>0</v>
      </c>
      <c r="B3" s="0" t="s">
        <v>2443</v>
      </c>
      <c r="C3" s="0" t="s">
        <v>2444</v>
      </c>
      <c r="E3" s="9" t="s">
        <v>2445</v>
      </c>
      <c r="F3" s="9"/>
      <c r="I3" s="0" t="s">
        <v>2442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E4" s="0" t="n">
        <v>1</v>
      </c>
      <c r="F4" s="0" t="s">
        <v>2446</v>
      </c>
      <c r="I4" s="0" t="str">
        <f aca="false">CONCATENATE("(",B4,", ",C4,"),")</f>
        <v>(1, 1),</v>
      </c>
    </row>
    <row r="5" customFormat="false" ht="15" hidden="false" customHeight="false" outlineLevel="0" collapsed="false">
      <c r="A5" s="0" t="n">
        <f aca="false">A4+1</f>
        <v>2</v>
      </c>
      <c r="B5" s="0" t="n">
        <f aca="false">B4+1</f>
        <v>2</v>
      </c>
      <c r="C5" s="0" t="n">
        <f aca="false">C4+1</f>
        <v>2</v>
      </c>
      <c r="E5" s="0" t="n">
        <f aca="false">E4+1</f>
        <v>2</v>
      </c>
      <c r="F5" s="0" t="s">
        <v>2447</v>
      </c>
      <c r="I5" s="0" t="str">
        <f aca="false">CONCATENATE("(",B5,", ",C5,"),")</f>
        <v>(2, 2),</v>
      </c>
    </row>
    <row r="6" customFormat="false" ht="15" hidden="false" customHeight="false" outlineLevel="0" collapsed="false">
      <c r="A6" s="0" t="n">
        <f aca="false">A5+1</f>
        <v>3</v>
      </c>
      <c r="B6" s="0" t="n">
        <f aca="false">B5+1</f>
        <v>3</v>
      </c>
      <c r="C6" s="0" t="n">
        <f aca="false">C5+1</f>
        <v>3</v>
      </c>
      <c r="E6" s="0" t="n">
        <f aca="false">E5+1</f>
        <v>3</v>
      </c>
      <c r="F6" s="0" t="s">
        <v>2448</v>
      </c>
      <c r="I6" s="0" t="str">
        <f aca="false">CONCATENATE("(",B6,", ",C6,"),")</f>
        <v>(3, 3),</v>
      </c>
    </row>
    <row r="7" customFormat="false" ht="15" hidden="false" customHeight="false" outlineLevel="0" collapsed="false">
      <c r="A7" s="0" t="n">
        <f aca="false">A6+1</f>
        <v>4</v>
      </c>
      <c r="B7" s="0" t="n">
        <f aca="false">B6+1</f>
        <v>4</v>
      </c>
      <c r="C7" s="0" t="n">
        <f aca="false">C6+1</f>
        <v>4</v>
      </c>
      <c r="E7" s="0" t="n">
        <f aca="false">E6+1</f>
        <v>4</v>
      </c>
      <c r="F7" s="0" t="s">
        <v>2449</v>
      </c>
      <c r="I7" s="0" t="str">
        <f aca="false">CONCATENATE("(",B7,", ",C7,"),")</f>
        <v>(4, 4),</v>
      </c>
    </row>
    <row r="8" customFormat="false" ht="15" hidden="false" customHeight="false" outlineLevel="0" collapsed="false">
      <c r="A8" s="0" t="n">
        <f aca="false">A7+1</f>
        <v>5</v>
      </c>
      <c r="B8" s="0" t="n">
        <f aca="false">B7+1</f>
        <v>5</v>
      </c>
      <c r="C8" s="0" t="n">
        <f aca="false">C7+1</f>
        <v>5</v>
      </c>
      <c r="E8" s="0" t="n">
        <f aca="false">E7+1</f>
        <v>5</v>
      </c>
      <c r="F8" s="0" t="s">
        <v>2450</v>
      </c>
      <c r="I8" s="0" t="str">
        <f aca="false">CONCATENATE("(",B8,", ",C8,"),")</f>
        <v>(5, 5),</v>
      </c>
    </row>
    <row r="9" customFormat="false" ht="15" hidden="false" customHeight="false" outlineLevel="0" collapsed="false">
      <c r="A9" s="0" t="n">
        <f aca="false">A8+1</f>
        <v>6</v>
      </c>
      <c r="B9" s="0" t="n">
        <f aca="false">B8+1</f>
        <v>6</v>
      </c>
      <c r="C9" s="0" t="n">
        <f aca="false">C8+1</f>
        <v>6</v>
      </c>
      <c r="E9" s="0" t="n">
        <f aca="false">E8+1</f>
        <v>6</v>
      </c>
      <c r="F9" s="0" t="s">
        <v>2451</v>
      </c>
      <c r="I9" s="0" t="str">
        <f aca="false">CONCATENATE("(",B9,", ",C9,"),")</f>
        <v>(6, 6),</v>
      </c>
    </row>
    <row r="10" customFormat="false" ht="15" hidden="false" customHeight="false" outlineLevel="0" collapsed="false">
      <c r="A10" s="0" t="n">
        <f aca="false">A9+1</f>
        <v>7</v>
      </c>
      <c r="B10" s="0" t="n">
        <f aca="false">B9+1</f>
        <v>7</v>
      </c>
      <c r="C10" s="0" t="n">
        <f aca="false">C9+1</f>
        <v>7</v>
      </c>
      <c r="E10" s="0" t="n">
        <f aca="false">E9+1</f>
        <v>7</v>
      </c>
      <c r="F10" s="0" t="s">
        <v>2452</v>
      </c>
      <c r="I10" s="0" t="str">
        <f aca="false">CONCATENATE("(",B10,", ",C10,"),")</f>
        <v>(7, 7),</v>
      </c>
    </row>
    <row r="11" customFormat="false" ht="15" hidden="false" customHeight="false" outlineLevel="0" collapsed="false">
      <c r="A11" s="0" t="n">
        <f aca="false">A10+1</f>
        <v>8</v>
      </c>
      <c r="B11" s="0" t="n">
        <f aca="false">B10+1</f>
        <v>8</v>
      </c>
      <c r="C11" s="0" t="n">
        <f aca="false">C10+1</f>
        <v>8</v>
      </c>
      <c r="E11" s="0" t="n">
        <f aca="false">E10+1</f>
        <v>8</v>
      </c>
      <c r="F11" s="0" t="s">
        <v>2453</v>
      </c>
      <c r="I11" s="0" t="str">
        <f aca="false">CONCATENATE("(",B11,", ",C11,"),")</f>
        <v>(8, 8),</v>
      </c>
    </row>
    <row r="12" customFormat="false" ht="15" hidden="false" customHeight="false" outlineLevel="0" collapsed="false">
      <c r="A12" s="0" t="n">
        <f aca="false">A11+1</f>
        <v>9</v>
      </c>
      <c r="B12" s="0" t="n">
        <f aca="false">B11+1</f>
        <v>9</v>
      </c>
      <c r="C12" s="0" t="n">
        <f aca="false">C11+1</f>
        <v>9</v>
      </c>
      <c r="E12" s="0" t="n">
        <f aca="false">E11+1</f>
        <v>9</v>
      </c>
      <c r="F12" s="0" t="s">
        <v>2454</v>
      </c>
      <c r="I12" s="0" t="str">
        <f aca="false">CONCATENATE("(",B12,", ",C12,"),")</f>
        <v>(9, 9),</v>
      </c>
    </row>
    <row r="13" customFormat="false" ht="15" hidden="false" customHeight="false" outlineLevel="0" collapsed="false">
      <c r="A13" s="0" t="n">
        <f aca="false">A12+1</f>
        <v>10</v>
      </c>
      <c r="B13" s="0" t="n">
        <v>1</v>
      </c>
      <c r="C13" s="0" t="n">
        <f aca="false">C12+1</f>
        <v>10</v>
      </c>
      <c r="I13" s="0" t="str">
        <f aca="false">CONCATENATE("(",B13,", ",C13,"),")</f>
        <v>(1, 10),</v>
      </c>
    </row>
    <row r="14" customFormat="false" ht="15" hidden="false" customHeight="false" outlineLevel="0" collapsed="false">
      <c r="A14" s="0" t="n">
        <f aca="false">A13+1</f>
        <v>11</v>
      </c>
      <c r="B14" s="0" t="n">
        <f aca="false">B13+1</f>
        <v>2</v>
      </c>
      <c r="C14" s="0" t="n">
        <f aca="false">C13+1</f>
        <v>11</v>
      </c>
      <c r="I14" s="0" t="str">
        <f aca="false">CONCATENATE("(",B14,", ",C14,"),")</f>
        <v>(2, 11),</v>
      </c>
    </row>
    <row r="15" customFormat="false" ht="15" hidden="false" customHeight="false" outlineLevel="0" collapsed="false">
      <c r="A15" s="0" t="n">
        <f aca="false">A14+1</f>
        <v>12</v>
      </c>
      <c r="B15" s="0" t="n">
        <f aca="false">B14+1</f>
        <v>3</v>
      </c>
      <c r="C15" s="0" t="n">
        <f aca="false">C14+1</f>
        <v>12</v>
      </c>
      <c r="I15" s="0" t="str">
        <f aca="false">CONCATENATE("(",B15,", ",C15,"),")</f>
        <v>(3, 12),</v>
      </c>
    </row>
    <row r="16" customFormat="false" ht="15" hidden="false" customHeight="false" outlineLevel="0" collapsed="false">
      <c r="A16" s="0" t="n">
        <f aca="false">A15+1</f>
        <v>13</v>
      </c>
      <c r="B16" s="0" t="n">
        <f aca="false">B15+1</f>
        <v>4</v>
      </c>
      <c r="C16" s="0" t="n">
        <f aca="false">C15+1</f>
        <v>13</v>
      </c>
      <c r="I16" s="0" t="str">
        <f aca="false">CONCATENATE("(",B16,", ",C16,"),")</f>
        <v>(4, 13),</v>
      </c>
    </row>
    <row r="17" customFormat="false" ht="15" hidden="false" customHeight="false" outlineLevel="0" collapsed="false">
      <c r="A17" s="0" t="n">
        <f aca="false">A16+1</f>
        <v>14</v>
      </c>
      <c r="B17" s="0" t="n">
        <f aca="false">B16+1</f>
        <v>5</v>
      </c>
      <c r="C17" s="0" t="n">
        <f aca="false">C16+1</f>
        <v>14</v>
      </c>
      <c r="I17" s="0" t="str">
        <f aca="false">CONCATENATE("(",B17,", ",C17,"),")</f>
        <v>(5, 14),</v>
      </c>
    </row>
    <row r="18" customFormat="false" ht="15" hidden="false" customHeight="false" outlineLevel="0" collapsed="false">
      <c r="A18" s="0" t="n">
        <f aca="false">A17+1</f>
        <v>15</v>
      </c>
      <c r="B18" s="0" t="n">
        <f aca="false">B17+1</f>
        <v>6</v>
      </c>
      <c r="C18" s="0" t="n">
        <f aca="false">C17+1</f>
        <v>15</v>
      </c>
      <c r="I18" s="0" t="str">
        <f aca="false">CONCATENATE("(",B18,", ",C18,"),")</f>
        <v>(6, 15),</v>
      </c>
    </row>
    <row r="19" customFormat="false" ht="15" hidden="false" customHeight="false" outlineLevel="0" collapsed="false">
      <c r="A19" s="0" t="n">
        <f aca="false">A18+1</f>
        <v>16</v>
      </c>
      <c r="B19" s="0" t="n">
        <f aca="false">B18+1</f>
        <v>7</v>
      </c>
      <c r="C19" s="0" t="n">
        <f aca="false">C18+1</f>
        <v>16</v>
      </c>
      <c r="I19" s="0" t="str">
        <f aca="false">CONCATENATE("(",B19,", ",C19,"),")</f>
        <v>(7, 16),</v>
      </c>
    </row>
    <row r="20" customFormat="false" ht="15" hidden="false" customHeight="false" outlineLevel="0" collapsed="false">
      <c r="A20" s="0" t="n">
        <f aca="false">A19+1</f>
        <v>17</v>
      </c>
      <c r="B20" s="0" t="n">
        <f aca="false">B19+1</f>
        <v>8</v>
      </c>
      <c r="C20" s="0" t="n">
        <f aca="false">C19+1</f>
        <v>17</v>
      </c>
      <c r="I20" s="0" t="str">
        <f aca="false">CONCATENATE("(",B20,", ",C20,"),")</f>
        <v>(8, 17),</v>
      </c>
    </row>
    <row r="21" customFormat="false" ht="15" hidden="false" customHeight="false" outlineLevel="0" collapsed="false">
      <c r="A21" s="0" t="n">
        <f aca="false">A20+1</f>
        <v>18</v>
      </c>
      <c r="B21" s="0" t="n">
        <f aca="false">B20+1</f>
        <v>9</v>
      </c>
      <c r="C21" s="0" t="n">
        <f aca="false">C20+1</f>
        <v>18</v>
      </c>
      <c r="I21" s="0" t="str">
        <f aca="false">CONCATENATE("(",B21,", ",C21,"),")</f>
        <v>(9, 18),</v>
      </c>
    </row>
    <row r="22" customFormat="false" ht="15" hidden="false" customHeight="false" outlineLevel="0" collapsed="false">
      <c r="A22" s="0" t="n">
        <f aca="false">A21+1</f>
        <v>19</v>
      </c>
      <c r="B22" s="0" t="n">
        <v>4</v>
      </c>
      <c r="C22" s="0" t="n">
        <f aca="false">C21+1</f>
        <v>19</v>
      </c>
      <c r="I22" s="0" t="str">
        <f aca="false">CONCATENATE("(",B22,", ",C22,"),")</f>
        <v>(4, 19),</v>
      </c>
    </row>
    <row r="23" customFormat="false" ht="15" hidden="false" customHeight="false" outlineLevel="0" collapsed="false">
      <c r="A23" s="0" t="n">
        <f aca="false">A22+1</f>
        <v>20</v>
      </c>
      <c r="B23" s="0" t="n">
        <v>5</v>
      </c>
      <c r="C23" s="0" t="n">
        <f aca="false">C22+1</f>
        <v>20</v>
      </c>
      <c r="I23" s="0" t="str">
        <f aca="false">CONCATENATE("(",B23,", ",C23,"),")</f>
        <v>(5, 20),</v>
      </c>
    </row>
  </sheetData>
  <mergeCells count="1">
    <mergeCell ref="E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3" min="3" style="0" width="15.29"/>
  </cols>
  <sheetData>
    <row r="1" customFormat="false" ht="15" hidden="false" customHeight="false" outlineLevel="0" collapsed="false">
      <c r="C1" s="0" t="s">
        <v>2445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2455</v>
      </c>
      <c r="D4" s="0" t="s">
        <v>2456</v>
      </c>
      <c r="E4" s="0" t="s">
        <v>2457</v>
      </c>
    </row>
    <row r="5" customFormat="false" ht="15" hidden="false" customHeight="false" outlineLevel="0" collapsed="false">
      <c r="A5" s="0" t="n">
        <v>1</v>
      </c>
      <c r="B5" s="0" t="s">
        <v>2446</v>
      </c>
      <c r="C5" s="0" t="s">
        <v>2458</v>
      </c>
      <c r="D5" s="0" t="s">
        <v>2459</v>
      </c>
      <c r="E5" s="0" t="str">
        <f aca="false">CONCATENATE("('",B5,"', '",C5,"', '",D5,"'),",)</f>
        <v>('Armamento', 'El conjunto de armas de cualquier tipo, que esta a disposicion de grupos militares', 'paises'),</v>
      </c>
    </row>
    <row r="6" customFormat="false" ht="15" hidden="false" customHeight="false" outlineLevel="0" collapsed="false">
      <c r="A6" s="0" t="n">
        <f aca="false">A5+1</f>
        <v>2</v>
      </c>
      <c r="B6" s="0" t="s">
        <v>2447</v>
      </c>
      <c r="C6" s="0" t="s">
        <v>2460</v>
      </c>
      <c r="D6" s="0" t="s">
        <v>2461</v>
      </c>
      <c r="E6" s="0" t="str">
        <f aca="false">CONCATENATE("('",B6,"', '",C6,"', '",D6,"'),",)</f>
        <v>('Antecedente Penal', 'El registro oficial de las sanciones impuestas a una persona en virtud de sentencia firme', 'individuos'),</v>
      </c>
    </row>
    <row r="7" customFormat="false" ht="15" hidden="false" customHeight="false" outlineLevel="0" collapsed="false">
      <c r="A7" s="0" t="n">
        <f aca="false">A6+1</f>
        <v>3</v>
      </c>
      <c r="B7" s="0" t="s">
        <v>2448</v>
      </c>
      <c r="C7" s="0" t="s">
        <v>2462</v>
      </c>
      <c r="D7" s="0" t="s">
        <v>2463</v>
      </c>
      <c r="E7" s="0" t="str">
        <f aca="false">CONCATENATE("('",B7,"', '",C7,"', '",D7,"'),",)</f>
        <v>('Estrategia de Marketing', 'Proceso que puede ayudar a utilizar todos los recursos disponibles para incrementar las ventas', 'eventos'),</v>
      </c>
    </row>
    <row r="8" customFormat="false" ht="15" hidden="false" customHeight="false" outlineLevel="0" collapsed="false">
      <c r="A8" s="0" t="n">
        <f aca="false">A7+1</f>
        <v>4</v>
      </c>
      <c r="B8" s="0" t="s">
        <v>2449</v>
      </c>
      <c r="C8" s="0" t="s">
        <v>2464</v>
      </c>
      <c r="D8" s="0" t="s">
        <v>2465</v>
      </c>
      <c r="E8" s="0" t="str">
        <f aca="false">CONCATENATE("('",B8,"', '",C8,"', '",D8,"'),",)</f>
        <v>('Formulas Quimicas', 'Estas son las formulas secretas para crear los productos y tener un punto clave en la empresa', 'empresas'),</v>
      </c>
    </row>
    <row r="9" customFormat="false" ht="15" hidden="false" customHeight="false" outlineLevel="0" collapsed="false">
      <c r="A9" s="0" t="n">
        <f aca="false">A8+1</f>
        <v>5</v>
      </c>
      <c r="B9" s="0" t="s">
        <v>2450</v>
      </c>
      <c r="C9" s="0" t="s">
        <v>2466</v>
      </c>
      <c r="D9" s="0" t="s">
        <v>2465</v>
      </c>
      <c r="E9" s="0" t="str">
        <f aca="false">CONCATENATE("('",B9,"', '",C9,"', '",D9,"'),",)</f>
        <v>('Software', 'Conjuntos de programas en pleno desarrollo para la mejora de la empresa ', 'empresas'),</v>
      </c>
    </row>
    <row r="10" customFormat="false" ht="15" hidden="false" customHeight="false" outlineLevel="0" collapsed="false">
      <c r="A10" s="0" t="n">
        <f aca="false">A9+1</f>
        <v>6</v>
      </c>
      <c r="B10" s="0" t="s">
        <v>2451</v>
      </c>
      <c r="C10" s="0" t="s">
        <v>2467</v>
      </c>
      <c r="D10" s="0" t="s">
        <v>2459</v>
      </c>
      <c r="E10" s="0" t="str">
        <f aca="false">CONCATENATE("('",B10,"', '",C10,"', '",D10,"'),",)</f>
        <v>('Estrategia de Ventas', 'Los planes que puede llevar a cabo una empresa para vender sus productos o servicios con la intención de obtener un beneficio', 'paises'),</v>
      </c>
    </row>
    <row r="11" customFormat="false" ht="15" hidden="false" customHeight="false" outlineLevel="0" collapsed="false">
      <c r="A11" s="0" t="n">
        <f aca="false">A10+1</f>
        <v>7</v>
      </c>
      <c r="B11" s="0" t="s">
        <v>2452</v>
      </c>
      <c r="C11" s="0" t="s">
        <v>2468</v>
      </c>
      <c r="D11" s="0" t="s">
        <v>2459</v>
      </c>
      <c r="E11" s="0" t="str">
        <f aca="false">CONCATENATE("('",B11,"', '",C11,"', '",D11,"'),",)</f>
        <v>('Estrategia Salud', 'Son actuaciones sobre problemas de salud que requieren un abordaje integral, que tenga en cuenta todos los aspectos relacionados con la asistencia sanitaria', 'paises'),</v>
      </c>
    </row>
    <row r="12" customFormat="false" ht="15" hidden="false" customHeight="false" outlineLevel="0" collapsed="false">
      <c r="A12" s="0" t="n">
        <f aca="false">A11+1</f>
        <v>8</v>
      </c>
      <c r="B12" s="0" t="s">
        <v>2453</v>
      </c>
      <c r="C12" s="0" t="s">
        <v>2469</v>
      </c>
      <c r="D12" s="0" t="s">
        <v>2459</v>
      </c>
      <c r="E12" s="0" t="str">
        <f aca="false">CONCATENATE("('",B12,"', '",C12,"', '",D12,"'),",)</f>
        <v>('Estrategia Económica', 'Estrategia para impulsar la economia prosperidad y el desempeño del pais.', 'paises'),</v>
      </c>
    </row>
    <row r="13" customFormat="false" ht="15" hidden="false" customHeight="false" outlineLevel="0" collapsed="false">
      <c r="A13" s="0" t="n">
        <f aca="false">A12+1</f>
        <v>9</v>
      </c>
      <c r="B13" s="0" t="s">
        <v>2454</v>
      </c>
      <c r="C13" s="0" t="s">
        <v>2470</v>
      </c>
      <c r="D13" s="0" t="s">
        <v>2459</v>
      </c>
      <c r="E13" s="0" t="str">
        <f aca="false">CONCATENATE("('",B13,"', '",C13,"', '",D13,"'),",)</f>
        <v>('Politica Exterior', 'El conjunto de decisiones, politicas y acciones que confomar un pais, para poder representar los intereses nacionales de este', 'paises'),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2021-12-18T17:38:47Z</dcterms:created>
  <dc:creator>Gabriel</dc:creator>
  <dc:description/>
  <dc:language>es-VE</dc:language>
  <cp:lastModifiedBy/>
  <dcterms:modified xsi:type="dcterms:W3CDTF">2022-02-08T02:00:54Z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