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7" activeTab="11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2" i="8" l="1"/>
  <c r="N31" i="8"/>
  <c r="N20" i="8"/>
  <c r="N22" i="8" s="1"/>
  <c r="N24" i="8" s="1"/>
  <c r="N26" i="8" s="1"/>
  <c r="N19" i="8"/>
  <c r="N21" i="8" s="1"/>
  <c r="N23" i="8" s="1"/>
  <c r="N25" i="8" s="1"/>
  <c r="N27" i="8" s="1"/>
  <c r="U28" i="8" l="1"/>
  <c r="U11" i="8"/>
  <c r="U27" i="8"/>
  <c r="F21" i="8"/>
  <c r="F12" i="8"/>
  <c r="U29" i="8" l="1"/>
  <c r="U30" i="8"/>
  <c r="U31" i="8"/>
  <c r="U33" i="8"/>
  <c r="K52" i="12"/>
  <c r="K53" i="12"/>
  <c r="K54" i="12"/>
  <c r="K55" i="12"/>
  <c r="K56" i="12"/>
  <c r="K57" i="12"/>
  <c r="K58" i="12"/>
  <c r="K59" i="12"/>
  <c r="K60" i="12"/>
  <c r="K61" i="12"/>
  <c r="P31" i="8"/>
  <c r="S30" i="8"/>
  <c r="S31" i="8" s="1"/>
  <c r="S32" i="8" s="1"/>
  <c r="P32" i="8"/>
  <c r="U32" i="8" s="1"/>
  <c r="M31" i="8"/>
  <c r="M32" i="8" s="1"/>
  <c r="M33" i="8" s="1"/>
  <c r="H20" i="7" l="1"/>
  <c r="H21" i="7" s="1"/>
  <c r="H22" i="7" s="1"/>
  <c r="H23" i="7" s="1"/>
  <c r="H24" i="7" s="1"/>
  <c r="H25" i="7" s="1"/>
  <c r="H26" i="7" s="1"/>
  <c r="H19" i="7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U20" i="8"/>
  <c r="U6" i="8"/>
  <c r="U7" i="8"/>
  <c r="U8" i="8"/>
  <c r="U9" i="8"/>
  <c r="U10" i="8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4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P9" i="8" l="1"/>
  <c r="P10" i="8"/>
  <c r="P11" i="8"/>
  <c r="P12" i="8"/>
  <c r="P13" i="8"/>
  <c r="P15" i="8"/>
  <c r="S15" i="8"/>
  <c r="P8" i="8"/>
  <c r="P7" i="8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S12" i="8" l="1"/>
  <c r="S13" i="8" s="1"/>
  <c r="S14" i="8"/>
  <c r="F13" i="8" l="1"/>
  <c r="U13" i="8" s="1"/>
  <c r="U12" i="8"/>
  <c r="U5" i="8"/>
  <c r="F14" i="8" l="1"/>
  <c r="U14" i="8" s="1"/>
  <c r="F15" i="8" l="1"/>
  <c r="U15" i="8" s="1"/>
  <c r="F16" i="8" l="1"/>
  <c r="U16" i="8" s="1"/>
  <c r="F17" i="8" l="1"/>
  <c r="U17" i="8" s="1"/>
  <c r="F18" i="8" l="1"/>
  <c r="U18" i="8" s="1"/>
  <c r="F19" i="8" l="1"/>
  <c r="U19" i="8" s="1"/>
  <c r="U21" i="8"/>
  <c r="F22" i="8" l="1"/>
  <c r="U22" i="8" s="1"/>
  <c r="F23" i="8" l="1"/>
  <c r="U23" i="8" s="1"/>
  <c r="F24" i="8" l="1"/>
  <c r="U24" i="8" s="1"/>
  <c r="F25" i="8" l="1"/>
  <c r="U25" i="8" s="1"/>
  <c r="F26" i="8" l="1"/>
  <c r="U26" i="8" s="1"/>
  <c r="F27" i="8" l="1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<sst xmlns="http://schemas.openxmlformats.org/spreadsheetml/2006/main" count="8914" uniqueCount="2933">
  <si>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</si>
  <si>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</si>
  <si>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</si>
  <si>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</si>
  <si>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</si>
  <si>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</si>
  <si>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</si>
  <si>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</si>
  <si>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</si>
  <si>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</si>
  <si>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</si>
  <si>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</si>
  <si>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</si>
  <si>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</si>
  <si>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</si>
  <si>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</si>
  <si>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</si>
  <si>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</si>
  <si>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</si>
  <si>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</si>
  <si>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</si>
  <si>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</si>
  <si>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</si>
  <si>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</si>
  <si>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</si>
  <si>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</si>
  <si>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</si>
  <si>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</si>
  <si>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</si>
  <si>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</si>
  <si>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</si>
  <si>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</si>
  <si>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</si>
  <si>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</si>
  <si>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</si>
  <si>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</si>
  <si>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</si>
  <si>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</si>
  <si>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</si>
  <si>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</si>
  <si>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</si>
  <si>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</si>
  <si>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</si>
  <si>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</si>
  <si>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</si>
  <si>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</si>
  <si>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</si>
  <si>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</si>
  <si>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</si>
  <si>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</si>
  <si>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</si>
  <si>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</si>
  <si>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</si>
  <si>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</si>
  <si>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</si>
  <si>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</si>
  <si>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</si>
  <si>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</si>
  <si>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</si>
  <si>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</si>
  <si>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</si>
  <si>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</si>
  <si>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</si>
  <si>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</si>
  <si>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</si>
  <si>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</si>
  <si>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</si>
  <si>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</si>
  <si>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</si>
  <si>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</si>
  <si>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</si>
  <si>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</si>
  <si>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</si>
  <si>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</si>
  <si>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</si>
  <si>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</si>
  <si>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</si>
  <si>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</si>
  <si>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</si>
  <si>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</si>
  <si>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</si>
  <si>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</si>
  <si>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</si>
  <si>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</si>
  <si>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</si>
  <si>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</si>
  <si>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</si>
  <si>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</si>
  <si>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</si>
  <si>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</si>
  <si>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</si>
  <si>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</si>
  <si>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</si>
  <si>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</si>
  <si>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</si>
  <si>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</si>
  <si>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</si>
  <si>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</si>
  <si>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</si>
  <si>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</si>
  <si>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</si>
  <si>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</si>
  <si>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</si>
  <si>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</si>
  <si>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</si>
  <si>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</si>
  <si>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</si>
  <si>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</si>
  <si>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</si>
  <si>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</si>
  <si>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</si>
  <si>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</si>
  <si>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</si>
  <si>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</si>
  <si>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</si>
  <si>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</si>
  <si>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</si>
  <si>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</si>
  <si>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</si>
  <si>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</si>
  <si>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</si>
  <si>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</si>
  <si>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</si>
  <si>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</si>
  <si>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</si>
  <si>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</si>
  <si>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</si>
  <si>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</si>
  <si>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</si>
  <si>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</si>
  <si>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</si>
  <si>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</si>
  <si>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</si>
  <si>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</si>
  <si>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</si>
  <si>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</si>
  <si>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</si>
  <si>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</si>
  <si>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</si>
  <si>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</si>
  <si>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</si>
  <si>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</si>
  <si>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</si>
  <si>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</si>
  <si>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</si>
  <si>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</si>
  <si>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</si>
  <si>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</si>
  <si>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</si>
  <si>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</si>
  <si>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</si>
  <si>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</si>
  <si>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</si>
  <si>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</si>
  <si>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</si>
  <si>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</si>
  <si>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</si>
  <si>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</si>
  <si>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</si>
  <si>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</si>
  <si>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</si>
  <si>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</si>
  <si>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</si>
  <si>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</si>
  <si>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</si>
  <si>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</si>
  <si>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</si>
  <si>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</si>
  <si>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</si>
  <si>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</si>
  <si>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</si>
  <si>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</si>
  <si>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</si>
  <si>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</si>
  <si>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</si>
  <si>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</si>
  <si>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</si>
  <si>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</si>
  <si>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</si>
  <si>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</si>
  <si>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</si>
  <si>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</si>
  <si>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</si>
  <si>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</si>
  <si>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</si>
  <si>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</si>
  <si>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</si>
  <si>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</si>
  <si>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</si>
  <si>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</si>
  <si>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</si>
  <si>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</si>
  <si>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</si>
  <si>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</si>
  <si>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</si>
  <si>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</si>
  <si>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</si>
  <si>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</si>
  <si>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</si>
  <si>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</si>
  <si>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</si>
  <si>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</si>
  <si>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</si>
  <si>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</si>
  <si>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</si>
  <si>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</si>
  <si>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</si>
  <si>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</si>
  <si>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</si>
  <si>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</si>
  <si>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</si>
  <si>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</si>
  <si>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</si>
  <si>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</si>
  <si>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</si>
  <si>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</si>
  <si>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</si>
  <si>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</si>
  <si>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</si>
  <si>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</si>
  <si>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</si>
  <si>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</si>
  <si>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</si>
  <si>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</si>
  <si>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</si>
  <si>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</si>
  <si>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</si>
  <si>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</si>
  <si>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</si>
  <si>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</si>
  <si>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</si>
  <si>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</si>
  <si>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</si>
  <si>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</si>
  <si>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</si>
  <si>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</si>
  <si>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</si>
  <si>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</si>
  <si>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</si>
  <si>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</si>
  <si>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</si>
  <si>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</si>
  <si>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</si>
  <si>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</si>
  <si>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</si>
  <si>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</si>
  <si>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</si>
  <si>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</si>
  <si>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</si>
  <si>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</si>
  <si>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</si>
  <si>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</si>
  <si>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</si>
  <si>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</si>
  <si>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</si>
  <si>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</si>
  <si>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</si>
  <si>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</si>
  <si>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</si>
  <si>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</si>
  <si>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</si>
  <si>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</si>
  <si>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</si>
  <si>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</si>
  <si>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</si>
  <si>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</si>
  <si>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</si>
  <si>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</si>
  <si>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</si>
  <si>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</si>
  <si>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</si>
  <si>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</si>
  <si>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</si>
  <si>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</si>
  <si>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</si>
  <si>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</si>
  <si>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</si>
  <si>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</si>
  <si>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</si>
  <si>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</si>
  <si>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</si>
  <si>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</si>
  <si>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</si>
  <si>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</si>
  <si>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</si>
  <si>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</si>
  <si>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</si>
  <si>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</si>
  <si>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</si>
  <si>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</si>
  <si>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</si>
  <si>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</si>
  <si>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</si>
  <si>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</si>
  <si>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</si>
  <si>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</si>
  <si>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</si>
  <si>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</si>
  <si>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</si>
  <si>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</si>
  <si>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</si>
  <si>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</si>
  <si>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</si>
  <si>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</si>
  <si>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</si>
  <si>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</si>
  <si>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</si>
  <si>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</si>
  <si>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</si>
  <si>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</si>
  <si>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</si>
  <si>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</si>
  <si>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</si>
  <si>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</si>
  <si>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</si>
  <si>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</si>
  <si>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</si>
  <si>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</si>
  <si>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</si>
  <si>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</si>
  <si>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</si>
  <si>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</si>
  <si>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</si>
  <si>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</si>
  <si>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</si>
  <si>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</si>
  <si>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</si>
  <si>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</si>
  <si>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</si>
  <si>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</si>
  <si>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</si>
  <si>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</si>
  <si>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</si>
  <si>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</si>
  <si>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</si>
  <si>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</si>
  <si>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</si>
  <si>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</si>
  <si>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</si>
  <si>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</si>
  <si>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</si>
  <si>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</si>
  <si>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</si>
  <si>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</si>
  <si>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</si>
  <si>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</si>
  <si>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</si>
  <si>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</si>
  <si>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</si>
  <si>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</si>
  <si>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</si>
  <si>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</si>
  <si>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</si>
  <si>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</si>
  <si>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</si>
  <si>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</si>
  <si>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</si>
  <si>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</si>
  <si>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</si>
  <si>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</si>
  <si>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</si>
  <si>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</si>
  <si>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</si>
  <si>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</si>
  <si>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</si>
  <si>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</si>
  <si>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</si>
  <si>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</si>
  <si>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</si>
  <si>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</si>
  <si>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</si>
  <si>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</si>
  <si>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</si>
  <si>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</si>
  <si>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</si>
  <si>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</si>
  <si>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</si>
  <si>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</si>
  <si>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</si>
  <si>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</si>
  <si>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</si>
  <si>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</si>
  <si>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</si>
  <si>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</si>
  <si>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</si>
  <si>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</si>
  <si>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</si>
  <si>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</si>
  <si>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</si>
  <si>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</si>
  <si>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</si>
  <si>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</si>
  <si>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</si>
  <si>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</si>
  <si>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</si>
  <si>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</si>
  <si>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</si>
  <si>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</si>
  <si>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</si>
  <si>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</si>
  <si>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</si>
  <si>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</si>
  <si>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</si>
  <si>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</si>
  <si>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</si>
  <si>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</si>
  <si>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</si>
  <si>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</si>
  <si>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</si>
  <si>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</si>
  <si>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</si>
  <si>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</si>
  <si>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</si>
  <si>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</si>
  <si>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</si>
  <si>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</si>
  <si>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</si>
  <si>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</si>
  <si>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</si>
  <si>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</si>
  <si>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</si>
  <si>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</si>
  <si>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</si>
  <si>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</si>
  <si>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</si>
  <si>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</si>
  <si>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</si>
  <si>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</si>
  <si>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</si>
  <si>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</si>
  <si>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</si>
  <si>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</si>
  <si>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</si>
  <si>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</si>
  <si>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</si>
  <si>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</si>
  <si>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</si>
  <si>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</si>
  <si>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</si>
  <si>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</si>
  <si>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</si>
  <si>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</si>
  <si>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</si>
  <si>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</si>
  <si>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</si>
  <si>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</si>
  <si>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</si>
  <si>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</si>
  <si>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</si>
  <si>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</si>
  <si>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</si>
  <si>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</si>
  <si>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</si>
  <si>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</si>
  <si>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</si>
  <si>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</si>
  <si>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</si>
  <si>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</si>
  <si>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</si>
  <si>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</si>
  <si>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</si>
  <si>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</si>
  <si>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</si>
  <si>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</si>
  <si>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</si>
  <si>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</si>
  <si>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</si>
  <si>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</si>
  <si>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</si>
  <si>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</si>
  <si>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</si>
  <si>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</si>
  <si>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</si>
  <si>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</si>
  <si>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</si>
  <si>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</si>
  <si>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</si>
  <si>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</si>
  <si>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</si>
  <si>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</si>
  <si>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</si>
  <si>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</si>
  <si>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</si>
  <si>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</si>
  <si>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</si>
  <si>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</si>
  <si>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</si>
  <si>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</si>
  <si>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</si>
  <si>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</si>
  <si>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</si>
  <si>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</si>
  <si>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</si>
  <si>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</si>
  <si>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</si>
  <si>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</si>
  <si>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</si>
  <si>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</si>
  <si>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</si>
  <si>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</si>
  <si>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</si>
  <si>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</si>
  <si>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</si>
  <si>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</si>
  <si>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</si>
  <si>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</si>
  <si>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</si>
  <si>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</si>
  <si>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</si>
  <si>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</si>
  <si>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</si>
  <si>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</si>
  <si>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</si>
  <si>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</si>
  <si>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</si>
  <si>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</si>
  <si>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</si>
  <si>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</si>
  <si>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</si>
  <si>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</si>
  <si>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</si>
  <si>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</si>
  <si>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</si>
  <si>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</si>
  <si>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</si>
  <si>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</si>
  <si>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</si>
  <si>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</si>
  <si>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</si>
  <si>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</si>
  <si>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</si>
  <si>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</si>
  <si>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</si>
  <si>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</si>
  <si>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</si>
  <si>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</si>
  <si>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</si>
  <si>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</si>
  <si>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</si>
  <si>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</si>
  <si>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</si>
  <si>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</si>
  <si>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</si>
  <si>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</si>
  <si>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</si>
  <si>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</si>
  <si>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</si>
  <si>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</si>
  <si>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</si>
  <si>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</si>
  <si>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</si>
  <si>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</si>
  <si>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</si>
  <si>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</si>
  <si>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</si>
  <si>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</si>
  <si>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</si>
  <si>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</si>
  <si>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</si>
  <si>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</si>
  <si>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</si>
  <si>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</si>
  <si>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</si>
  <si>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</si>
  <si>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</si>
  <si>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</si>
  <si>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</si>
  <si>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</si>
  <si>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</si>
  <si>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</si>
  <si>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</si>
  <si>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</si>
  <si>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</si>
  <si>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</si>
  <si>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</si>
  <si>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</si>
  <si>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</si>
  <si>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</si>
  <si>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</si>
  <si>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</si>
  <si>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</si>
  <si>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</si>
  <si>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</si>
  <si>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</si>
  <si>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</si>
  <si>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</si>
  <si>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</si>
  <si>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</si>
  <si>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</si>
  <si>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</si>
  <si>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</si>
  <si>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</si>
  <si>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</si>
  <si>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</si>
  <si>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</si>
  <si>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</si>
  <si>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</si>
  <si>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</si>
  <si>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</si>
  <si>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</si>
  <si>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</si>
  <si>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</si>
  <si>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</si>
  <si>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</si>
  <si>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</si>
  <si>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</si>
  <si>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</si>
  <si>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</si>
  <si>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</si>
  <si>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</si>
  <si>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</si>
  <si>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</si>
  <si>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</si>
  <si>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</si>
  <si>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</si>
  <si>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</si>
  <si>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</si>
  <si>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</si>
  <si>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</si>
  <si>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</si>
  <si>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</si>
  <si>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</si>
  <si>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</si>
  <si>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</si>
  <si>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</si>
  <si>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</si>
  <si>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</si>
  <si>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</si>
  <si>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</si>
  <si>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</si>
  <si>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</si>
  <si>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</si>
  <si>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</si>
  <si>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</si>
  <si>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</si>
  <si>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</si>
  <si>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</si>
  <si>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</si>
  <si>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</si>
  <si>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</si>
  <si>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</si>
  <si>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</si>
  <si>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</si>
  <si>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</si>
  <si>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</si>
  <si>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</si>
  <si>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</si>
  <si>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</si>
  <si>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</si>
  <si>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</si>
  <si>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</si>
  <si>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</si>
  <si>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</si>
  <si>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</si>
  <si>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</si>
  <si>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</si>
  <si>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</si>
  <si>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</si>
  <si>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</si>
  <si>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</si>
  <si>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</si>
  <si>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</si>
  <si>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</si>
  <si>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</si>
  <si>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</si>
  <si>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</si>
  <si>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</si>
  <si>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</si>
  <si>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</si>
  <si>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</si>
  <si>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</si>
  <si>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</si>
  <si>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</si>
  <si>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</si>
  <si>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</si>
  <si>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</si>
  <si>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</si>
  <si>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</si>
  <si>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</si>
  <si>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</si>
  <si>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</si>
  <si>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</si>
  <si>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</si>
  <si>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</si>
  <si>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</si>
  <si>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</si>
  <si>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</si>
  <si>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</si>
  <si>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</si>
  <si>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</si>
  <si>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</si>
  <si>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</si>
  <si>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</si>
  <si>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</si>
  <si>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</si>
  <si>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</si>
  <si>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</si>
  <si>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</si>
  <si>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</si>
  <si>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</si>
  <si>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</si>
  <si>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</si>
  <si>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</si>
  <si>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</si>
  <si>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</si>
  <si>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</si>
  <si>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</si>
  <si>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</si>
  <si>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</si>
  <si>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</si>
  <si>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</si>
  <si>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</si>
  <si>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</si>
  <si>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</si>
  <si>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</si>
  <si>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</si>
  <si>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</si>
  <si>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</si>
  <si>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</si>
  <si>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</si>
  <si>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</si>
  <si>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</si>
  <si>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</si>
  <si>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</si>
  <si>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</si>
  <si>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</si>
  <si>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</si>
  <si>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</si>
  <si>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</si>
  <si>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</si>
  <si>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</si>
  <si>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</si>
  <si>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</si>
  <si>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</si>
  <si>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</si>
  <si>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</si>
  <si>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</si>
  <si>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</si>
  <si>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</si>
  <si>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</si>
  <si>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</si>
  <si>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</si>
  <si>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</si>
  <si>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</si>
  <si>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</si>
  <si>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</si>
  <si>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</si>
  <si>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</si>
  <si>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</si>
  <si>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</si>
  <si>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</si>
  <si>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</si>
  <si>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</si>
  <si>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</si>
  <si>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</si>
  <si>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</si>
  <si>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</si>
  <si>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</si>
  <si>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</si>
  <si>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</si>
  <si>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</si>
  <si>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</si>
  <si>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</si>
  <si>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</si>
  <si>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</si>
  <si>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</si>
  <si>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</si>
  <si>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</si>
  <si>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</si>
  <si>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</si>
  <si>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</si>
  <si>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</si>
  <si>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</si>
  <si>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</si>
  <si>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</si>
  <si>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</si>
  <si>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</si>
  <si>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</si>
  <si>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</si>
  <si>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</si>
  <si>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</si>
  <si>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</si>
  <si>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</si>
  <si>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</si>
  <si>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</si>
  <si>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</si>
  <si>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</si>
  <si>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</si>
  <si>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</si>
  <si>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</si>
  <si>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</si>
  <si>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</si>
  <si>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</si>
  <si>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</si>
  <si>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</si>
  <si>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</si>
  <si>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</si>
  <si>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</si>
  <si>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</si>
  <si>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</si>
  <si>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</si>
  <si>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</si>
  <si>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</si>
  <si>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</si>
  <si>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</si>
  <si>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</si>
  <si>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</si>
  <si>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</si>
  <si>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</si>
  <si>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</si>
  <si>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</si>
  <si>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</si>
  <si>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</si>
  <si>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</si>
  <si>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</si>
  <si>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</si>
  <si>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</si>
  <si>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</si>
  <si>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</si>
  <si>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</si>
  <si>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</si>
  <si>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</si>
  <si>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</si>
  <si>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</si>
  <si>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</si>
  <si>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</si>
  <si>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</si>
  <si>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</si>
  <si>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</si>
  <si>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</si>
  <si>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</si>
  <si>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</si>
  <si>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</si>
  <si>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</si>
  <si>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</si>
  <si>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</si>
  <si>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</si>
  <si>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</si>
  <si>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</si>
  <si>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</si>
  <si>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</si>
  <si>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</si>
  <si>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</si>
  <si>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</si>
  <si>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</si>
  <si>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</si>
  <si>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</si>
  <si>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</si>
  <si>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</si>
  <si>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</si>
  <si>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</si>
  <si>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</si>
  <si>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</si>
  <si>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</si>
  <si>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</si>
  <si>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</si>
  <si>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</si>
  <si>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</si>
  <si>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</si>
  <si>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</si>
  <si>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</si>
  <si>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</si>
  <si>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</si>
  <si>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</si>
  <si>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</si>
  <si>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</si>
  <si>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</si>
  <si>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</si>
  <si>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</si>
  <si>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</si>
  <si>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</si>
  <si>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</si>
  <si>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</si>
  <si>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</si>
  <si>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</si>
  <si>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</si>
  <si>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</si>
  <si>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</si>
  <si>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</si>
  <si>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</si>
  <si>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</si>
  <si>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</si>
  <si>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</si>
  <si>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</si>
  <si>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</si>
  <si>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</si>
  <si>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</si>
  <si>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</si>
  <si>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</si>
  <si>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</si>
  <si>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</si>
  <si>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</si>
  <si>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</si>
  <si>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</si>
  <si>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</si>
  <si>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</si>
  <si>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</si>
  <si>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</si>
  <si>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</si>
  <si>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</si>
  <si>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</si>
  <si>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</si>
  <si>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</si>
  <si>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</si>
  <si>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</si>
  <si>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</si>
  <si>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</si>
  <si>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</si>
  <si>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</si>
  <si>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</si>
  <si>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</si>
  <si>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</si>
  <si>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</si>
  <si>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</si>
  <si>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</si>
  <si>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</si>
  <si>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</si>
  <si>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</si>
  <si>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</si>
  <si>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</si>
  <si>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</si>
  <si>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</si>
  <si>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</si>
  <si>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</si>
  <si>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</si>
  <si>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</si>
  <si>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</si>
  <si>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</si>
  <si>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</si>
  <si>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</si>
  <si>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</si>
  <si>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</si>
  <si>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</si>
  <si>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</si>
  <si>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</si>
  <si>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</si>
  <si>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</si>
  <si>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</si>
  <si>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</si>
  <si>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</si>
  <si>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</si>
  <si>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</si>
  <si>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</si>
  <si>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</si>
  <si>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</si>
  <si>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</si>
  <si>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</si>
  <si>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</si>
  <si>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</si>
  <si>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</si>
  <si>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</si>
  <si>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</si>
  <si>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</si>
  <si>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</si>
  <si>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</si>
  <si>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</si>
  <si>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</si>
  <si>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</si>
  <si>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</si>
  <si>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</si>
  <si>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</si>
  <si>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</si>
  <si>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</si>
  <si>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</si>
  <si>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</si>
  <si>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</si>
  <si>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</si>
  <si>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</si>
  <si>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</si>
  <si>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</si>
  <si>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</si>
  <si>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</si>
  <si>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</si>
  <si>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</si>
  <si>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</si>
  <si>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</si>
  <si>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</si>
  <si>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</si>
  <si>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</si>
  <si>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</si>
  <si>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</si>
  <si>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</si>
  <si>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</si>
  <si>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</si>
  <si>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</si>
  <si>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</si>
  <si>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</si>
  <si>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</si>
  <si>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</si>
  <si>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</si>
  <si>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</si>
  <si>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</si>
  <si>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</si>
  <si>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</si>
  <si>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</si>
  <si>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</si>
  <si>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</si>
  <si>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</si>
  <si>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</si>
  <si>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</si>
  <si>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</si>
  <si>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</si>
  <si>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</si>
  <si>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</si>
  <si>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</si>
  <si>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</si>
  <si>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</si>
  <si>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</si>
  <si>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</si>
  <si>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</si>
  <si>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</si>
  <si>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</si>
  <si>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</si>
  <si>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</si>
  <si>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</si>
  <si>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</si>
  <si>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</si>
  <si>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</si>
  <si>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</si>
  <si>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</si>
  <si>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</si>
  <si>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</si>
  <si>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</si>
  <si>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</si>
  <si>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</si>
  <si>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</si>
  <si>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</si>
  <si>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</si>
  <si>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</si>
  <si>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</si>
  <si>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</si>
  <si>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</si>
  <si>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</si>
  <si>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</si>
  <si>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</si>
  <si>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</si>
  <si>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</si>
  <si>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</si>
  <si>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</si>
  <si>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</si>
  <si>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</si>
  <si>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</si>
  <si>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</si>
  <si>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</si>
  <si>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</si>
  <si>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</si>
  <si>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</si>
  <si>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</si>
  <si>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</si>
  <si>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</si>
  <si>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</si>
  <si>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</si>
  <si>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</si>
  <si>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</si>
  <si>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</si>
  <si>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</si>
  <si>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</si>
  <si>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</si>
  <si>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</si>
  <si>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</si>
  <si>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</si>
  <si>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</si>
  <si>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</si>
  <si>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</si>
  <si>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</si>
  <si>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</si>
  <si>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</si>
  <si>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</si>
  <si>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</si>
  <si>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</si>
  <si>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</si>
  <si>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</si>
  <si>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</si>
  <si>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</si>
  <si>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</si>
  <si>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</si>
  <si>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</si>
  <si>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</si>
  <si>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</si>
  <si>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</si>
  <si>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</si>
  <si>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</si>
  <si>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</si>
  <si>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</si>
  <si>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</si>
  <si>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</si>
  <si>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</si>
  <si>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</si>
  <si>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</si>
  <si>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</si>
  <si>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</si>
  <si>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</si>
  <si>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</si>
  <si>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</si>
  <si>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</si>
  <si>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</si>
  <si>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</si>
  <si>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</si>
  <si>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</si>
  <si>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</si>
  <si>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</si>
  <si>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</si>
  <si>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</si>
  <si>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</si>
  <si>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</si>
  <si>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</si>
  <si>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</si>
  <si>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</si>
  <si>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</si>
  <si>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</si>
  <si>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</si>
  <si>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</si>
  <si>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</si>
  <si>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</si>
  <si>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</si>
  <si>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</si>
  <si>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</si>
  <si>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</si>
  <si>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</si>
  <si>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</si>
  <si>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</si>
  <si>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</si>
  <si>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</si>
  <si>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</si>
  <si>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</si>
  <si>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</si>
  <si>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</si>
  <si>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</si>
  <si>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</si>
  <si>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</si>
  <si>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</si>
  <si>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</si>
  <si>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</si>
  <si>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</si>
  <si>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</si>
  <si>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</si>
  <si>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</si>
  <si>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</si>
  <si>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</si>
  <si>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</si>
  <si>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</si>
  <si>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</si>
  <si>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</si>
  <si>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</si>
  <si>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</si>
  <si>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</si>
  <si>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</si>
  <si>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</si>
  <si>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</si>
  <si>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</si>
  <si>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</si>
  <si>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</si>
  <si>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</si>
  <si>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</si>
  <si>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</si>
  <si>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</si>
  <si>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</si>
  <si>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</si>
  <si>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</si>
  <si>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</si>
  <si>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</si>
  <si>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</si>
  <si>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</si>
  <si>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</si>
  <si>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</si>
  <si>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</si>
  <si>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</si>
  <si>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</si>
  <si>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</si>
  <si>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</si>
  <si>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</si>
  <si>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</si>
  <si>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</si>
  <si>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</si>
  <si>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</si>
  <si>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</si>
  <si>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</si>
  <si>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</si>
  <si>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</si>
  <si>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</si>
  <si>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</si>
  <si>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</si>
  <si>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</si>
  <si>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</si>
  <si>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</si>
  <si>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</si>
  <si>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</si>
  <si>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</si>
  <si>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</si>
  <si>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</si>
  <si>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</si>
  <si>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</si>
  <si>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</si>
  <si>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</si>
  <si>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</si>
  <si>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</si>
  <si>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</si>
  <si>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</si>
  <si>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</si>
  <si>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</si>
  <si>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</si>
  <si>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</si>
  <si>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</si>
  <si>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</si>
  <si>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</si>
  <si>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</si>
  <si>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</si>
  <si>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</si>
  <si>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</si>
  <si>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</si>
  <si>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</si>
  <si>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</si>
  <si>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</si>
  <si>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</si>
  <si>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</si>
  <si>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</si>
  <si>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</si>
  <si>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</si>
  <si>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</si>
  <si>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</si>
  <si>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</si>
  <si>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</si>
  <si>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</si>
  <si>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</si>
  <si>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</si>
  <si>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</si>
  <si>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</si>
  <si>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</si>
  <si>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</si>
  <si>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</si>
  <si>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</si>
  <si>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</si>
  <si>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</si>
  <si>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</si>
  <si>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</si>
  <si>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</si>
  <si>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</si>
  <si>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</si>
  <si>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</si>
  <si>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</si>
  <si>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</si>
  <si>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</si>
  <si>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</si>
  <si>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</si>
  <si>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</si>
  <si>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</si>
  <si>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</si>
  <si>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</si>
  <si>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</si>
  <si>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</si>
  <si>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</si>
  <si>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</si>
  <si>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</si>
  <si>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</si>
  <si>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</si>
  <si>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</si>
  <si>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</si>
  <si>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</si>
  <si>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</si>
  <si>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</si>
  <si>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</si>
  <si>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</si>
  <si>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</si>
  <si>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</si>
  <si>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</si>
  <si>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</si>
  <si>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</si>
  <si>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</si>
  <si>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</si>
  <si>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</si>
  <si>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</si>
  <si>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</si>
  <si>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</si>
  <si>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</si>
  <si>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</si>
  <si>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</si>
  <si>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</si>
  <si>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</si>
  <si>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</si>
  <si>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</si>
  <si>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</si>
  <si>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</si>
  <si>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</si>
  <si>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</si>
  <si>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</si>
  <si>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</si>
  <si>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</si>
  <si>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</si>
  <si>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</si>
  <si>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</si>
  <si>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</si>
  <si>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</si>
  <si>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</si>
  <si>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</si>
  <si>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</si>
  <si>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</si>
  <si>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</si>
  <si>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</si>
  <si>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</si>
  <si>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</si>
  <si>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</si>
  <si>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</si>
  <si>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</si>
  <si>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</si>
  <si>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</si>
  <si>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</si>
  <si>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</si>
  <si>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</si>
  <si>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</si>
  <si>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</si>
  <si>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</si>
  <si>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</si>
  <si>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</si>
  <si>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</si>
  <si>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</si>
  <si>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</si>
  <si>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</si>
  <si>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</si>
  <si>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</si>
  <si>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</si>
  <si>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</si>
  <si>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</si>
  <si>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</si>
  <si>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</si>
  <si>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</si>
  <si>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</si>
  <si>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</si>
  <si>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</si>
  <si>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</si>
  <si>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</si>
  <si>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</si>
  <si>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</si>
  <si>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</si>
  <si>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</si>
  <si>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</si>
  <si>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</si>
  <si>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</si>
  <si>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</si>
  <si>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</si>
  <si>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</si>
  <si>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</si>
  <si>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</si>
  <si>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</si>
  <si>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</si>
  <si>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</si>
  <si>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</si>
  <si>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</si>
  <si>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</si>
  <si>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</si>
  <si>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</si>
  <si>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</si>
  <si>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</si>
  <si>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</si>
  <si>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</si>
  <si>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</si>
  <si>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</si>
  <si>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</si>
  <si>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</si>
  <si>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</si>
  <si>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</si>
  <si>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</si>
  <si>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</si>
  <si>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</si>
  <si>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</si>
  <si>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</si>
  <si>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</si>
  <si>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</si>
  <si>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</si>
  <si>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</si>
  <si>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</si>
  <si>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</si>
  <si>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</si>
  <si>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</si>
  <si>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</si>
  <si>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</si>
  <si>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</si>
  <si>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</si>
  <si>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</si>
  <si>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</si>
  <si>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</si>
  <si>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</si>
  <si>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</si>
  <si>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</si>
  <si>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</si>
  <si>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</si>
  <si>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</si>
  <si>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</si>
  <si>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</si>
  <si>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</si>
  <si>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</si>
  <si>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</si>
  <si>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</si>
  <si>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</si>
  <si>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</si>
  <si>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</si>
  <si>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</si>
  <si>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</si>
  <si>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</si>
  <si>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</si>
  <si>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</si>
  <si>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</si>
  <si>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</si>
  <si>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</si>
  <si>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</si>
  <si>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</si>
  <si>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</si>
  <si>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</si>
  <si>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</si>
  <si>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</si>
  <si>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</si>
  <si>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</si>
  <si>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</si>
  <si>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</si>
  <si>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</si>
  <si>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</si>
  <si>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</si>
  <si>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</si>
  <si>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</si>
  <si>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</si>
  <si>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</si>
  <si>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</si>
  <si>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</si>
  <si>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</si>
  <si>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</si>
  <si>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</si>
  <si>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</si>
  <si>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</si>
  <si>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</si>
  <si>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</si>
  <si>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</si>
  <si>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</si>
  <si>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</si>
  <si>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</si>
  <si>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</si>
  <si>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</si>
  <si>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</si>
  <si>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</si>
  <si>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</si>
  <si>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</si>
  <si>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</si>
  <si>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</si>
  <si>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</si>
  <si>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</si>
  <si>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</si>
  <si>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</si>
  <si>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</si>
  <si>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</si>
  <si>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</si>
  <si>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</si>
  <si>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</si>
  <si>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</si>
  <si>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</si>
  <si>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</si>
  <si>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</si>
  <si>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</si>
  <si>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</si>
  <si>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</si>
  <si>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</si>
  <si>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</si>
  <si>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</si>
  <si>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</si>
  <si>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</si>
  <si>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</si>
  <si>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</si>
  <si>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</si>
  <si>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</si>
  <si>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</si>
  <si>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</si>
  <si>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</si>
  <si>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</si>
  <si>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</si>
  <si>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</si>
  <si>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</si>
  <si>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</si>
  <si>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</si>
  <si>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</si>
  <si>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</si>
  <si>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</si>
  <si>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</si>
  <si>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</si>
  <si>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</si>
  <si>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</si>
  <si>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</si>
  <si>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</si>
  <si>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</si>
  <si>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</si>
  <si>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</si>
  <si>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</si>
  <si>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</si>
  <si>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</si>
  <si>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</si>
  <si>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</si>
  <si>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</si>
  <si>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</si>
  <si>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</si>
  <si>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</si>
  <si>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</si>
  <si>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</si>
  <si>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</si>
  <si>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</si>
  <si>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</si>
  <si>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</si>
  <si>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</si>
  <si>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</si>
  <si>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</si>
  <si>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</si>
  <si>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</si>
  <si>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</si>
  <si>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</si>
  <si>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</si>
  <si>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</si>
  <si>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</si>
  <si>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</si>
  <si>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</si>
  <si>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</si>
  <si>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</si>
  <si>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</si>
  <si>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</si>
  <si>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</si>
  <si>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</si>
  <si>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</si>
  <si>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</si>
  <si>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</si>
  <si>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</si>
  <si>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</si>
  <si>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</si>
  <si>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</si>
  <si>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</si>
  <si>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</si>
  <si>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</si>
  <si>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</si>
  <si>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</si>
  <si>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</si>
  <si>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</si>
  <si>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</si>
  <si>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</si>
  <si>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</si>
  <si>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</si>
  <si>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</si>
  <si>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</si>
  <si>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</si>
  <si>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</si>
  <si>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</si>
  <si>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</si>
  <si>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</si>
  <si>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</si>
  <si>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</si>
  <si>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</si>
  <si>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</si>
  <si>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</si>
  <si>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</si>
  <si>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</si>
  <si>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</si>
  <si>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</si>
  <si>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</si>
  <si>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</si>
  <si>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</si>
  <si>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</si>
  <si>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</si>
  <si>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</si>
  <si>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</si>
  <si>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</si>
  <si>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</si>
  <si>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</si>
  <si>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</si>
  <si>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</si>
  <si>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</si>
  <si>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</si>
  <si>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</si>
  <si>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</si>
  <si>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</si>
  <si>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</si>
  <si>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</si>
  <si>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</si>
  <si>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</si>
  <si>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</si>
  <si>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</si>
  <si>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</si>
  <si>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</si>
  <si>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</si>
  <si>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</si>
  <si>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</si>
  <si>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</si>
  <si>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</si>
  <si>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</si>
  <si>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</si>
  <si>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</si>
  <si>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</si>
  <si>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</si>
  <si>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</si>
  <si>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</si>
  <si>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</si>
  <si>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</si>
  <si>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</si>
  <si>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</si>
  <si>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</si>
  <si>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</si>
  <si>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</si>
  <si>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</si>
  <si>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</si>
  <si>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</si>
  <si>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</si>
  <si>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</si>
  <si>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</si>
  <si>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</si>
  <si>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</si>
  <si>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</si>
  <si>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</si>
  <si>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</si>
  <si>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</si>
  <si>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</si>
  <si>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</si>
  <si>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</si>
  <si>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</si>
  <si>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</si>
  <si>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</si>
  <si>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</si>
  <si>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</si>
  <si>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</si>
  <si>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</si>
  <si>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</si>
  <si>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</si>
  <si>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</si>
  <si>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</si>
  <si>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</si>
  <si>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</si>
  <si>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</si>
  <si>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</si>
  <si>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</si>
  <si>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</si>
  <si>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</si>
  <si>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</si>
  <si>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</si>
  <si>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</si>
  <si>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</si>
  <si>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</si>
  <si>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</si>
  <si>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</si>
  <si>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</si>
  <si>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</si>
  <si>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</si>
  <si>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</si>
  <si>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</si>
  <si>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</si>
  <si>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</si>
  <si>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</si>
  <si>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</si>
  <si>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</si>
  <si>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</si>
  <si>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</si>
  <si>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</si>
  <si>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</si>
  <si>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</si>
  <si>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</si>
  <si>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</si>
  <si>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</si>
  <si>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</si>
  <si>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</si>
  <si>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</si>
  <si>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</si>
  <si>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</si>
  <si>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</si>
  <si>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</si>
  <si>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</si>
  <si>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</si>
  <si>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</si>
  <si>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</si>
  <si>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</si>
  <si>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</si>
  <si>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</si>
  <si>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</si>
  <si>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</si>
  <si>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</si>
  <si>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</si>
  <si>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</si>
  <si>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</si>
  <si>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</si>
  <si>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</si>
  <si>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</si>
  <si>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</si>
  <si>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</si>
  <si>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</si>
  <si>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</si>
  <si>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</si>
  <si>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</si>
  <si>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</si>
  <si>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</si>
  <si>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</si>
  <si>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</si>
  <si>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</si>
  <si>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</si>
  <si>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</si>
  <si>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</si>
  <si>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</si>
  <si>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</si>
  <si>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</si>
  <si>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</si>
  <si>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</si>
  <si>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</si>
  <si>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</si>
  <si>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</si>
  <si>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</si>
  <si>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</si>
  <si>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</si>
  <si>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</si>
  <si>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</si>
  <si>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</si>
  <si>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</si>
  <si>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</si>
  <si>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</si>
  <si>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</si>
  <si>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</si>
  <si>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</si>
  <si>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</si>
  <si>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</si>
  <si>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</si>
  <si>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</si>
  <si>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</si>
  <si>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</si>
  <si>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</si>
  <si>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</si>
  <si>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</si>
  <si>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</si>
  <si>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</si>
  <si>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</si>
  <si>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</si>
  <si>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</si>
  <si>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</si>
  <si>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</si>
  <si>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</si>
  <si>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</si>
  <si>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</si>
  <si>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</si>
  <si>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</si>
  <si>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</si>
  <si>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</si>
  <si>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</si>
  <si>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</si>
  <si>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</si>
  <si>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</si>
  <si>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</si>
  <si>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</si>
  <si>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</si>
  <si>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</si>
  <si>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</si>
  <si>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</si>
  <si>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</si>
  <si>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</si>
  <si>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</si>
  <si>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</si>
  <si>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</si>
  <si>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</si>
  <si>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</si>
  <si>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</si>
  <si>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</si>
  <si>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</si>
  <si>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</si>
  <si>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</si>
  <si>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</si>
  <si>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</si>
  <si>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</si>
  <si>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</si>
  <si>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</si>
  <si>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</si>
  <si>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</si>
  <si>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</si>
  <si>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</si>
  <si>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</si>
  <si>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</si>
  <si>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</si>
  <si>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</si>
  <si>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</si>
  <si>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</si>
  <si>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</si>
  <si>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</si>
  <si>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</si>
  <si>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</si>
  <si>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</si>
  <si>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</si>
  <si>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</si>
  <si>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</si>
  <si>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</si>
  <si>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</si>
  <si>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</si>
  <si>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</si>
  <si>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</si>
  <si>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</si>
  <si>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</si>
  <si>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</si>
  <si>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</si>
  <si>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</si>
  <si>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</si>
  <si>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</si>
  <si>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</si>
  <si>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</si>
  <si>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</si>
  <si>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</si>
  <si>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</si>
  <si>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</si>
  <si>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</si>
  <si>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</si>
  <si>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</si>
  <si>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</si>
  <si>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</si>
  <si>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</si>
  <si>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</si>
  <si>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</si>
  <si>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</si>
  <si>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</si>
  <si>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</si>
  <si>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</si>
  <si>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</si>
  <si>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</si>
  <si>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</si>
  <si>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</si>
  <si>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</si>
  <si>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</si>
  <si>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</si>
  <si>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</si>
  <si>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</si>
  <si>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</si>
  <si>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</si>
  <si>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</si>
  <si>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</si>
  <si>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</si>
  <si>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</si>
  <si>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</si>
  <si>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</si>
  <si>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</si>
  <si>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</si>
  <si>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</si>
  <si>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</si>
  <si>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</si>
  <si>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</si>
  <si>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</si>
  <si>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</si>
  <si>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</si>
  <si>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</si>
  <si>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</si>
  <si>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</si>
  <si>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</si>
  <si>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</si>
  <si>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</si>
  <si>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</si>
  <si>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</si>
  <si>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</si>
  <si>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</si>
  <si>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</si>
  <si>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</si>
  <si>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</si>
  <si>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</si>
  <si>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</si>
  <si>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</si>
  <si>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</si>
  <si>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</si>
  <si>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</si>
  <si>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</si>
  <si>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</si>
  <si>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</si>
  <si>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</si>
  <si>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</si>
  <si>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</si>
  <si>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</si>
  <si>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</si>
  <si>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</si>
  <si>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</si>
  <si>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</si>
  <si>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</si>
  <si>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</si>
  <si>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</si>
  <si>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</si>
  <si>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</si>
  <si>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</si>
  <si>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</si>
  <si>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</si>
  <si>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</si>
  <si>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</si>
  <si>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</si>
  <si>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</si>
  <si>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</si>
  <si>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</si>
  <si>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</si>
  <si>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</si>
  <si>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</si>
  <si>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</si>
  <si>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</si>
  <si>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</si>
  <si>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</si>
  <si>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</si>
  <si>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</si>
  <si>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</si>
  <si>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</si>
  <si>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</si>
  <si>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</si>
  <si>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</si>
  <si>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</si>
  <si>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</si>
  <si>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</si>
  <si>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</si>
  <si>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</si>
  <si>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</si>
  <si>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</si>
  <si>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</si>
  <si>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</si>
  <si>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</si>
  <si>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</si>
  <si>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</si>
  <si>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</si>
  <si>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</si>
  <si>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</si>
  <si>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</si>
  <si>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</si>
  <si>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</si>
  <si>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</si>
  <si>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</si>
  <si>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</si>
  <si>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</si>
  <si>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</si>
  <si>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</si>
  <si>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</si>
  <si>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</si>
  <si>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</si>
  <si>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</si>
  <si>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</si>
  <si>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</si>
  <si>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</si>
  <si>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</si>
  <si>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</si>
  <si>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</si>
  <si>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</si>
  <si>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</si>
  <si>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</si>
  <si>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</si>
  <si>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</si>
  <si>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</si>
  <si>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</si>
  <si>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</si>
  <si>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</si>
  <si>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</si>
  <si>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</si>
  <si>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</si>
  <si>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</si>
  <si>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</si>
  <si>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</si>
  <si>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</si>
  <si>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</si>
  <si>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</si>
  <si>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</si>
  <si>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</si>
  <si>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</si>
  <si>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</si>
  <si>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</si>
  <si>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</si>
  <si>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</si>
  <si>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</si>
  <si>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</si>
  <si>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</si>
  <si>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</si>
  <si>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</si>
  <si>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</si>
  <si>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</si>
  <si>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</si>
  <si>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</si>
  <si>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</si>
  <si>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</si>
  <si>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</si>
  <si>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</si>
  <si>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</si>
  <si>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</si>
  <si>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</si>
  <si>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</si>
  <si>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</si>
  <si>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</si>
  <si>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</si>
  <si>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</si>
  <si>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</si>
  <si>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</si>
  <si>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</si>
  <si>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</si>
  <si>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</si>
  <si>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</si>
  <si>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</si>
  <si>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</si>
  <si>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</si>
  <si>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</si>
  <si>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</si>
  <si>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</si>
  <si>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</si>
  <si>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</si>
  <si>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</si>
  <si>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</si>
  <si>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</si>
  <si>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</si>
  <si>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</si>
  <si>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</si>
  <si>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</si>
  <si>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</si>
  <si>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</si>
  <si>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</si>
  <si>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</si>
  <si>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</si>
  <si>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</si>
  <si>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</si>
  <si>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</si>
  <si>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</si>
  <si>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</si>
  <si>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</si>
  <si>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</si>
  <si>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</si>
  <si>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</si>
  <si>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</si>
  <si>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</si>
  <si>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</si>
  <si>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</si>
  <si>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</si>
  <si>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</si>
  <si>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</si>
  <si>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</si>
  <si>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</si>
  <si>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</si>
  <si>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</si>
  <si>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</si>
  <si>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</si>
  <si>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</si>
  <si>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</si>
  <si>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</si>
  <si>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</si>
  <si>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</si>
  <si>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</si>
  <si>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</si>
  <si>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</si>
  <si>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</si>
  <si>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</si>
  <si>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</si>
  <si>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</si>
  <si>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</si>
  <si>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</si>
  <si>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</si>
  <si>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</si>
  <si>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</si>
  <si>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</si>
  <si>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</si>
  <si>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</si>
  <si>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</si>
  <si>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</si>
  <si>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</si>
  <si>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</si>
  <si>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</si>
  <si>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</si>
  <si>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</si>
  <si>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</si>
  <si>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</si>
  <si>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</si>
  <si>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</si>
  <si>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</si>
  <si>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</si>
  <si>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</si>
  <si>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</si>
  <si>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</si>
  <si>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</si>
  <si>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</si>
  <si>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</si>
  <si>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</si>
  <si>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</si>
  <si>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</si>
  <si>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</si>
  <si>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</si>
  <si>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</si>
  <si>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</si>
  <si>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</si>
  <si>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</si>
  <si>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</si>
  <si>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</si>
  <si>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</si>
  <si>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</si>
  <si>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</si>
  <si>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</si>
  <si>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</si>
  <si>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</si>
  <si>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</si>
  <si>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</si>
  <si>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</si>
  <si>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</si>
  <si>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</si>
  <si>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</si>
  <si>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</si>
  <si>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</si>
  <si>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</si>
  <si>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</si>
  <si>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</si>
  <si>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</si>
  <si>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</si>
  <si>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</si>
  <si>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</si>
  <si>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</si>
  <si>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</si>
  <si>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</si>
  <si>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</si>
  <si>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</si>
  <si>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</si>
  <si>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</si>
  <si>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</si>
  <si>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</si>
  <si>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</si>
  <si>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</si>
  <si>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</si>
  <si>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</si>
  <si>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</si>
  <si>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</si>
  <si>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</si>
  <si>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</si>
  <si>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</si>
  <si>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</si>
  <si>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</si>
  <si>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</si>
  <si>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</si>
  <si>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</si>
  <si>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</si>
  <si>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</si>
  <si>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</si>
  <si>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</si>
  <si>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</si>
  <si>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</si>
  <si>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</si>
  <si>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</si>
  <si>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</si>
  <si>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</si>
  <si>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</si>
  <si>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</si>
  <si>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</si>
  <si>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</si>
  <si>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</si>
  <si>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</si>
  <si>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</si>
  <si>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</si>
  <si>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</si>
  <si>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</si>
  <si>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</si>
  <si>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</si>
  <si>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</si>
  <si>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</si>
  <si>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</si>
  <si>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</si>
  <si>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</si>
  <si>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</si>
  <si>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</si>
  <si>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</si>
  <si>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</si>
  <si>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</si>
  <si>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</si>
  <si>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</si>
  <si>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</si>
  <si>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</si>
  <si>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</si>
  <si>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</si>
  <si>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</si>
  <si>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</si>
  <si>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</si>
  <si>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</si>
  <si>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</si>
  <si>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</si>
  <si>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</si>
  <si>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</si>
  <si>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</si>
  <si>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</si>
  <si>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</si>
  <si>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</si>
  <si>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</si>
  <si>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</si>
  <si>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</si>
  <si>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</si>
  <si>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</si>
  <si>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</si>
  <si>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</si>
  <si>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</si>
  <si>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</si>
  <si>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</si>
  <si>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</si>
  <si>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</si>
  <si>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</si>
  <si>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</si>
  <si>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</si>
  <si>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</si>
  <si>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</si>
  <si>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</si>
  <si>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</si>
  <si>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</si>
  <si>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</si>
  <si>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</si>
  <si>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</si>
  <si>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</si>
  <si>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</si>
  <si>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</si>
  <si>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</si>
  <si>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</si>
  <si>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</si>
  <si>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</si>
  <si>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</si>
  <si>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</si>
  <si>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</si>
  <si>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</si>
  <si>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</si>
  <si>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</si>
  <si>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</si>
  <si>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</si>
  <si>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</si>
  <si>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</si>
  <si>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</si>
  <si>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</si>
  <si>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</si>
  <si>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</si>
  <si>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</si>
  <si>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</si>
  <si>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</si>
  <si>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</si>
  <si>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</si>
  <si>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</si>
  <si>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</si>
  <si>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</si>
  <si>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</si>
  <si>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</si>
  <si>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</si>
  <si>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</si>
  <si>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</si>
  <si>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</si>
  <si>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</si>
  <si>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</si>
  <si>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</si>
  <si>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</si>
  <si>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</si>
  <si>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</si>
  <si>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</si>
  <si>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</si>
  <si>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</si>
  <si>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</si>
  <si>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</si>
  <si>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</si>
  <si>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</si>
  <si>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</si>
  <si>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</si>
  <si>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</si>
  <si>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</si>
  <si>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</si>
  <si>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</si>
  <si>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</si>
  <si>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</si>
  <si>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</si>
  <si>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</si>
  <si>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</si>
  <si>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</si>
  <si>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</si>
  <si>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</si>
  <si>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</si>
  <si>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</si>
  <si>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</si>
  <si>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</si>
  <si>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</si>
  <si>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</si>
  <si>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</si>
  <si>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</si>
  <si>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</si>
  <si>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</si>
  <si>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</si>
  <si>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</si>
  <si>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</si>
  <si>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</si>
  <si>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</si>
  <si>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</si>
  <si>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</si>
  <si>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</si>
  <si>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</si>
  <si>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</si>
  <si>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</si>
  <si>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</si>
  <si>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</si>
  <si>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</si>
  <si>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</si>
  <si>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</si>
  <si>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</si>
  <si>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</si>
  <si>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</si>
  <si>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</si>
  <si>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</si>
  <si>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</si>
  <si>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</si>
  <si>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</si>
  <si>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</si>
  <si>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</si>
  <si>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</si>
  <si>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</si>
  <si>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</si>
  <si>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</si>
  <si>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</si>
  <si>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</si>
  <si>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</si>
  <si>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</si>
  <si>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</si>
  <si>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</si>
  <si>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</si>
  <si>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</si>
  <si>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</si>
  <si>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</si>
  <si>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</si>
  <si>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</si>
  <si>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</si>
  <si>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</si>
  <si>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</si>
  <si>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</si>
  <si>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</si>
  <si>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</si>
  <si>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</si>
  <si>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</si>
  <si>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</si>
  <si>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</si>
  <si>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</si>
  <si>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</si>
  <si>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</si>
  <si>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</si>
  <si>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</si>
  <si>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</si>
  <si>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</si>
  <si>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</si>
  <si>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</si>
  <si>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</si>
  <si>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</si>
  <si>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</si>
  <si>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</si>
  <si>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</si>
  <si>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</si>
  <si>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</si>
  <si>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</si>
  <si>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</si>
  <si>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</si>
  <si>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</si>
  <si>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</si>
  <si>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</si>
  <si>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</si>
  <si>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</si>
  <si>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</si>
  <si>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</si>
  <si>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</si>
  <si>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</si>
  <si>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</si>
  <si>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</si>
  <si>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</si>
  <si>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</si>
  <si>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</si>
  <si>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</si>
  <si>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</si>
  <si>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</si>
  <si>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</si>
  <si>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</si>
  <si>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</si>
  <si>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</si>
  <si>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</si>
  <si>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</si>
  <si>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</si>
  <si>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</si>
  <si>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</si>
  <si>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</si>
  <si>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</si>
  <si>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</si>
  <si>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</si>
  <si>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</si>
  <si>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</si>
  <si>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</si>
  <si>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</si>
  <si>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</si>
  <si>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</si>
  <si>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</si>
  <si>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</si>
  <si>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</si>
  <si>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</si>
  <si>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</si>
  <si>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</si>
  <si>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</si>
  <si>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</si>
  <si>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</si>
  <si>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</si>
  <si>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</si>
  <si>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</si>
  <si>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</si>
  <si>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</si>
  <si>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</si>
  <si>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</si>
  <si>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</si>
  <si>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</si>
  <si>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</si>
  <si>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</si>
  <si>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</si>
  <si>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</si>
  <si>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</si>
  <si>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</si>
  <si>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</si>
  <si>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</si>
  <si>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</si>
  <si>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</si>
  <si>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</si>
  <si>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</si>
  <si>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</si>
  <si>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</si>
  <si>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</si>
  <si>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</si>
  <si>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</si>
  <si>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</si>
  <si>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</si>
  <si>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</si>
  <si>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</si>
  <si>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</si>
  <si>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</si>
  <si>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</si>
  <si>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</si>
  <si>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</si>
  <si>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</si>
  <si>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</si>
  <si>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</si>
  <si>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</si>
  <si>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</si>
  <si>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</si>
  <si>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</si>
  <si>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</si>
  <si>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</si>
  <si>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</si>
  <si>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</si>
  <si>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</si>
  <si>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</si>
  <si>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</si>
  <si>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</si>
  <si>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</si>
  <si>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</si>
  <si>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</si>
  <si>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</si>
  <si>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</si>
  <si>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</si>
  <si>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</si>
  <si>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</si>
  <si>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</si>
  <si>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</si>
  <si>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</si>
  <si>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</si>
  <si>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</si>
  <si>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</si>
  <si>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</si>
  <si>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</si>
  <si>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</si>
  <si>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</si>
  <si>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</si>
  <si>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</si>
  <si>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</si>
  <si>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</si>
  <si>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</si>
  <si>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</si>
  <si>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</si>
  <si>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</si>
  <si>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</si>
  <si>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</si>
  <si>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</si>
  <si>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</si>
  <si>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</si>
  <si>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</si>
  <si>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</si>
  <si>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</si>
  <si>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</si>
  <si>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</si>
  <si>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</si>
  <si>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</si>
  <si>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</si>
  <si>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</si>
  <si>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</si>
  <si>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</si>
  <si>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</si>
  <si>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</si>
  <si>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</si>
  <si>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</si>
  <si>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</si>
  <si>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</si>
  <si>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</si>
  <si>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</si>
  <si>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</si>
  <si>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</si>
  <si>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</si>
  <si>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</si>
  <si>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</si>
  <si>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</si>
  <si>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</si>
  <si>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</si>
  <si>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</si>
  <si>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</si>
  <si>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</si>
  <si>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</si>
  <si>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</si>
  <si>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</si>
  <si>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</si>
  <si>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</si>
  <si>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</si>
  <si>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</si>
  <si>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</si>
  <si>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</si>
  <si>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</si>
  <si>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</si>
  <si>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</si>
  <si>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</si>
  <si>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</si>
  <si>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</si>
  <si>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</si>
  <si>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</si>
  <si>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</si>
  <si>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</si>
  <si>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</si>
  <si>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</si>
  <si>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</si>
  <si>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</si>
  <si>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</si>
  <si>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</si>
  <si>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</si>
  <si>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</si>
  <si>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</si>
  <si>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</si>
  <si>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</si>
  <si>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</si>
  <si>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</si>
  <si>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</si>
  <si>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</si>
  <si>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</si>
  <si>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</si>
  <si>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</si>
  <si>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</si>
  <si>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</si>
  <si>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</si>
  <si>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</si>
  <si>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</si>
  <si>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</si>
  <si>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</si>
  <si>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</si>
  <si>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</si>
  <si>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</si>
  <si>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</si>
  <si>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</si>
  <si>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</si>
  <si>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</si>
  <si>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</si>
  <si>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</si>
  <si>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</si>
  <si>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</si>
  <si>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</si>
  <si>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</si>
  <si>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</si>
  <si>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</si>
  <si>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</si>
  <si>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</si>
  <si>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</si>
  <si>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</si>
  <si>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</si>
  <si>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</si>
  <si>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</si>
  <si>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</si>
  <si>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</si>
  <si>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</si>
  <si>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</si>
  <si>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</si>
  <si>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</si>
  <si>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</si>
  <si>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</si>
  <si>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</si>
  <si>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</si>
  <si>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</si>
  <si>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</si>
  <si>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</si>
  <si>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</si>
  <si>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</si>
  <si>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</si>
  <si>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</si>
  <si>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</si>
  <si>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</si>
  <si>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</si>
  <si>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</si>
  <si>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</si>
  <si>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</si>
  <si>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</si>
  <si>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</si>
  <si>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</si>
  <si>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</si>
  <si>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</si>
  <si>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</si>
  <si>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</si>
  <si>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</si>
  <si>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</si>
  <si>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</si>
  <si>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</si>
  <si>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</si>
  <si>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</si>
  <si>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</si>
  <si>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</si>
  <si>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</si>
  <si>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</si>
  <si>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</si>
  <si>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</si>
  <si>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</si>
  <si>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</si>
  <si>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</si>
  <si>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</si>
  <si>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</si>
  <si>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</si>
  <si>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</si>
  <si>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</si>
  <si>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</si>
  <si>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</si>
  <si>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</si>
  <si>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</si>
  <si>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</si>
  <si>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</si>
  <si>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</si>
  <si>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</si>
  <si>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</si>
  <si>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</si>
  <si>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</si>
  <si>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</si>
  <si>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</si>
  <si>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</si>
  <si>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</si>
  <si>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</si>
  <si>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</si>
  <si>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</si>
  <si>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</si>
  <si>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</si>
  <si>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</si>
  <si>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</si>
  <si>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</si>
  <si>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</si>
  <si>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</si>
  <si>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</si>
  <si>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</si>
  <si>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</si>
  <si>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</si>
  <si>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</si>
  <si>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</si>
  <si>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</si>
  <si>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</si>
  <si>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</si>
  <si>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</si>
  <si>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</si>
  <si>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</si>
  <si>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</si>
  <si>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</si>
  <si>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</si>
  <si>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</si>
  <si>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</si>
  <si>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</si>
  <si>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</si>
  <si>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</si>
  <si>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</si>
  <si>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</si>
  <si>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</si>
  <si>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</si>
  <si>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</si>
  <si>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</si>
  <si>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</si>
  <si>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</si>
  <si>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</si>
  <si>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</si>
  <si>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</si>
  <si>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</si>
  <si>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</si>
  <si>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</si>
  <si>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</si>
  <si>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</si>
  <si>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</si>
  <si>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</si>
  <si>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</si>
  <si>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</si>
  <si>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</si>
  <si>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</si>
  <si>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</si>
  <si>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</si>
  <si>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</si>
  <si>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</si>
  <si>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</si>
  <si>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</si>
  <si>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</si>
  <si>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</si>
  <si>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</si>
  <si>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</si>
  <si>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</si>
  <si>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</si>
  <si>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</si>
  <si>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</si>
  <si>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</si>
  <si>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</si>
  <si>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</si>
  <si>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</si>
  <si>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</si>
  <si>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</si>
  <si>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</si>
  <si>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</si>
  <si>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</si>
  <si>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</si>
  <si>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</si>
  <si>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</si>
  <si>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</si>
  <si>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</si>
  <si>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</si>
  <si>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</si>
  <si>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</si>
  <si>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</si>
  <si>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</si>
  <si>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</si>
  <si>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</si>
  <si>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</si>
  <si>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</si>
  <si>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</si>
  <si>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</si>
  <si>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</si>
  <si>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</si>
  <si>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</si>
  <si>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</si>
  <si>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</si>
  <si>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</si>
  <si>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</si>
  <si>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</si>
  <si>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</si>
  <si>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</si>
  <si>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</si>
  <si>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</si>
  <si>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</si>
  <si>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</si>
  <si>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</si>
  <si>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</si>
  <si>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</si>
  <si>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</si>
  <si>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</si>
  <si>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</si>
  <si>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</si>
  <si>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</si>
  <si>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</si>
  <si>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</si>
  <si>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</si>
  <si>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</si>
  <si>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</si>
  <si>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</si>
  <si>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</si>
  <si>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</si>
  <si>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</si>
  <si>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</si>
  <si>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</si>
  <si>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</si>
  <si>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</si>
  <si>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</si>
  <si>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</si>
  <si>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</si>
  <si>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</si>
  <si>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</si>
  <si>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</si>
  <si>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</si>
  <si>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</si>
  <si>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</si>
  <si>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</si>
  <si>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</si>
  <si>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</si>
  <si>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</si>
  <si>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</si>
  <si>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</si>
  <si>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</si>
  <si>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</si>
  <si>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</si>
  <si>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</si>
  <si>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</si>
  <si>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</si>
  <si>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</si>
  <si>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</si>
  <si>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</si>
  <si>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</si>
  <si>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</si>
  <si>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</si>
  <si>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</si>
  <si>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</si>
  <si>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</si>
  <si>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</si>
  <si>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</si>
  <si>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</si>
  <si>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</si>
  <si>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</si>
  <si>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</si>
  <si>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</si>
  <si>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</si>
  <si>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</si>
  <si>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</si>
  <si>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</si>
  <si>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</si>
  <si>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</si>
  <si>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</si>
  <si>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</si>
  <si>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</si>
  <si>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</si>
  <si>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</si>
  <si>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</si>
  <si>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</si>
  <si>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</si>
  <si>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</si>
  <si>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</si>
  <si>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</si>
  <si>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</si>
  <si>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</si>
  <si>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</si>
  <si>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</si>
  <si>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</si>
  <si>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</si>
  <si>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</si>
  <si>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</si>
  <si>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</si>
  <si>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</si>
  <si>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</si>
  <si>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</si>
  <si>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</si>
  <si>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</si>
  <si>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</si>
  <si>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</si>
  <si>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</si>
  <si>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</si>
  <si>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</si>
  <si>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</si>
  <si>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</si>
  <si>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</si>
  <si>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</si>
  <si>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</si>
  <si>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</si>
  <si>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</si>
  <si>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</si>
  <si>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</si>
  <si>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</si>
  <si>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</si>
  <si>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</si>
  <si>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</si>
  <si>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</si>
  <si>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</si>
  <si>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</si>
  <si>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</si>
  <si>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</si>
  <si>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</si>
  <si>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</si>
  <si>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</si>
  <si>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</si>
  <si>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</si>
  <si>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</si>
  <si>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</si>
  <si>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</si>
  <si>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</si>
  <si>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</si>
  <si>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</si>
  <si>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</si>
  <si>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</si>
  <si>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</si>
  <si>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</si>
  <si>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</si>
  <si>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</si>
  <si>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</si>
  <si>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</si>
  <si>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</si>
  <si>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</si>
  <si>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</si>
  <si>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</si>
  <si>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</si>
  <si>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</si>
  <si>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</si>
  <si>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</si>
  <si>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</si>
  <si>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</si>
  <si>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</si>
  <si>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</si>
  <si>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</si>
  <si>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</si>
  <si>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</si>
  <si>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</si>
  <si>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</si>
  <si>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</si>
  <si>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</si>
  <si>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</si>
  <si>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</si>
  <si>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</si>
  <si>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</si>
  <si>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</si>
  <si>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</si>
  <si>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</si>
  <si>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</si>
  <si>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</si>
  <si>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</si>
  <si>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</si>
  <si>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</si>
  <si>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</si>
  <si>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</si>
  <si>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</si>
  <si>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</si>
  <si>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</si>
  <si>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</si>
  <si>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</si>
  <si>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</si>
  <si>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2034-05-06 01:00:00</t>
  </si>
  <si>
    <t>2034-06-05 01:00:00</t>
  </si>
  <si>
    <t>2034-01-20 01:00:00</t>
  </si>
  <si>
    <t>2034-02-14 01:00:00</t>
  </si>
  <si>
    <t>2034-03-19 01:00:00</t>
  </si>
  <si>
    <t>2034-03-12 01:00:00</t>
  </si>
  <si>
    <t>2035-01-06 01:00:00</t>
  </si>
  <si>
    <t>2035-02-14 01:00:00</t>
  </si>
  <si>
    <t>2035-01-05 01:00:00</t>
  </si>
  <si>
    <t>2034-12-24 01:00:00</t>
  </si>
  <si>
    <t>2034-11-11 01:00:00</t>
  </si>
  <si>
    <t>2035-01-30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</si>
  <si>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</si>
  <si>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</si>
  <si>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</si>
  <si>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</si>
  <si>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</si>
  <si>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</si>
  <si>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</si>
  <si>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</si>
  <si>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</si>
  <si>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</si>
  <si>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</si>
  <si>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</si>
  <si>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</si>
  <si>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</si>
  <si>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</si>
  <si>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</si>
  <si>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</si>
  <si>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</si>
  <si>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</si>
  <si>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</si>
  <si>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2035-01-09 01:00:00</t>
  </si>
  <si>
    <t>2035-01-20 01:00:00</t>
  </si>
  <si>
    <t>2035-01-11 01:00:00</t>
  </si>
  <si>
    <t>INFORMANTE</t>
  </si>
  <si>
    <t>2036-01-06 01:00:00</t>
  </si>
  <si>
    <t>2036-01-05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</si>
</sst>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3" zoomScaleNormal="100" workbookViewId="0">
      <selection activeCell="C6" sqref="C6:C10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5" t="s">
        <v>2643</v>
      </c>
      <c r="E4" s="25"/>
      <c r="F4" s="25"/>
      <c r="G4" s="25" t="s">
        <v>2644</v>
      </c>
      <c r="H4" s="25"/>
      <c r="I4" s="25"/>
      <c r="J4" s="25"/>
      <c r="K4" s="25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13" t="s">
        <v>2865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13" t="s">
        <v>2866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13" t="s">
        <v>2865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13" t="s">
        <v>2866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13" t="s">
        <v>2865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13" t="s">
        <v>2866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13" t="s">
        <v>2865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13" t="s">
        <v>2866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13" t="s">
        <v>2865</v>
      </c>
      <c r="E14">
        <f t="shared" si="3"/>
        <v>5</v>
      </c>
      <c r="F14" s="11">
        <v>2</v>
      </c>
      <c r="G14" t="s">
        <v>9</v>
      </c>
      <c r="H14">
        <v>17</v>
      </c>
      <c r="I14" s="21" t="s">
        <v>2865</v>
      </c>
      <c r="J14">
        <v>5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17, '2034-01-05 01:00:00', 5,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13" t="s">
        <v>2866</v>
      </c>
      <c r="E15">
        <f t="shared" si="3"/>
        <v>5</v>
      </c>
      <c r="F15" s="11">
        <v>2</v>
      </c>
      <c r="G15" t="s">
        <v>9</v>
      </c>
      <c r="H15">
        <v>19</v>
      </c>
      <c r="I15" s="21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6">CONCATENATE("('",B15,"', ",C15,", '",D15,"', ",E15,", ",F15,", ",G15,", ",H15,", '",I15,"', ",J15,", ",K15,"),")</f>
        <v>('Endora', 19, '2034-01-06 01:00:00', 5, 2, null, 19, '2034-01-06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13" t="s">
        <v>2865</v>
      </c>
      <c r="E16">
        <f t="shared" si="3"/>
        <v>6</v>
      </c>
      <c r="F16" s="11">
        <v>2</v>
      </c>
      <c r="G16" t="s">
        <v>9</v>
      </c>
      <c r="H16">
        <v>21</v>
      </c>
      <c r="I16" s="21" t="s">
        <v>2865</v>
      </c>
      <c r="J16">
        <v>6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6"/>
        <v>('Chalida', 21, '2034-01-05 01:00:00', 6, 2, null, 21, '2034-01-05 01:00:00', 6,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13" t="s">
        <v>2868</v>
      </c>
      <c r="E17">
        <v>27</v>
      </c>
      <c r="F17" s="11">
        <v>9</v>
      </c>
      <c r="G17" t="s">
        <v>9</v>
      </c>
      <c r="H17">
        <v>101</v>
      </c>
      <c r="I17" s="13" t="s">
        <v>2867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1" t="s">
        <v>2865</v>
      </c>
      <c r="E18">
        <v>1</v>
      </c>
      <c r="F18" s="11">
        <v>1</v>
      </c>
      <c r="G18" t="s">
        <v>9</v>
      </c>
      <c r="H18">
        <v>1</v>
      </c>
      <c r="I18" s="21" t="s">
        <v>2865</v>
      </c>
      <c r="J18">
        <v>1</v>
      </c>
      <c r="K18" s="11">
        <v>1</v>
      </c>
      <c r="L18">
        <f t="shared" si="7"/>
        <v>5</v>
      </c>
      <c r="M18" s="10" t="s">
        <v>2649</v>
      </c>
      <c r="O18" t="str">
        <f t="shared" si="6"/>
        <v>('Impaza', 1, '2034-01-05 01:00:00', 1, 1, null, 1, '2034-01-05 01:00:00', 1, 1),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1" t="s">
        <v>2866</v>
      </c>
      <c r="E19">
        <v>1</v>
      </c>
      <c r="F19" s="11">
        <v>1</v>
      </c>
      <c r="G19" t="s">
        <v>9</v>
      </c>
      <c r="H19" s="11">
        <f>H18+2</f>
        <v>3</v>
      </c>
      <c r="I19" s="21" t="s">
        <v>2866</v>
      </c>
      <c r="J19">
        <v>1</v>
      </c>
      <c r="K19" s="11">
        <v>1</v>
      </c>
      <c r="L19">
        <f t="shared" si="7"/>
        <v>6</v>
      </c>
      <c r="M19" s="10" t="s">
        <v>2650</v>
      </c>
      <c r="O19" t="str">
        <f t="shared" si="6"/>
        <v>('Clari', 3, '2034-01-06 01:00:00', 1, 1, null, 3, '2034-01-06 01:00:00', 1, 1),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8">C19+2</f>
        <v>5</v>
      </c>
      <c r="D20" s="21" t="s">
        <v>2865</v>
      </c>
      <c r="E20">
        <f t="shared" si="3"/>
        <v>2</v>
      </c>
      <c r="F20" s="11">
        <v>1</v>
      </c>
      <c r="G20" t="s">
        <v>9</v>
      </c>
      <c r="H20" s="11">
        <f t="shared" ref="H20:H26" si="9">H19+2</f>
        <v>5</v>
      </c>
      <c r="I20" s="21" t="s">
        <v>2865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2651</v>
      </c>
      <c r="O20" t="str">
        <f t="shared" si="6"/>
        <v>('Monerte', 5, '2034-01-05 01:00:00', 2, 1, null, 5, '2034-01-05 01:00:00', 2, 1),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21" t="s">
        <v>2866</v>
      </c>
      <c r="E21">
        <f t="shared" si="3"/>
        <v>2</v>
      </c>
      <c r="F21" s="11">
        <v>1</v>
      </c>
      <c r="G21" t="s">
        <v>9</v>
      </c>
      <c r="H21" s="11">
        <f t="shared" si="9"/>
        <v>7</v>
      </c>
      <c r="I21" s="21" t="s">
        <v>2866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2652</v>
      </c>
      <c r="O21" t="str">
        <f t="shared" si="6"/>
        <v>('Accuenti', 7, '2034-01-06 01:00:00', 2, 1, null, 7, '2034-01-06 01:00:00', 2,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21" t="s">
        <v>2865</v>
      </c>
      <c r="E22">
        <f t="shared" si="3"/>
        <v>3</v>
      </c>
      <c r="F22" s="11">
        <v>1</v>
      </c>
      <c r="G22" t="s">
        <v>9</v>
      </c>
      <c r="H22" s="11">
        <f t="shared" si="9"/>
        <v>9</v>
      </c>
      <c r="I22" s="21" t="s">
        <v>2865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2653</v>
      </c>
      <c r="O22" t="str">
        <f t="shared" si="6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21" t="s">
        <v>2866</v>
      </c>
      <c r="E23">
        <f t="shared" si="3"/>
        <v>3</v>
      </c>
      <c r="F23" s="11">
        <v>1</v>
      </c>
      <c r="G23" t="s">
        <v>9</v>
      </c>
      <c r="H23" s="11">
        <f t="shared" si="9"/>
        <v>11</v>
      </c>
      <c r="I23" s="21" t="s">
        <v>2866</v>
      </c>
      <c r="J23">
        <f t="shared" ref="J23" si="13">J21+1</f>
        <v>3</v>
      </c>
      <c r="K23" s="11">
        <v>1</v>
      </c>
      <c r="O23" t="str">
        <f t="shared" si="6"/>
        <v>('Promante', 11, '2034-01-06 01:00:00', 3, 1, null, 11, '2034-01-06 01:00:00', 3,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21" t="s">
        <v>2865</v>
      </c>
      <c r="E24">
        <f t="shared" si="3"/>
        <v>4</v>
      </c>
      <c r="F24" s="11">
        <v>2</v>
      </c>
      <c r="G24" t="s">
        <v>9</v>
      </c>
      <c r="H24" s="11">
        <f t="shared" si="9"/>
        <v>13</v>
      </c>
      <c r="I24" s="21" t="s">
        <v>2865</v>
      </c>
      <c r="J24">
        <f t="shared" ref="J24" si="14">J22+1</f>
        <v>4</v>
      </c>
      <c r="K24" s="11">
        <v>2</v>
      </c>
      <c r="O24" t="str">
        <f t="shared" si="6"/>
        <v>('Evantino', 13, '2034-01-05 01:00:00', 4, 2, null, 13, '2034-01-05 01:00:00', 4, 2),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21" t="s">
        <v>2866</v>
      </c>
      <c r="E25">
        <f t="shared" si="3"/>
        <v>4</v>
      </c>
      <c r="F25" s="11">
        <v>2</v>
      </c>
      <c r="G25" t="s">
        <v>9</v>
      </c>
      <c r="H25" s="11">
        <f t="shared" si="9"/>
        <v>15</v>
      </c>
      <c r="I25" s="21" t="s">
        <v>2866</v>
      </c>
      <c r="J25">
        <f t="shared" ref="J25" si="15">J23+1</f>
        <v>4</v>
      </c>
      <c r="K25" s="11">
        <v>2</v>
      </c>
      <c r="O25" t="str">
        <f t="shared" si="6"/>
        <v>('Advinco', 15, '2034-01-06 01:00:00', 4, 2, null, 15, '2034-01-06 01:00:00', 4, 2),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21" t="s">
        <v>2865</v>
      </c>
      <c r="E26">
        <f t="shared" si="3"/>
        <v>5</v>
      </c>
      <c r="F26" s="11">
        <v>2</v>
      </c>
      <c r="G26" t="s">
        <v>9</v>
      </c>
      <c r="H26" s="11">
        <f t="shared" si="9"/>
        <v>17</v>
      </c>
      <c r="I26" s="21" t="s">
        <v>2865</v>
      </c>
      <c r="J26">
        <f t="shared" ref="J26" si="16">J24+1</f>
        <v>5</v>
      </c>
      <c r="K26" s="11">
        <v>2</v>
      </c>
      <c r="O26" t="str">
        <f t="shared" si="6"/>
        <v>('Inforwer', 17, '2034-01-05 01:00:00', 5, 2, null, 17, '2034-01-05 01:00:00',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7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7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7"/>
        <v>5</v>
      </c>
      <c r="I33" t="s">
        <v>2526</v>
      </c>
    </row>
    <row r="34" spans="1:9" x14ac:dyDescent="0.25">
      <c r="C34" t="s">
        <v>2662</v>
      </c>
      <c r="H34">
        <f t="shared" si="17"/>
        <v>6</v>
      </c>
      <c r="I34" t="s">
        <v>2527</v>
      </c>
    </row>
    <row r="35" spans="1:9" x14ac:dyDescent="0.25">
      <c r="C35" t="s">
        <v>2663</v>
      </c>
      <c r="H35">
        <f t="shared" si="17"/>
        <v>7</v>
      </c>
      <c r="I35" t="s">
        <v>2528</v>
      </c>
    </row>
    <row r="36" spans="1:9" x14ac:dyDescent="0.25">
      <c r="C36" t="s">
        <v>2664</v>
      </c>
      <c r="H36">
        <f t="shared" si="17"/>
        <v>8</v>
      </c>
      <c r="I36" t="s">
        <v>2529</v>
      </c>
    </row>
    <row r="37" spans="1:9" x14ac:dyDescent="0.25">
      <c r="C37" t="s">
        <v>2665</v>
      </c>
      <c r="H37">
        <f t="shared" si="17"/>
        <v>9</v>
      </c>
      <c r="I37" t="s">
        <v>2530</v>
      </c>
    </row>
    <row r="38" spans="1:9" x14ac:dyDescent="0.25">
      <c r="C38" t="s">
        <v>2666</v>
      </c>
      <c r="H38">
        <f t="shared" si="17"/>
        <v>10</v>
      </c>
      <c r="I38" t="s">
        <v>2531</v>
      </c>
    </row>
    <row r="39" spans="1:9" x14ac:dyDescent="0.25">
      <c r="C39" t="s">
        <v>2667</v>
      </c>
      <c r="H39">
        <f t="shared" si="17"/>
        <v>11</v>
      </c>
      <c r="I39" t="s">
        <v>2532</v>
      </c>
    </row>
    <row r="40" spans="1:9" x14ac:dyDescent="0.25">
      <c r="C40" t="s">
        <v>2668</v>
      </c>
      <c r="H40">
        <f t="shared" si="17"/>
        <v>12</v>
      </c>
      <c r="I40" t="s">
        <v>2533</v>
      </c>
    </row>
    <row r="41" spans="1:9" x14ac:dyDescent="0.25">
      <c r="C41" t="s">
        <v>2669</v>
      </c>
      <c r="H41">
        <f t="shared" si="17"/>
        <v>13</v>
      </c>
      <c r="I41" t="s">
        <v>2534</v>
      </c>
    </row>
    <row r="42" spans="1:9" x14ac:dyDescent="0.25">
      <c r="C42" t="s">
        <v>2670</v>
      </c>
      <c r="H42">
        <f t="shared" si="17"/>
        <v>14</v>
      </c>
      <c r="I42" t="s">
        <v>2535</v>
      </c>
    </row>
    <row r="43" spans="1:9" x14ac:dyDescent="0.25">
      <c r="C43" t="s">
        <v>2671</v>
      </c>
      <c r="H43">
        <f t="shared" si="17"/>
        <v>15</v>
      </c>
      <c r="I43" t="s">
        <v>2536</v>
      </c>
    </row>
    <row r="44" spans="1:9" x14ac:dyDescent="0.25">
      <c r="C44" t="s">
        <v>2672</v>
      </c>
      <c r="H44">
        <f t="shared" si="17"/>
        <v>16</v>
      </c>
      <c r="I44" t="s">
        <v>2537</v>
      </c>
    </row>
    <row r="45" spans="1:9" x14ac:dyDescent="0.25">
      <c r="C45" t="s">
        <v>2673</v>
      </c>
      <c r="H45">
        <f t="shared" si="17"/>
        <v>17</v>
      </c>
      <c r="I45" t="s">
        <v>2538</v>
      </c>
    </row>
    <row r="46" spans="1:9" x14ac:dyDescent="0.25">
      <c r="C46" t="s">
        <v>2674</v>
      </c>
      <c r="H46">
        <f t="shared" si="17"/>
        <v>18</v>
      </c>
      <c r="I46" t="s">
        <v>2539</v>
      </c>
    </row>
    <row r="47" spans="1:9" x14ac:dyDescent="0.25">
      <c r="C47" t="s">
        <v>2675</v>
      </c>
      <c r="H47">
        <f t="shared" si="17"/>
        <v>19</v>
      </c>
      <c r="I47" t="s">
        <v>2540</v>
      </c>
    </row>
    <row r="48" spans="1:9" x14ac:dyDescent="0.25">
      <c r="C48" t="s">
        <v>2676</v>
      </c>
      <c r="H48">
        <f t="shared" si="17"/>
        <v>20</v>
      </c>
      <c r="I48" t="s">
        <v>2541</v>
      </c>
    </row>
    <row r="49" spans="3:9" x14ac:dyDescent="0.25">
      <c r="C49" t="s">
        <v>2677</v>
      </c>
      <c r="H49">
        <f t="shared" si="17"/>
        <v>21</v>
      </c>
      <c r="I49" t="s">
        <v>2542</v>
      </c>
    </row>
    <row r="50" spans="3:9" x14ac:dyDescent="0.25">
      <c r="C50" t="s">
        <v>2678</v>
      </c>
      <c r="H50">
        <f t="shared" si="17"/>
        <v>22</v>
      </c>
      <c r="I50" t="s">
        <v>2543</v>
      </c>
    </row>
    <row r="51" spans="3:9" x14ac:dyDescent="0.25">
      <c r="C51" t="s">
        <v>2679</v>
      </c>
      <c r="H51">
        <f t="shared" si="17"/>
        <v>23</v>
      </c>
      <c r="I51" t="s">
        <v>2544</v>
      </c>
    </row>
    <row r="52" spans="3:9" x14ac:dyDescent="0.25">
      <c r="C52" t="s">
        <v>2680</v>
      </c>
      <c r="H52">
        <f t="shared" si="17"/>
        <v>24</v>
      </c>
      <c r="I52" t="s">
        <v>2545</v>
      </c>
    </row>
    <row r="53" spans="3:9" x14ac:dyDescent="0.25">
      <c r="C53" t="s">
        <v>2681</v>
      </c>
      <c r="H53">
        <f t="shared" si="17"/>
        <v>25</v>
      </c>
      <c r="I53" t="s">
        <v>2546</v>
      </c>
    </row>
    <row r="54" spans="3:9" x14ac:dyDescent="0.25">
      <c r="C54" t="s">
        <v>2682</v>
      </c>
      <c r="H54">
        <f t="shared" si="17"/>
        <v>26</v>
      </c>
      <c r="I54" t="s">
        <v>2547</v>
      </c>
    </row>
    <row r="55" spans="3:9" x14ac:dyDescent="0.25">
      <c r="C55" t="s">
        <v>2683</v>
      </c>
      <c r="H55">
        <f t="shared" si="17"/>
        <v>27</v>
      </c>
      <c r="I55" t="s">
        <v>2548</v>
      </c>
    </row>
    <row r="56" spans="3:9" x14ac:dyDescent="0.25">
      <c r="C56" t="s">
        <v>2684</v>
      </c>
      <c r="H56">
        <f t="shared" si="17"/>
        <v>28</v>
      </c>
      <c r="I56" t="s">
        <v>2549</v>
      </c>
    </row>
    <row r="57" spans="3:9" x14ac:dyDescent="0.25">
      <c r="C57" t="s">
        <v>2685</v>
      </c>
      <c r="H57">
        <f t="shared" si="17"/>
        <v>29</v>
      </c>
      <c r="I57" t="s">
        <v>2550</v>
      </c>
    </row>
    <row r="58" spans="3:9" x14ac:dyDescent="0.25">
      <c r="C58" t="s">
        <v>2686</v>
      </c>
      <c r="H58">
        <f t="shared" si="17"/>
        <v>30</v>
      </c>
      <c r="I58" t="s">
        <v>2551</v>
      </c>
    </row>
    <row r="59" spans="3:9" x14ac:dyDescent="0.25">
      <c r="C59" t="s">
        <v>2687</v>
      </c>
      <c r="H59">
        <f t="shared" si="17"/>
        <v>31</v>
      </c>
      <c r="I59" t="s">
        <v>2552</v>
      </c>
    </row>
    <row r="60" spans="3:9" x14ac:dyDescent="0.25">
      <c r="C60" t="s">
        <v>2688</v>
      </c>
      <c r="H60">
        <f t="shared" si="17"/>
        <v>32</v>
      </c>
      <c r="I60" t="s">
        <v>2553</v>
      </c>
    </row>
    <row r="61" spans="3:9" x14ac:dyDescent="0.25">
      <c r="C61" t="s">
        <v>2689</v>
      </c>
      <c r="H61">
        <f t="shared" si="17"/>
        <v>33</v>
      </c>
      <c r="I61" t="s">
        <v>2554</v>
      </c>
    </row>
    <row r="62" spans="3:9" x14ac:dyDescent="0.25">
      <c r="C62" t="s">
        <v>2690</v>
      </c>
      <c r="H62">
        <f t="shared" si="17"/>
        <v>34</v>
      </c>
      <c r="I62" t="s">
        <v>2555</v>
      </c>
    </row>
    <row r="63" spans="3:9" x14ac:dyDescent="0.25">
      <c r="C63" t="s">
        <v>2691</v>
      </c>
      <c r="H63">
        <f t="shared" si="17"/>
        <v>35</v>
      </c>
      <c r="I63" t="s">
        <v>2556</v>
      </c>
    </row>
    <row r="64" spans="3:9" x14ac:dyDescent="0.25">
      <c r="C64" t="s">
        <v>2692</v>
      </c>
      <c r="H64">
        <f t="shared" si="17"/>
        <v>36</v>
      </c>
      <c r="I64" t="s">
        <v>2557</v>
      </c>
    </row>
    <row r="65" spans="3:9" x14ac:dyDescent="0.25">
      <c r="C65" t="s">
        <v>2693</v>
      </c>
      <c r="H65">
        <f t="shared" si="17"/>
        <v>37</v>
      </c>
      <c r="I65" t="s">
        <v>2558</v>
      </c>
    </row>
    <row r="66" spans="3:9" x14ac:dyDescent="0.25">
      <c r="C66" t="s">
        <v>2694</v>
      </c>
      <c r="H66">
        <f t="shared" si="17"/>
        <v>38</v>
      </c>
      <c r="I66" t="s">
        <v>2559</v>
      </c>
    </row>
    <row r="67" spans="3:9" x14ac:dyDescent="0.25">
      <c r="C67" t="s">
        <v>2695</v>
      </c>
      <c r="H67">
        <f t="shared" si="17"/>
        <v>39</v>
      </c>
      <c r="I67" t="s">
        <v>2560</v>
      </c>
    </row>
    <row r="68" spans="3:9" x14ac:dyDescent="0.25">
      <c r="C68" t="s">
        <v>2696</v>
      </c>
      <c r="H68">
        <f t="shared" si="17"/>
        <v>40</v>
      </c>
      <c r="I68" t="s">
        <v>2561</v>
      </c>
    </row>
    <row r="69" spans="3:9" x14ac:dyDescent="0.25">
      <c r="C69" t="s">
        <v>2697</v>
      </c>
      <c r="H69">
        <f t="shared" si="17"/>
        <v>41</v>
      </c>
      <c r="I69" t="s">
        <v>2562</v>
      </c>
    </row>
    <row r="70" spans="3:9" x14ac:dyDescent="0.25">
      <c r="C70" t="s">
        <v>2698</v>
      </c>
      <c r="H70">
        <f t="shared" si="17"/>
        <v>42</v>
      </c>
      <c r="I70" t="s">
        <v>2563</v>
      </c>
    </row>
    <row r="71" spans="3:9" x14ac:dyDescent="0.25">
      <c r="C71" t="s">
        <v>2699</v>
      </c>
      <c r="H71">
        <f t="shared" si="17"/>
        <v>43</v>
      </c>
      <c r="I71" t="s">
        <v>2564</v>
      </c>
    </row>
    <row r="72" spans="3:9" x14ac:dyDescent="0.25">
      <c r="C72" t="s">
        <v>2700</v>
      </c>
      <c r="H72">
        <f t="shared" si="17"/>
        <v>44</v>
      </c>
      <c r="I72" t="s">
        <v>2565</v>
      </c>
    </row>
    <row r="73" spans="3:9" x14ac:dyDescent="0.25">
      <c r="C73" t="s">
        <v>2701</v>
      </c>
      <c r="H73">
        <f t="shared" si="17"/>
        <v>45</v>
      </c>
      <c r="I73" t="s">
        <v>2566</v>
      </c>
    </row>
    <row r="74" spans="3:9" x14ac:dyDescent="0.25">
      <c r="C74" t="s">
        <v>2702</v>
      </c>
      <c r="H74">
        <f t="shared" si="17"/>
        <v>46</v>
      </c>
      <c r="I74" t="s">
        <v>2567</v>
      </c>
    </row>
    <row r="75" spans="3:9" x14ac:dyDescent="0.25">
      <c r="C75" t="s">
        <v>2703</v>
      </c>
      <c r="H75">
        <f t="shared" si="17"/>
        <v>47</v>
      </c>
      <c r="I75" t="s">
        <v>2568</v>
      </c>
    </row>
    <row r="76" spans="3:9" x14ac:dyDescent="0.25">
      <c r="C76" t="s">
        <v>2704</v>
      </c>
      <c r="H76">
        <f t="shared" si="17"/>
        <v>48</v>
      </c>
      <c r="I76" t="s">
        <v>2569</v>
      </c>
    </row>
    <row r="77" spans="3:9" x14ac:dyDescent="0.25">
      <c r="C77" t="s">
        <v>2705</v>
      </c>
      <c r="H77">
        <f t="shared" si="17"/>
        <v>49</v>
      </c>
      <c r="I77" t="s">
        <v>2570</v>
      </c>
    </row>
    <row r="78" spans="3:9" x14ac:dyDescent="0.25">
      <c r="C78" t="s">
        <v>2706</v>
      </c>
      <c r="H78">
        <f t="shared" si="17"/>
        <v>50</v>
      </c>
      <c r="I78" t="s">
        <v>2571</v>
      </c>
    </row>
    <row r="79" spans="3:9" x14ac:dyDescent="0.25">
      <c r="C79" t="s">
        <v>2707</v>
      </c>
      <c r="H79">
        <f t="shared" si="17"/>
        <v>51</v>
      </c>
      <c r="I79" t="s">
        <v>2572</v>
      </c>
    </row>
    <row r="80" spans="3:9" x14ac:dyDescent="0.25">
      <c r="C80" t="s">
        <v>2708</v>
      </c>
      <c r="H80">
        <f t="shared" si="17"/>
        <v>52</v>
      </c>
      <c r="I80" t="s">
        <v>2573</v>
      </c>
    </row>
    <row r="81" spans="3:9" x14ac:dyDescent="0.25">
      <c r="C81" t="s">
        <v>2709</v>
      </c>
      <c r="H81">
        <f t="shared" si="17"/>
        <v>53</v>
      </c>
      <c r="I81" t="s">
        <v>2574</v>
      </c>
    </row>
    <row r="82" spans="3:9" x14ac:dyDescent="0.25">
      <c r="C82" t="s">
        <v>2710</v>
      </c>
      <c r="H82">
        <f t="shared" si="17"/>
        <v>54</v>
      </c>
      <c r="I82" t="s">
        <v>2575</v>
      </c>
    </row>
    <row r="83" spans="3:9" x14ac:dyDescent="0.25">
      <c r="C83" t="s">
        <v>2711</v>
      </c>
      <c r="H83">
        <f t="shared" si="17"/>
        <v>55</v>
      </c>
      <c r="I83" t="s">
        <v>2576</v>
      </c>
    </row>
    <row r="84" spans="3:9" x14ac:dyDescent="0.25">
      <c r="C84" t="s">
        <v>2712</v>
      </c>
      <c r="H84">
        <f t="shared" si="17"/>
        <v>56</v>
      </c>
      <c r="I84" t="s">
        <v>2577</v>
      </c>
    </row>
    <row r="85" spans="3:9" x14ac:dyDescent="0.25">
      <c r="C85" t="s">
        <v>2713</v>
      </c>
      <c r="H85">
        <f t="shared" si="17"/>
        <v>57</v>
      </c>
      <c r="I85" t="s">
        <v>2578</v>
      </c>
    </row>
    <row r="86" spans="3:9" x14ac:dyDescent="0.25">
      <c r="C86" t="s">
        <v>2714</v>
      </c>
      <c r="H86">
        <f t="shared" si="17"/>
        <v>58</v>
      </c>
      <c r="I86" t="s">
        <v>2579</v>
      </c>
    </row>
    <row r="87" spans="3:9" x14ac:dyDescent="0.25">
      <c r="C87" t="s">
        <v>2715</v>
      </c>
      <c r="H87">
        <f t="shared" si="17"/>
        <v>59</v>
      </c>
      <c r="I87" t="s">
        <v>2580</v>
      </c>
    </row>
    <row r="88" spans="3:9" x14ac:dyDescent="0.25">
      <c r="C88" t="s">
        <v>2716</v>
      </c>
      <c r="H88">
        <f t="shared" si="17"/>
        <v>60</v>
      </c>
      <c r="I88" t="s">
        <v>2581</v>
      </c>
    </row>
    <row r="89" spans="3:9" x14ac:dyDescent="0.25">
      <c r="C89" t="s">
        <v>2717</v>
      </c>
      <c r="H89">
        <f t="shared" si="17"/>
        <v>61</v>
      </c>
      <c r="I89" t="s">
        <v>2582</v>
      </c>
    </row>
    <row r="90" spans="3:9" x14ac:dyDescent="0.25">
      <c r="C90" t="s">
        <v>2718</v>
      </c>
      <c r="H90">
        <f t="shared" si="17"/>
        <v>62</v>
      </c>
      <c r="I90" t="s">
        <v>2583</v>
      </c>
    </row>
    <row r="91" spans="3:9" x14ac:dyDescent="0.25">
      <c r="C91" t="s">
        <v>2719</v>
      </c>
      <c r="H91">
        <f t="shared" si="17"/>
        <v>63</v>
      </c>
      <c r="I91" t="s">
        <v>2584</v>
      </c>
    </row>
    <row r="92" spans="3:9" x14ac:dyDescent="0.25">
      <c r="C92" t="s">
        <v>2720</v>
      </c>
      <c r="H92">
        <f t="shared" si="17"/>
        <v>64</v>
      </c>
      <c r="I92" t="s">
        <v>2585</v>
      </c>
    </row>
    <row r="93" spans="3:9" x14ac:dyDescent="0.25">
      <c r="C93" t="s">
        <v>2721</v>
      </c>
      <c r="H93">
        <f t="shared" si="17"/>
        <v>65</v>
      </c>
      <c r="I93" t="s">
        <v>2586</v>
      </c>
    </row>
    <row r="94" spans="3:9" x14ac:dyDescent="0.25">
      <c r="C94" t="s">
        <v>2722</v>
      </c>
      <c r="H94">
        <f t="shared" si="17"/>
        <v>66</v>
      </c>
      <c r="I94" t="s">
        <v>2587</v>
      </c>
    </row>
    <row r="95" spans="3:9" x14ac:dyDescent="0.25">
      <c r="C95" t="s">
        <v>2723</v>
      </c>
      <c r="H95">
        <f t="shared" ref="H95:H130" si="18">H94+1</f>
        <v>67</v>
      </c>
      <c r="I95" t="s">
        <v>2588</v>
      </c>
    </row>
    <row r="96" spans="3:9" x14ac:dyDescent="0.25">
      <c r="C96" t="s">
        <v>2724</v>
      </c>
      <c r="H96">
        <f t="shared" si="18"/>
        <v>68</v>
      </c>
      <c r="I96" t="s">
        <v>2589</v>
      </c>
    </row>
    <row r="97" spans="3:9" x14ac:dyDescent="0.25">
      <c r="C97" t="s">
        <v>2725</v>
      </c>
      <c r="H97">
        <f t="shared" si="18"/>
        <v>69</v>
      </c>
      <c r="I97" t="s">
        <v>2590</v>
      </c>
    </row>
    <row r="98" spans="3:9" x14ac:dyDescent="0.25">
      <c r="C98" t="s">
        <v>2726</v>
      </c>
      <c r="H98">
        <f t="shared" si="18"/>
        <v>70</v>
      </c>
      <c r="I98" t="s">
        <v>2591</v>
      </c>
    </row>
    <row r="99" spans="3:9" x14ac:dyDescent="0.25">
      <c r="C99" t="s">
        <v>2727</v>
      </c>
      <c r="H99">
        <f t="shared" si="18"/>
        <v>71</v>
      </c>
      <c r="I99" t="s">
        <v>2592</v>
      </c>
    </row>
    <row r="100" spans="3:9" x14ac:dyDescent="0.25">
      <c r="C100" t="s">
        <v>2728</v>
      </c>
      <c r="H100">
        <f t="shared" si="18"/>
        <v>72</v>
      </c>
      <c r="I100" t="s">
        <v>2593</v>
      </c>
    </row>
    <row r="101" spans="3:9" x14ac:dyDescent="0.25">
      <c r="C101" t="s">
        <v>2729</v>
      </c>
      <c r="H101">
        <f t="shared" si="18"/>
        <v>73</v>
      </c>
      <c r="I101" t="s">
        <v>2594</v>
      </c>
    </row>
    <row r="102" spans="3:9" x14ac:dyDescent="0.25">
      <c r="C102" t="s">
        <v>2730</v>
      </c>
      <c r="H102">
        <f t="shared" si="18"/>
        <v>74</v>
      </c>
      <c r="I102" t="s">
        <v>2595</v>
      </c>
    </row>
    <row r="103" spans="3:9" x14ac:dyDescent="0.25">
      <c r="C103" t="s">
        <v>2731</v>
      </c>
      <c r="H103">
        <f t="shared" si="18"/>
        <v>75</v>
      </c>
      <c r="I103" t="s">
        <v>2596</v>
      </c>
    </row>
    <row r="104" spans="3:9" x14ac:dyDescent="0.25">
      <c r="C104" t="s">
        <v>2732</v>
      </c>
      <c r="H104">
        <f t="shared" si="18"/>
        <v>76</v>
      </c>
      <c r="I104" t="s">
        <v>2597</v>
      </c>
    </row>
    <row r="105" spans="3:9" x14ac:dyDescent="0.25">
      <c r="C105" t="s">
        <v>2733</v>
      </c>
      <c r="H105">
        <f t="shared" si="18"/>
        <v>77</v>
      </c>
      <c r="I105" t="s">
        <v>2598</v>
      </c>
    </row>
    <row r="106" spans="3:9" x14ac:dyDescent="0.25">
      <c r="C106" t="s">
        <v>2734</v>
      </c>
      <c r="H106">
        <f t="shared" si="18"/>
        <v>78</v>
      </c>
      <c r="I106" t="s">
        <v>2599</v>
      </c>
    </row>
    <row r="107" spans="3:9" x14ac:dyDescent="0.25">
      <c r="C107" t="s">
        <v>2735</v>
      </c>
      <c r="H107">
        <f t="shared" si="18"/>
        <v>79</v>
      </c>
      <c r="I107" t="s">
        <v>2600</v>
      </c>
    </row>
    <row r="108" spans="3:9" x14ac:dyDescent="0.25">
      <c r="C108" t="s">
        <v>2736</v>
      </c>
      <c r="H108">
        <f t="shared" si="18"/>
        <v>80</v>
      </c>
      <c r="I108" t="s">
        <v>2601</v>
      </c>
    </row>
    <row r="109" spans="3:9" x14ac:dyDescent="0.25">
      <c r="C109" t="s">
        <v>2737</v>
      </c>
      <c r="H109">
        <f t="shared" si="18"/>
        <v>81</v>
      </c>
      <c r="I109" t="s">
        <v>2602</v>
      </c>
    </row>
    <row r="110" spans="3:9" x14ac:dyDescent="0.25">
      <c r="C110" t="s">
        <v>2738</v>
      </c>
      <c r="H110">
        <f t="shared" si="18"/>
        <v>82</v>
      </c>
      <c r="I110" t="s">
        <v>2603</v>
      </c>
    </row>
    <row r="111" spans="3:9" x14ac:dyDescent="0.25">
      <c r="C111" t="s">
        <v>2739</v>
      </c>
      <c r="H111">
        <f t="shared" si="18"/>
        <v>83</v>
      </c>
      <c r="I111" t="s">
        <v>2604</v>
      </c>
    </row>
    <row r="112" spans="3:9" x14ac:dyDescent="0.25">
      <c r="C112" t="s">
        <v>2740</v>
      </c>
      <c r="H112">
        <f t="shared" si="18"/>
        <v>84</v>
      </c>
      <c r="I112" t="s">
        <v>2605</v>
      </c>
    </row>
    <row r="113" spans="3:9" x14ac:dyDescent="0.25">
      <c r="C113" t="s">
        <v>2741</v>
      </c>
      <c r="H113">
        <f t="shared" si="18"/>
        <v>85</v>
      </c>
      <c r="I113" t="s">
        <v>2606</v>
      </c>
    </row>
    <row r="114" spans="3:9" x14ac:dyDescent="0.25">
      <c r="C114" t="s">
        <v>2742</v>
      </c>
      <c r="H114">
        <f t="shared" si="18"/>
        <v>86</v>
      </c>
      <c r="I114" t="s">
        <v>2607</v>
      </c>
    </row>
    <row r="115" spans="3:9" x14ac:dyDescent="0.25">
      <c r="C115" t="s">
        <v>2743</v>
      </c>
      <c r="H115">
        <f t="shared" si="18"/>
        <v>87</v>
      </c>
      <c r="I115" t="s">
        <v>2608</v>
      </c>
    </row>
    <row r="116" spans="3:9" x14ac:dyDescent="0.25">
      <c r="C116" t="s">
        <v>2744</v>
      </c>
      <c r="H116">
        <f t="shared" si="18"/>
        <v>88</v>
      </c>
      <c r="I116" t="s">
        <v>2609</v>
      </c>
    </row>
    <row r="117" spans="3:9" x14ac:dyDescent="0.25">
      <c r="C117" t="s">
        <v>2745</v>
      </c>
      <c r="H117">
        <f t="shared" si="18"/>
        <v>89</v>
      </c>
      <c r="I117" t="s">
        <v>2610</v>
      </c>
    </row>
    <row r="118" spans="3:9" x14ac:dyDescent="0.25">
      <c r="C118" t="s">
        <v>2746</v>
      </c>
      <c r="H118">
        <f t="shared" si="18"/>
        <v>90</v>
      </c>
      <c r="I118" t="s">
        <v>2611</v>
      </c>
    </row>
    <row r="119" spans="3:9" x14ac:dyDescent="0.25">
      <c r="C119" t="s">
        <v>2747</v>
      </c>
      <c r="H119">
        <f t="shared" si="18"/>
        <v>91</v>
      </c>
      <c r="I119" t="s">
        <v>2612</v>
      </c>
    </row>
    <row r="120" spans="3:9" x14ac:dyDescent="0.25">
      <c r="C120" t="s">
        <v>2748</v>
      </c>
      <c r="H120">
        <f t="shared" si="18"/>
        <v>92</v>
      </c>
      <c r="I120" t="s">
        <v>2613</v>
      </c>
    </row>
    <row r="121" spans="3:9" x14ac:dyDescent="0.25">
      <c r="C121" t="s">
        <v>2749</v>
      </c>
      <c r="H121">
        <f t="shared" si="18"/>
        <v>93</v>
      </c>
      <c r="I121" t="s">
        <v>2614</v>
      </c>
    </row>
    <row r="122" spans="3:9" x14ac:dyDescent="0.25">
      <c r="C122" t="s">
        <v>2750</v>
      </c>
      <c r="H122">
        <f t="shared" si="18"/>
        <v>94</v>
      </c>
      <c r="I122" t="s">
        <v>2615</v>
      </c>
    </row>
    <row r="123" spans="3:9" x14ac:dyDescent="0.25">
      <c r="C123" t="s">
        <v>2751</v>
      </c>
      <c r="H123">
        <f t="shared" si="18"/>
        <v>95</v>
      </c>
      <c r="I123" t="s">
        <v>2616</v>
      </c>
    </row>
    <row r="124" spans="3:9" x14ac:dyDescent="0.25">
      <c r="C124" t="s">
        <v>2752</v>
      </c>
      <c r="H124">
        <f t="shared" si="18"/>
        <v>96</v>
      </c>
      <c r="I124" t="s">
        <v>2617</v>
      </c>
    </row>
    <row r="125" spans="3:9" x14ac:dyDescent="0.25">
      <c r="C125" t="s">
        <v>2753</v>
      </c>
      <c r="H125">
        <f t="shared" si="18"/>
        <v>97</v>
      </c>
      <c r="I125" t="s">
        <v>2618</v>
      </c>
    </row>
    <row r="126" spans="3:9" x14ac:dyDescent="0.25">
      <c r="C126" t="s">
        <v>2754</v>
      </c>
      <c r="H126">
        <f t="shared" si="18"/>
        <v>98</v>
      </c>
      <c r="I126" t="s">
        <v>2619</v>
      </c>
    </row>
    <row r="127" spans="3:9" x14ac:dyDescent="0.25">
      <c r="C127" t="s">
        <v>2755</v>
      </c>
      <c r="H127">
        <f t="shared" si="18"/>
        <v>99</v>
      </c>
      <c r="I127" t="s">
        <v>2620</v>
      </c>
    </row>
    <row r="128" spans="3:9" x14ac:dyDescent="0.25">
      <c r="C128" t="s">
        <v>2756</v>
      </c>
      <c r="H128">
        <f t="shared" si="18"/>
        <v>100</v>
      </c>
      <c r="I128" t="s">
        <v>2621</v>
      </c>
    </row>
    <row r="129" spans="3:9" x14ac:dyDescent="0.25">
      <c r="C129" t="s">
        <v>2757</v>
      </c>
      <c r="H129">
        <f t="shared" si="18"/>
        <v>101</v>
      </c>
      <c r="I129" t="s">
        <v>2622</v>
      </c>
    </row>
    <row r="130" spans="3:9" x14ac:dyDescent="0.25">
      <c r="C130" t="s">
        <v>2758</v>
      </c>
      <c r="H130">
        <f t="shared" si="18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J1" workbookViewId="0">
      <selection activeCell="N5" sqref="N5:Q3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2919</v>
      </c>
    </row>
    <row r="3" spans="1:21" ht="15.75" thickBot="1" x14ac:dyDescent="0.3">
      <c r="G3" t="s">
        <v>2385</v>
      </c>
      <c r="H3" t="s">
        <v>2386</v>
      </c>
      <c r="J3" t="s">
        <v>2387</v>
      </c>
      <c r="M3" t="s">
        <v>2930</v>
      </c>
      <c r="N3" s="26" t="s">
        <v>2870</v>
      </c>
      <c r="O3" s="28"/>
      <c r="P3" s="26" t="s">
        <v>2869</v>
      </c>
      <c r="Q3" s="27"/>
      <c r="R3" s="27"/>
      <c r="S3" s="28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2919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3" t="s">
        <v>2889</v>
      </c>
      <c r="J5" s="20" t="s">
        <v>2901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'2035-01-06 01:00:00',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30</v>
      </c>
      <c r="H6">
        <v>10</v>
      </c>
      <c r="I6" s="13" t="s">
        <v>2890</v>
      </c>
      <c r="J6" s="20" t="s">
        <v>2903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'2035-01-05 01:00:00',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2872</v>
      </c>
      <c r="E7" s="9" t="s">
        <v>2627</v>
      </c>
      <c r="F7">
        <f t="shared" ref="F7:F27" si="4">F6+10</f>
        <v>560</v>
      </c>
      <c r="G7">
        <v>85</v>
      </c>
      <c r="H7">
        <v>90</v>
      </c>
      <c r="I7" s="13" t="s">
        <v>2889</v>
      </c>
      <c r="J7" s="20" t="s">
        <v>2903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85, 90 , '2034-01-08 01:00:00', '2035-01-05 01:00:00', 2, 8, 3, 2, 1, 2, 1, '2034-01-05 01:00:00', 5),</v>
      </c>
    </row>
    <row r="8" spans="1:21" x14ac:dyDescent="0.25">
      <c r="A8">
        <f t="shared" si="0"/>
        <v>4</v>
      </c>
      <c r="B8" s="9" t="s">
        <v>2875</v>
      </c>
      <c r="C8" s="9" t="s">
        <v>2628</v>
      </c>
      <c r="D8" s="9" t="s">
        <v>2873</v>
      </c>
      <c r="E8" s="9" t="s">
        <v>2627</v>
      </c>
      <c r="F8">
        <f t="shared" si="4"/>
        <v>570</v>
      </c>
      <c r="G8">
        <v>50</v>
      </c>
      <c r="H8">
        <v>85</v>
      </c>
      <c r="I8" s="13" t="s">
        <v>2890</v>
      </c>
      <c r="J8" s="20" t="s">
        <v>2901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50, 85 , '2034-01-09 01:00:00', '2035-01-06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2874</v>
      </c>
      <c r="E9" s="9" t="s">
        <v>2627</v>
      </c>
      <c r="F9">
        <f t="shared" si="4"/>
        <v>580</v>
      </c>
      <c r="G9">
        <v>60</v>
      </c>
      <c r="H9">
        <v>90</v>
      </c>
      <c r="I9" s="13" t="s">
        <v>2891</v>
      </c>
      <c r="J9" s="20" t="s">
        <v>2903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N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60, 90 , '2034-01-10 01:00:00', '2035-01-05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2877</v>
      </c>
      <c r="E10" s="9" t="s">
        <v>2627</v>
      </c>
      <c r="F10">
        <f t="shared" si="4"/>
        <v>590</v>
      </c>
      <c r="G10">
        <v>85</v>
      </c>
      <c r="H10">
        <v>60</v>
      </c>
      <c r="I10" s="13" t="s">
        <v>2890</v>
      </c>
      <c r="J10" s="20" t="s">
        <v>2903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'2034-01-09 01:00:00', '2035-01-05 01:00:00',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2878</v>
      </c>
      <c r="E11" s="9" t="s">
        <v>2627</v>
      </c>
      <c r="F11" t="s">
        <v>9</v>
      </c>
      <c r="G11">
        <v>35</v>
      </c>
      <c r="H11" t="s">
        <v>9</v>
      </c>
      <c r="I11" s="13" t="s">
        <v>2892</v>
      </c>
      <c r="J11" s="10" t="s">
        <v>9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null, 35, null , '2034-01-11 01:00:00', null, 3, 9, 7, 4, 2, 4, 2, '2034-01-05 01:00:00', 13),</v>
      </c>
    </row>
    <row r="12" spans="1:21" x14ac:dyDescent="0.25">
      <c r="A12">
        <f t="shared" si="0"/>
        <v>8</v>
      </c>
      <c r="B12" s="9" t="s">
        <v>2875</v>
      </c>
      <c r="C12" s="9" t="s">
        <v>2628</v>
      </c>
      <c r="D12" s="9" t="s">
        <v>2876</v>
      </c>
      <c r="E12" s="9" t="s">
        <v>2627</v>
      </c>
      <c r="F12">
        <f>F10</f>
        <v>590</v>
      </c>
      <c r="G12">
        <v>85</v>
      </c>
      <c r="H12">
        <v>70</v>
      </c>
      <c r="I12" s="13" t="s">
        <v>2893</v>
      </c>
      <c r="J12" s="20" t="s">
        <v>2903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590, 85, 70 , '2034-02-10 01:00:00', '2035-01-05 01:00:00',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2882</v>
      </c>
      <c r="E13" t="s">
        <v>2907</v>
      </c>
      <c r="F13">
        <f t="shared" si="4"/>
        <v>600</v>
      </c>
      <c r="G13">
        <v>90</v>
      </c>
      <c r="H13">
        <v>90</v>
      </c>
      <c r="I13" s="13" t="s">
        <v>2894</v>
      </c>
      <c r="J13" s="20" t="s">
        <v>2903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600, 90, 90 , '2034-03-05 01:00:00', '2035-01-05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2882</v>
      </c>
      <c r="E14" t="s">
        <v>2632</v>
      </c>
      <c r="F14">
        <f t="shared" si="4"/>
        <v>610</v>
      </c>
      <c r="G14">
        <v>75</v>
      </c>
      <c r="H14">
        <v>80</v>
      </c>
      <c r="I14" s="13" t="s">
        <v>2895</v>
      </c>
      <c r="J14" s="20" t="s">
        <v>2903</v>
      </c>
      <c r="K14">
        <v>2</v>
      </c>
      <c r="L14">
        <v>1</v>
      </c>
      <c r="M14" t="s">
        <v>9</v>
      </c>
      <c r="N14">
        <v>5</v>
      </c>
      <c r="O14">
        <v>2</v>
      </c>
      <c r="P14" s="15"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610, 75, 80 , '2034-05-06 01:00:00', '2035-01-05 01:00:00', 2, 1, null, 5,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2879</v>
      </c>
      <c r="E15" s="9" t="s">
        <v>2627</v>
      </c>
      <c r="F15">
        <f t="shared" si="4"/>
        <v>620</v>
      </c>
      <c r="G15">
        <v>100</v>
      </c>
      <c r="H15">
        <v>80</v>
      </c>
      <c r="I15" s="13" t="s">
        <v>2896</v>
      </c>
      <c r="J15" s="20" t="s">
        <v>2901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2871</v>
      </c>
      <c r="U15" t="str">
        <f t="shared" si="3"/>
        <v>('crudo_contenido/texto2.txt', 'texto', 'Tension entre paises y sus consecuencias', 'secreta', 620, 100, 80 , '2034-06-05 01:00:00', '2035-01-06 01:00:00',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2880</v>
      </c>
      <c r="E16" t="s">
        <v>2907</v>
      </c>
      <c r="F16">
        <f t="shared" si="4"/>
        <v>630</v>
      </c>
      <c r="G16">
        <v>85</v>
      </c>
      <c r="H16">
        <v>85</v>
      </c>
      <c r="I16" s="13" t="s">
        <v>2866</v>
      </c>
      <c r="J16" s="20" t="s">
        <v>2901</v>
      </c>
      <c r="K16">
        <v>2</v>
      </c>
      <c r="L16">
        <v>8</v>
      </c>
      <c r="M16" t="s">
        <v>9</v>
      </c>
      <c r="N16">
        <v>27</v>
      </c>
      <c r="O16">
        <v>9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630, 85, 85 , '2034-01-06 01:00:00', '2035-01-06 01:00:00', 2, 8, null, 27, 9,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2881</v>
      </c>
      <c r="E17" t="s">
        <v>2632</v>
      </c>
      <c r="F17">
        <f t="shared" si="4"/>
        <v>640</v>
      </c>
      <c r="G17">
        <v>90</v>
      </c>
      <c r="H17">
        <v>95</v>
      </c>
      <c r="I17" s="13" t="s">
        <v>2890</v>
      </c>
      <c r="J17" s="20" t="s">
        <v>2903</v>
      </c>
      <c r="K17">
        <v>2</v>
      </c>
      <c r="L17">
        <v>8</v>
      </c>
      <c r="M17" t="s">
        <v>9</v>
      </c>
      <c r="N17" s="15">
        <v>1</v>
      </c>
      <c r="O17" s="16">
        <v>1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640, 90, 95 , '2034-01-09 01:00:00', '2035-01-05 01:00:00', 2, 8, null, 1, 1,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2883</v>
      </c>
      <c r="E18" s="9" t="s">
        <v>2627</v>
      </c>
      <c r="F18">
        <f t="shared" si="4"/>
        <v>650</v>
      </c>
      <c r="G18">
        <v>70</v>
      </c>
      <c r="H18">
        <v>60</v>
      </c>
      <c r="I18" s="13" t="s">
        <v>2897</v>
      </c>
      <c r="J18" s="20" t="s">
        <v>2903</v>
      </c>
      <c r="K18">
        <v>2</v>
      </c>
      <c r="L18">
        <v>1</v>
      </c>
      <c r="M18">
        <v>10</v>
      </c>
      <c r="N18" s="15">
        <v>1</v>
      </c>
      <c r="O18" s="16">
        <v>1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650, 70, 60 , '2034-01-20 01:00:00', '2035-01-05 01:00:00', 2, 1, 10, 1, 1,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2884</v>
      </c>
      <c r="E19" t="s">
        <v>2907</v>
      </c>
      <c r="F19">
        <f t="shared" si="4"/>
        <v>660</v>
      </c>
      <c r="G19">
        <v>60</v>
      </c>
      <c r="H19">
        <v>60</v>
      </c>
      <c r="I19" s="13" t="s">
        <v>2898</v>
      </c>
      <c r="J19" s="20" t="s">
        <v>2901</v>
      </c>
      <c r="K19">
        <v>3</v>
      </c>
      <c r="L19">
        <v>8</v>
      </c>
      <c r="M19" t="s">
        <v>9</v>
      </c>
      <c r="N19" s="15">
        <f>N17+1</f>
        <v>2</v>
      </c>
      <c r="O19" s="16">
        <v>1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660, 60, 60 , '2034-02-14 01:00:00', '2035-01-06 01:00:00', 3, 8, null, 2, 1,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2921</v>
      </c>
      <c r="D20" t="s">
        <v>2888</v>
      </c>
      <c r="E20" t="s">
        <v>2632</v>
      </c>
      <c r="F20" t="s">
        <v>9</v>
      </c>
      <c r="G20">
        <v>100</v>
      </c>
      <c r="H20" t="s">
        <v>9</v>
      </c>
      <c r="I20" s="13" t="s">
        <v>2899</v>
      </c>
      <c r="J20" s="10" t="s">
        <v>9</v>
      </c>
      <c r="K20">
        <v>3</v>
      </c>
      <c r="L20">
        <v>2</v>
      </c>
      <c r="M20" t="s">
        <v>9</v>
      </c>
      <c r="N20" s="15">
        <f>N18+1</f>
        <v>2</v>
      </c>
      <c r="O20" s="16">
        <v>1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>CONCATENATE("('",B20,"', '",C20,"', '",D20,"', '",E20,"', ",F20,", ",G20,", ",H20," , '",I20,"', ",J20,", ",K20,", ",L20,", ",M20,", ",N20,", ",O20,", ",P20,", ",Q20,", '",R20,"', ",S20,"),")</f>
        <v>('crudo_contenido/audio.mp3', 'sonido', 'Agresion de grupo de personas en la via publica', 'tecnica', null, 100, null , '2034-03-19 01:00:00', null, 3, 2, null, 2, 1,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2921</v>
      </c>
      <c r="D21" t="s">
        <v>2888</v>
      </c>
      <c r="E21" s="9" t="s">
        <v>2627</v>
      </c>
      <c r="F21">
        <f>F19</f>
        <v>660</v>
      </c>
      <c r="G21">
        <v>90</v>
      </c>
      <c r="H21">
        <v>85</v>
      </c>
      <c r="I21" s="13" t="s">
        <v>2900</v>
      </c>
      <c r="J21" s="20" t="s">
        <v>2901</v>
      </c>
      <c r="K21">
        <v>2</v>
      </c>
      <c r="L21">
        <v>2</v>
      </c>
      <c r="M21">
        <v>11</v>
      </c>
      <c r="N21" s="15">
        <f t="shared" si="5"/>
        <v>3</v>
      </c>
      <c r="O21" s="16">
        <v>1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660, 90, 85 , '2034-03-12 01:00:00', '2035-01-06 01:00:00', 2, 2, 11, 3, 1,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2921</v>
      </c>
      <c r="D22" t="s">
        <v>2633</v>
      </c>
      <c r="E22" t="s">
        <v>2907</v>
      </c>
      <c r="F22">
        <f t="shared" si="4"/>
        <v>670</v>
      </c>
      <c r="G22">
        <v>30</v>
      </c>
      <c r="H22">
        <v>30</v>
      </c>
      <c r="I22" s="13" t="s">
        <v>2901</v>
      </c>
      <c r="J22" s="20" t="s">
        <v>2901</v>
      </c>
      <c r="K22">
        <v>2</v>
      </c>
      <c r="L22">
        <v>2</v>
      </c>
      <c r="M22" t="s">
        <v>9</v>
      </c>
      <c r="N22" s="15">
        <f t="shared" si="5"/>
        <v>3</v>
      </c>
      <c r="O22" s="16">
        <v>1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670, 30, 30 , '2035-01-06 01:00:00', '2035-01-06 01:00:00', 2, 2, null, 3, 1,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680</v>
      </c>
      <c r="G23">
        <v>40</v>
      </c>
      <c r="H23">
        <v>35</v>
      </c>
      <c r="I23" s="13" t="s">
        <v>2902</v>
      </c>
      <c r="J23" s="20" t="s">
        <v>2901</v>
      </c>
      <c r="K23">
        <v>2</v>
      </c>
      <c r="L23">
        <v>4</v>
      </c>
      <c r="M23" t="s">
        <v>9</v>
      </c>
      <c r="N23" s="15">
        <f t="shared" si="5"/>
        <v>4</v>
      </c>
      <c r="O23" s="16">
        <v>2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680, 40, 35 , '2035-02-14 01:00:00', '2035-01-06 01:00:00', 2, 4, null, 4, 2,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2887</v>
      </c>
      <c r="E24" s="9" t="s">
        <v>2627</v>
      </c>
      <c r="F24">
        <f t="shared" si="4"/>
        <v>690</v>
      </c>
      <c r="G24">
        <v>50</v>
      </c>
      <c r="H24">
        <v>66</v>
      </c>
      <c r="I24" s="13" t="s">
        <v>2894</v>
      </c>
      <c r="J24" s="20" t="s">
        <v>2901</v>
      </c>
      <c r="K24">
        <v>2</v>
      </c>
      <c r="L24">
        <v>3</v>
      </c>
      <c r="M24">
        <v>12</v>
      </c>
      <c r="N24" s="15">
        <f t="shared" si="5"/>
        <v>4</v>
      </c>
      <c r="O24" s="16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690, 50, 66 , '2034-03-05 01:00:00', '2035-01-06 01:00:00', 2, 3, 12, 4,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2907</v>
      </c>
      <c r="F25">
        <f t="shared" si="4"/>
        <v>700</v>
      </c>
      <c r="G25">
        <v>45</v>
      </c>
      <c r="H25">
        <v>45</v>
      </c>
      <c r="I25" s="13" t="s">
        <v>2903</v>
      </c>
      <c r="J25" s="20" t="s">
        <v>2901</v>
      </c>
      <c r="K25">
        <v>2</v>
      </c>
      <c r="L25">
        <v>8</v>
      </c>
      <c r="M25" t="s">
        <v>9</v>
      </c>
      <c r="N25" s="15">
        <f t="shared" si="5"/>
        <v>5</v>
      </c>
      <c r="O25" s="16">
        <v>2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700, 45, 45 , '2035-01-05 01:00:00', '2035-01-06 01:00:00', 2, 8, null, 5, 2,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2886</v>
      </c>
      <c r="E26" t="s">
        <v>2632</v>
      </c>
      <c r="F26">
        <f t="shared" si="4"/>
        <v>710</v>
      </c>
      <c r="G26">
        <v>95</v>
      </c>
      <c r="H26">
        <v>90</v>
      </c>
      <c r="I26" s="13" t="s">
        <v>2904</v>
      </c>
      <c r="J26" s="20" t="s">
        <v>2901</v>
      </c>
      <c r="K26">
        <v>2</v>
      </c>
      <c r="L26">
        <v>3</v>
      </c>
      <c r="M26" t="s">
        <v>9</v>
      </c>
      <c r="N26" s="15">
        <f t="shared" si="5"/>
        <v>5</v>
      </c>
      <c r="O26" s="16">
        <v>2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710, 95, 90 , '2034-12-24 01:00:00', '2035-01-06 01:00:00', 2, 3, null, 5, 2,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2885</v>
      </c>
      <c r="E27" t="s">
        <v>2907</v>
      </c>
      <c r="F27">
        <f t="shared" si="4"/>
        <v>720</v>
      </c>
      <c r="G27">
        <v>90</v>
      </c>
      <c r="H27">
        <v>89</v>
      </c>
      <c r="I27" s="13" t="s">
        <v>2905</v>
      </c>
      <c r="J27" s="20" t="s">
        <v>2903</v>
      </c>
      <c r="K27">
        <v>3</v>
      </c>
      <c r="L27">
        <v>3</v>
      </c>
      <c r="M27" t="s">
        <v>9</v>
      </c>
      <c r="N27" s="15">
        <f t="shared" si="5"/>
        <v>6</v>
      </c>
      <c r="O27" s="16">
        <v>2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>CONCATENATE("('",B27,"', '",C27,"', '",D27,"', '",E27,"', ",F27,", ",G27,", ",H27," , '",I27,"', '",J27,"', ",K27,", ",L27,", ",M27,", ",N27,", ",O27,", ",P27,", ",Q27,", '",R27,"', ",S27,"),")</f>
        <v>('crudo_contenido/imagen3.png', 'imagen', 'Organizacion de marketing', 'abierta', 720, 90, 89 , '2034-11-11 01:00:00', '2035-01-05 01:00:00', 3, 3, null, 6, 2,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2907</v>
      </c>
      <c r="F28" t="s">
        <v>9</v>
      </c>
      <c r="G28">
        <v>85</v>
      </c>
      <c r="H28" t="s">
        <v>9</v>
      </c>
      <c r="I28" s="13" t="s">
        <v>2906</v>
      </c>
      <c r="J28" s="20" t="s">
        <v>9</v>
      </c>
      <c r="K28">
        <v>3</v>
      </c>
      <c r="L28">
        <v>8</v>
      </c>
      <c r="M28" t="s">
        <v>9</v>
      </c>
      <c r="N28" s="15">
        <v>1</v>
      </c>
      <c r="O28">
        <v>1</v>
      </c>
      <c r="P28" s="15">
        <v>1</v>
      </c>
      <c r="Q28">
        <v>1</v>
      </c>
      <c r="R28" s="13" t="s">
        <v>2865</v>
      </c>
      <c r="S28">
        <v>1</v>
      </c>
      <c r="U28" t="str">
        <f>CONCATENATE("('",B28,"', '",C28,"', '",D28,"', '",E28,"', ",F28,", ",G28,", ",H28," , '",I28,"', ",J28,", ",K28,", ",L28,", ",M28,", ",N28,", ",O28,", ",P28,", ",Q28,", '",R28,"', ",S28,"),")</f>
        <v>('crudo_contenido/planos.png', 'imagen', 'Investigacion de planos para construcción', 'abierta', null, 85, null , '2035-01-30 01:00:00', null, 3, 8, null, 1, 1, 1, 1, '2034-01-05 01:00:00', 1),</v>
      </c>
    </row>
    <row r="29" spans="1:21" x14ac:dyDescent="0.25">
      <c r="A29">
        <f t="shared" ref="A29:A39" si="7">A28+1</f>
        <v>25</v>
      </c>
      <c r="B29" s="9" t="s">
        <v>2924</v>
      </c>
      <c r="C29" t="s">
        <v>2628</v>
      </c>
      <c r="D29" t="s">
        <v>2923</v>
      </c>
      <c r="E29" t="s">
        <v>2632</v>
      </c>
      <c r="F29">
        <v>600</v>
      </c>
      <c r="G29">
        <v>80</v>
      </c>
      <c r="H29">
        <v>85</v>
      </c>
      <c r="I29" s="13" t="s">
        <v>2902</v>
      </c>
      <c r="J29" s="20" t="s">
        <v>2931</v>
      </c>
      <c r="K29">
        <v>2</v>
      </c>
      <c r="L29">
        <v>8</v>
      </c>
      <c r="M29" t="s">
        <v>9</v>
      </c>
      <c r="N29">
        <v>3</v>
      </c>
      <c r="O29" s="16">
        <v>1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600, 80, 85 , '2035-02-14 01:00:00', '2036-01-06 01:00:00', 2, 8, null, 3, 1, 3, 1, '2034-01-06 01:00:00', 11),</v>
      </c>
    </row>
    <row r="30" spans="1:21" x14ac:dyDescent="0.25">
      <c r="A30">
        <f t="shared" si="7"/>
        <v>26</v>
      </c>
      <c r="B30" s="9" t="s">
        <v>2924</v>
      </c>
      <c r="C30" t="s">
        <v>2628</v>
      </c>
      <c r="D30" t="s">
        <v>2925</v>
      </c>
      <c r="E30" t="s">
        <v>2627</v>
      </c>
      <c r="F30">
        <v>630</v>
      </c>
      <c r="G30">
        <v>30</v>
      </c>
      <c r="H30">
        <v>10</v>
      </c>
      <c r="I30" s="13" t="s">
        <v>2901</v>
      </c>
      <c r="J30" s="20" t="s">
        <v>2931</v>
      </c>
      <c r="K30">
        <v>2</v>
      </c>
      <c r="L30">
        <v>6</v>
      </c>
      <c r="M30">
        <v>1</v>
      </c>
      <c r="N30" s="15">
        <v>4</v>
      </c>
      <c r="O30" s="16">
        <v>2</v>
      </c>
      <c r="P30" s="15">
        <v>4</v>
      </c>
      <c r="Q30" s="16">
        <v>2</v>
      </c>
      <c r="R30" s="13" t="s">
        <v>2865</v>
      </c>
      <c r="S30" s="11">
        <f t="shared" ref="S30:S32" si="8">S29+2</f>
        <v>13</v>
      </c>
      <c r="U30" t="str">
        <f t="shared" si="3"/>
        <v>('crudo_contenido/images.png', 'imagen', 'Empresa en quiebra por malas decisiones del directivo part I', 'secreta', 630, 30, 10 , '2035-01-06 01:00:00', '2036-01-06 01:00:00', 2, 6, 1, 4, 2, 4, 2, '2034-01-05 01:00:00', 13),</v>
      </c>
    </row>
    <row r="31" spans="1:21" x14ac:dyDescent="0.25">
      <c r="A31">
        <f t="shared" si="7"/>
        <v>27</v>
      </c>
      <c r="B31" s="9" t="s">
        <v>2924</v>
      </c>
      <c r="C31" t="s">
        <v>2628</v>
      </c>
      <c r="D31" t="s">
        <v>2926</v>
      </c>
      <c r="E31" t="s">
        <v>2627</v>
      </c>
      <c r="F31">
        <v>680</v>
      </c>
      <c r="G31">
        <v>70</v>
      </c>
      <c r="H31">
        <v>90</v>
      </c>
      <c r="I31" s="13" t="s">
        <v>2927</v>
      </c>
      <c r="J31" s="20" t="s">
        <v>2932</v>
      </c>
      <c r="K31">
        <v>2</v>
      </c>
      <c r="L31">
        <v>3</v>
      </c>
      <c r="M31" s="11">
        <f>M30+2</f>
        <v>3</v>
      </c>
      <c r="N31" s="15">
        <f t="shared" ref="N31:P32" si="9">N29+1</f>
        <v>4</v>
      </c>
      <c r="O31" s="16">
        <v>2</v>
      </c>
      <c r="P31" s="15">
        <f t="shared" si="9"/>
        <v>4</v>
      </c>
      <c r="Q31" s="16">
        <v>2</v>
      </c>
      <c r="R31" s="13" t="s">
        <v>2866</v>
      </c>
      <c r="S31">
        <f t="shared" si="8"/>
        <v>15</v>
      </c>
      <c r="U31" t="str">
        <f t="shared" si="3"/>
        <v>('crudo_contenido/images.png', 'imagen', 'Empresa en quiebra por malas decisiones del directivo part II', 'secreta', 680, 70, 90 , '2035-01-09 01:00:00', '2036-01-05 01:00:00', 2, 3, 3, 4, 2, 4, 2, '2034-01-06 01:00:00', 15),</v>
      </c>
    </row>
    <row r="32" spans="1:21" x14ac:dyDescent="0.25">
      <c r="A32">
        <f t="shared" si="7"/>
        <v>28</v>
      </c>
      <c r="B32" s="9" t="s">
        <v>2924</v>
      </c>
      <c r="C32" t="s">
        <v>2628</v>
      </c>
      <c r="D32" t="s">
        <v>2925</v>
      </c>
      <c r="E32" t="s">
        <v>2627</v>
      </c>
      <c r="F32">
        <v>720</v>
      </c>
      <c r="G32">
        <v>90</v>
      </c>
      <c r="H32">
        <v>85</v>
      </c>
      <c r="I32" s="13" t="s">
        <v>2928</v>
      </c>
      <c r="J32" s="20" t="s">
        <v>2931</v>
      </c>
      <c r="K32">
        <v>2</v>
      </c>
      <c r="L32">
        <v>8</v>
      </c>
      <c r="M32" s="11">
        <f t="shared" ref="M32:M33" si="10">M31+2</f>
        <v>5</v>
      </c>
      <c r="N32" s="15">
        <f t="shared" si="9"/>
        <v>5</v>
      </c>
      <c r="O32" s="16">
        <v>2</v>
      </c>
      <c r="P32" s="15">
        <f t="shared" si="9"/>
        <v>5</v>
      </c>
      <c r="Q32" s="16">
        <v>2</v>
      </c>
      <c r="R32" s="13" t="s">
        <v>2865</v>
      </c>
      <c r="S32">
        <f t="shared" si="8"/>
        <v>17</v>
      </c>
      <c r="U32" t="str">
        <f t="shared" si="3"/>
        <v>('crudo_contenido/images.png', 'imagen', 'Empresa en quiebra por malas decisiones del directivo part I', 'secreta', 720, 90, 85 , '2035-01-20 01:00:00', '2036-01-06 01:00:00', 2, 8, 5, 5, 2, 5, 2, '2034-01-05 01:00:00', 17),</v>
      </c>
    </row>
    <row r="33" spans="1:21" x14ac:dyDescent="0.25">
      <c r="A33">
        <f t="shared" si="7"/>
        <v>29</v>
      </c>
      <c r="B33" s="9" t="s">
        <v>2924</v>
      </c>
      <c r="C33" t="s">
        <v>2628</v>
      </c>
      <c r="D33" t="s">
        <v>2925</v>
      </c>
      <c r="E33" t="s">
        <v>2627</v>
      </c>
      <c r="F33">
        <v>630</v>
      </c>
      <c r="G33">
        <v>50</v>
      </c>
      <c r="H33">
        <v>90</v>
      </c>
      <c r="I33" s="13" t="s">
        <v>2929</v>
      </c>
      <c r="J33" s="20" t="s">
        <v>2932</v>
      </c>
      <c r="K33">
        <v>2</v>
      </c>
      <c r="L33">
        <v>6</v>
      </c>
      <c r="M33" s="11">
        <f t="shared" si="10"/>
        <v>7</v>
      </c>
      <c r="N33" s="15">
        <v>1</v>
      </c>
      <c r="O33">
        <v>1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630, 50, 90 , '2035-01-11 01:00:00', '2036-01-05 01:00:00', 2, 6, 7, 1, 1, 1, 1, '2034-01-05 01:00:00', 1),</v>
      </c>
    </row>
    <row r="34" spans="1:21" x14ac:dyDescent="0.25">
      <c r="A34">
        <f t="shared" si="7"/>
        <v>30</v>
      </c>
      <c r="B34" s="9" t="s">
        <v>2924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abSelected="1" topLeftCell="A38" zoomScaleNormal="100" workbookViewId="0">
      <selection activeCell="K3" sqref="K3:K61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5" t="s">
        <v>2911</v>
      </c>
      <c r="F2" s="25"/>
      <c r="G2" s="25"/>
      <c r="H2" s="25"/>
    </row>
    <row r="3" spans="1:11" x14ac:dyDescent="0.25">
      <c r="A3" t="s">
        <v>0</v>
      </c>
      <c r="B3" t="s">
        <v>2908</v>
      </c>
      <c r="C3" t="s">
        <v>2909</v>
      </c>
      <c r="D3" t="s">
        <v>2910</v>
      </c>
      <c r="E3" s="18" t="s">
        <v>2912</v>
      </c>
      <c r="F3" t="s">
        <v>2913</v>
      </c>
      <c r="G3" t="s">
        <v>2914</v>
      </c>
      <c r="H3" t="s">
        <v>2915</v>
      </c>
      <c r="K3" t="s">
        <v>2916</v>
      </c>
    </row>
    <row r="4" spans="1:11" x14ac:dyDescent="0.25">
      <c r="A4">
        <v>1</v>
      </c>
      <c r="B4" s="19" t="s">
        <v>2865</v>
      </c>
      <c r="C4">
        <v>60</v>
      </c>
      <c r="D4">
        <v>1</v>
      </c>
      <c r="E4" s="19" t="s">
        <v>2865</v>
      </c>
      <c r="F4">
        <v>10</v>
      </c>
      <c r="G4" s="23">
        <v>3</v>
      </c>
      <c r="H4">
        <v>1</v>
      </c>
      <c r="K4" t="str">
        <f>CONCATENATE("('",B4,"', ",C4,", ",D4,", '",E4,"',",F4,",",G4,",",H4,"),")</f>
        <v>('2034-01-05 01:00:00', 60, 1, '2034-01-05 01:00:00',10,3,1),</v>
      </c>
    </row>
    <row r="5" spans="1:11" x14ac:dyDescent="0.25">
      <c r="A5">
        <f>A4+1</f>
        <v>2</v>
      </c>
      <c r="B5" s="20" t="s">
        <v>2901</v>
      </c>
      <c r="C5">
        <v>85</v>
      </c>
      <c r="D5" s="22">
        <v>1</v>
      </c>
      <c r="E5" s="21" t="s">
        <v>2865</v>
      </c>
      <c r="F5">
        <v>6</v>
      </c>
      <c r="G5" s="23">
        <v>2</v>
      </c>
      <c r="H5">
        <v>1</v>
      </c>
      <c r="K5" t="str">
        <f t="shared" ref="K5:K61" si="0">CONCATENATE("('",B5,"', ",C5,", ",D5,", '",E5,"',",F5,",",G5,",",H5,"),")</f>
        <v>('2035-01-06 01:00:00', 85, 1, '2034-01-05 01:00:00',6,2,1),</v>
      </c>
    </row>
    <row r="6" spans="1:11" x14ac:dyDescent="0.25">
      <c r="A6">
        <f t="shared" ref="A6:A51" si="1">A5+1</f>
        <v>3</v>
      </c>
      <c r="B6" s="19" t="s">
        <v>2865</v>
      </c>
      <c r="C6">
        <v>30</v>
      </c>
      <c r="D6">
        <v>2</v>
      </c>
      <c r="E6" s="21" t="s">
        <v>2866</v>
      </c>
      <c r="F6">
        <v>12</v>
      </c>
      <c r="G6" s="23">
        <v>3</v>
      </c>
      <c r="H6">
        <v>1</v>
      </c>
      <c r="K6" t="str">
        <f t="shared" si="0"/>
        <v>('2034-01-05 01:00:00', 30, 2, '2034-01-06 01:00:00',12,3,1),</v>
      </c>
    </row>
    <row r="7" spans="1:11" x14ac:dyDescent="0.25">
      <c r="A7">
        <f t="shared" si="1"/>
        <v>4</v>
      </c>
      <c r="B7" s="20" t="s">
        <v>2903</v>
      </c>
      <c r="C7">
        <v>30</v>
      </c>
      <c r="D7" s="22">
        <v>2</v>
      </c>
      <c r="E7" s="19" t="s">
        <v>2865</v>
      </c>
      <c r="F7">
        <v>6</v>
      </c>
      <c r="G7" s="23">
        <v>2</v>
      </c>
      <c r="H7">
        <v>1</v>
      </c>
      <c r="K7" t="str">
        <f t="shared" si="0"/>
        <v>('2035-01-05 01:00:00', 30,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21" t="s">
        <v>2865</v>
      </c>
      <c r="F8">
        <v>10</v>
      </c>
      <c r="G8" s="23">
        <v>3</v>
      </c>
      <c r="H8">
        <v>1</v>
      </c>
      <c r="K8" t="str">
        <f t="shared" si="0"/>
        <v>('2034-01-06 01:00:00', 85, 3, '2034-01-05 01:00:00',10,3,1),</v>
      </c>
    </row>
    <row r="9" spans="1:11" x14ac:dyDescent="0.25">
      <c r="A9">
        <f t="shared" si="1"/>
        <v>6</v>
      </c>
      <c r="B9" s="20" t="s">
        <v>2903</v>
      </c>
      <c r="C9">
        <v>90</v>
      </c>
      <c r="D9" s="22">
        <v>3</v>
      </c>
      <c r="E9" s="19" t="s">
        <v>2865</v>
      </c>
      <c r="F9">
        <v>18</v>
      </c>
      <c r="G9" s="23">
        <v>5</v>
      </c>
      <c r="H9">
        <v>2</v>
      </c>
      <c r="K9" t="str">
        <f t="shared" si="0"/>
        <v>('2035-01-05 01:00:00',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50</v>
      </c>
      <c r="D10">
        <v>4</v>
      </c>
      <c r="E10" s="19" t="s">
        <v>2865</v>
      </c>
      <c r="F10">
        <v>10</v>
      </c>
      <c r="G10" s="23">
        <v>3</v>
      </c>
      <c r="H10">
        <v>1</v>
      </c>
      <c r="K10" t="str">
        <f t="shared" si="0"/>
        <v>('2034-01-05 01:00:00', 50, 4, '2034-01-05 01:00:00',10,3,1),</v>
      </c>
    </row>
    <row r="11" spans="1:11" x14ac:dyDescent="0.25">
      <c r="A11">
        <f t="shared" si="1"/>
        <v>8</v>
      </c>
      <c r="B11" s="20" t="s">
        <v>2901</v>
      </c>
      <c r="C11">
        <v>60</v>
      </c>
      <c r="D11" s="22">
        <v>4</v>
      </c>
      <c r="E11" s="21" t="s">
        <v>2865</v>
      </c>
      <c r="F11">
        <v>14</v>
      </c>
      <c r="G11" s="23">
        <v>4</v>
      </c>
      <c r="H11">
        <v>2</v>
      </c>
      <c r="K11" t="str">
        <f t="shared" si="0"/>
        <v>('2035-01-06 01:00:00', 60, 4, '2034-01-05 01:00:00',14,4,2),</v>
      </c>
    </row>
    <row r="12" spans="1:11" x14ac:dyDescent="0.25">
      <c r="A12">
        <f t="shared" si="1"/>
        <v>9</v>
      </c>
      <c r="B12" s="19" t="s">
        <v>2865</v>
      </c>
      <c r="C12">
        <v>60</v>
      </c>
      <c r="D12">
        <v>5</v>
      </c>
      <c r="E12" s="19" t="s">
        <v>2865</v>
      </c>
      <c r="F12">
        <v>14</v>
      </c>
      <c r="G12" s="23">
        <v>4</v>
      </c>
      <c r="H12">
        <v>2</v>
      </c>
      <c r="K12" t="str">
        <f t="shared" si="0"/>
        <v>('2034-01-05 01:00:00', 60, 5, '2034-01-05 01:00:00',14,4,2),</v>
      </c>
    </row>
    <row r="13" spans="1:11" x14ac:dyDescent="0.25">
      <c r="A13">
        <f t="shared" si="1"/>
        <v>10</v>
      </c>
      <c r="B13" s="20" t="s">
        <v>2903</v>
      </c>
      <c r="C13">
        <v>70</v>
      </c>
      <c r="D13" s="22">
        <v>5</v>
      </c>
      <c r="E13" s="19" t="s">
        <v>2865</v>
      </c>
      <c r="F13">
        <v>2</v>
      </c>
      <c r="G13" s="23">
        <v>1</v>
      </c>
      <c r="H13">
        <v>1</v>
      </c>
      <c r="K13" t="str">
        <f t="shared" si="0"/>
        <v>('2035-01-05 01:00:00', 70,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80</v>
      </c>
      <c r="D14">
        <v>6</v>
      </c>
      <c r="E14" s="19" t="s">
        <v>2866</v>
      </c>
      <c r="F14">
        <v>16</v>
      </c>
      <c r="G14" s="23">
        <v>4</v>
      </c>
      <c r="H14">
        <v>2</v>
      </c>
      <c r="K14" t="str">
        <f t="shared" si="0"/>
        <v>('2034-01-06 01:00:00', 80, 6, '2034-01-06 01:00:00',16,4,2),</v>
      </c>
    </row>
    <row r="15" spans="1:11" x14ac:dyDescent="0.25">
      <c r="A15">
        <f t="shared" si="1"/>
        <v>12</v>
      </c>
      <c r="B15" s="20" t="s">
        <v>2903</v>
      </c>
      <c r="C15">
        <v>85</v>
      </c>
      <c r="D15" s="22">
        <v>6</v>
      </c>
      <c r="E15" s="19" t="s">
        <v>2865</v>
      </c>
      <c r="F15">
        <v>18</v>
      </c>
      <c r="G15" s="23">
        <v>5</v>
      </c>
      <c r="H15">
        <v>2</v>
      </c>
      <c r="K15" t="str">
        <f t="shared" si="0"/>
        <v>('2035-01-05 01:00:00',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35</v>
      </c>
      <c r="D16">
        <v>7</v>
      </c>
      <c r="E16" s="19" t="s">
        <v>2866</v>
      </c>
      <c r="F16">
        <v>20</v>
      </c>
      <c r="G16" s="23">
        <v>5</v>
      </c>
      <c r="H16">
        <v>2</v>
      </c>
      <c r="K16" t="str">
        <f t="shared" si="0"/>
        <v>('2034-01-06 01:00:00', 35,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45</v>
      </c>
      <c r="D17" s="22">
        <v>7</v>
      </c>
      <c r="E17" s="19" t="s">
        <v>2866</v>
      </c>
      <c r="F17">
        <v>12</v>
      </c>
      <c r="G17" s="23">
        <v>3</v>
      </c>
      <c r="H17">
        <v>1</v>
      </c>
      <c r="K17" t="str">
        <f t="shared" si="0"/>
        <v>('2034-01-06 01:00:00', 45, 7, '2034-01-06 01:00:00',12,3,1),</v>
      </c>
    </row>
    <row r="18" spans="1:11" x14ac:dyDescent="0.25">
      <c r="A18">
        <f t="shared" si="1"/>
        <v>15</v>
      </c>
      <c r="B18" s="19" t="s">
        <v>2865</v>
      </c>
      <c r="C18">
        <v>85</v>
      </c>
      <c r="D18">
        <v>8</v>
      </c>
      <c r="E18" s="19" t="s">
        <v>2865</v>
      </c>
      <c r="F18">
        <v>102</v>
      </c>
      <c r="G18" s="23">
        <v>27</v>
      </c>
      <c r="H18">
        <v>9</v>
      </c>
      <c r="K18" t="str">
        <f t="shared" si="0"/>
        <v>('2034-01-05 01:00:00', 85, 8, '2034-01-05 01:00:00',102,27,9),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</v>
      </c>
      <c r="G19" s="23">
        <v>3</v>
      </c>
      <c r="H19">
        <v>1</v>
      </c>
      <c r="K19" t="str">
        <f t="shared" si="0"/>
        <v>('2034-01-05 01:00:00', 85, 8, '2034-01-05 01:00:00',10,3,1),</v>
      </c>
    </row>
    <row r="20" spans="1:11" x14ac:dyDescent="0.25">
      <c r="A20">
        <f t="shared" si="1"/>
        <v>17</v>
      </c>
      <c r="B20" s="20" t="s">
        <v>2903</v>
      </c>
      <c r="C20">
        <v>85</v>
      </c>
      <c r="D20" s="22">
        <v>8</v>
      </c>
      <c r="E20" s="19" t="s">
        <v>2865</v>
      </c>
      <c r="F20">
        <v>6</v>
      </c>
      <c r="G20" s="23">
        <v>2</v>
      </c>
      <c r="H20">
        <v>1</v>
      </c>
      <c r="K20" t="str">
        <f t="shared" si="0"/>
        <v>('2035-01-05 01:00:00', 85, 8, '2034-01-05 01:00:00',6,2,1),</v>
      </c>
    </row>
    <row r="21" spans="1:11" x14ac:dyDescent="0.25">
      <c r="A21">
        <f t="shared" si="1"/>
        <v>18</v>
      </c>
      <c r="B21" s="19" t="s">
        <v>2865</v>
      </c>
      <c r="C21">
        <v>90</v>
      </c>
      <c r="D21">
        <v>9</v>
      </c>
      <c r="E21" s="19" t="s">
        <v>2865</v>
      </c>
      <c r="F21">
        <v>2</v>
      </c>
      <c r="G21" s="23">
        <v>1</v>
      </c>
      <c r="H21">
        <v>1</v>
      </c>
      <c r="K21" t="str">
        <f t="shared" si="0"/>
        <v>('2034-01-05 01:00:00', 90, 9, '2034-01-05 01:00:00',2,1,1),</v>
      </c>
    </row>
    <row r="22" spans="1:11" x14ac:dyDescent="0.25">
      <c r="A22">
        <f t="shared" si="1"/>
        <v>19</v>
      </c>
      <c r="B22" s="20" t="s">
        <v>2903</v>
      </c>
      <c r="C22">
        <v>95</v>
      </c>
      <c r="D22" s="22">
        <v>9</v>
      </c>
      <c r="E22" s="19" t="s">
        <v>2865</v>
      </c>
      <c r="F22">
        <v>6</v>
      </c>
      <c r="G22" s="23">
        <v>2</v>
      </c>
      <c r="H22">
        <v>1</v>
      </c>
      <c r="K22" t="str">
        <f t="shared" si="0"/>
        <v>('2035-01-05 01:00:00', 95, 9, '2034-01-05 01:00:00',6,2,1),</v>
      </c>
    </row>
    <row r="23" spans="1:11" x14ac:dyDescent="0.25">
      <c r="A23">
        <f t="shared" si="1"/>
        <v>20</v>
      </c>
      <c r="B23" s="19" t="s">
        <v>2866</v>
      </c>
      <c r="C23">
        <v>75</v>
      </c>
      <c r="D23">
        <v>10</v>
      </c>
      <c r="E23" s="19" t="s">
        <v>2866</v>
      </c>
      <c r="F23">
        <v>16</v>
      </c>
      <c r="G23" s="23">
        <v>4</v>
      </c>
      <c r="H23">
        <v>2</v>
      </c>
      <c r="K23" t="str">
        <f t="shared" si="0"/>
        <v>('2034-01-06 01:00:00', 75, 10, '2034-01-06 01:00:00',16,4,2),</v>
      </c>
    </row>
    <row r="24" spans="1:11" x14ac:dyDescent="0.25">
      <c r="A24">
        <f t="shared" si="1"/>
        <v>21</v>
      </c>
      <c r="B24" s="20" t="s">
        <v>2903</v>
      </c>
      <c r="C24">
        <v>80</v>
      </c>
      <c r="D24" s="22">
        <v>10</v>
      </c>
      <c r="E24" s="19" t="s">
        <v>2865</v>
      </c>
      <c r="F24">
        <v>2</v>
      </c>
      <c r="G24" s="23">
        <v>1</v>
      </c>
      <c r="H24">
        <v>1</v>
      </c>
      <c r="K24" t="str">
        <f t="shared" si="0"/>
        <v>('2035-01-05 01:00:00', 80, 10, '2034-01-05 01:00:00',2,1,1),</v>
      </c>
    </row>
    <row r="25" spans="1:11" x14ac:dyDescent="0.25">
      <c r="A25">
        <f t="shared" si="1"/>
        <v>22</v>
      </c>
      <c r="B25" s="19" t="s">
        <v>2865</v>
      </c>
      <c r="C25">
        <v>90</v>
      </c>
      <c r="D25">
        <v>11</v>
      </c>
      <c r="E25" s="19" t="s">
        <v>2865</v>
      </c>
      <c r="F25">
        <v>26</v>
      </c>
      <c r="G25" s="23">
        <v>7</v>
      </c>
      <c r="H25">
        <v>3</v>
      </c>
      <c r="K25" t="str">
        <f t="shared" si="0"/>
        <v>('2034-01-05 01:00:00', 90, 11, '2034-01-05 01:00:00',26,7,3),</v>
      </c>
    </row>
    <row r="26" spans="1:11" x14ac:dyDescent="0.25">
      <c r="A26">
        <f t="shared" si="1"/>
        <v>23</v>
      </c>
      <c r="B26" s="20" t="s">
        <v>2901</v>
      </c>
      <c r="C26">
        <v>90</v>
      </c>
      <c r="D26" s="22">
        <v>11</v>
      </c>
      <c r="E26" s="21" t="s">
        <v>2865</v>
      </c>
      <c r="F26">
        <v>30</v>
      </c>
      <c r="G26" s="23">
        <v>8</v>
      </c>
      <c r="H26">
        <v>3</v>
      </c>
      <c r="K26" t="str">
        <f t="shared" si="0"/>
        <v>('2035-01-06 01:00:00', 90, 11, '2034-01-05 01:00:00',30,8,3),</v>
      </c>
    </row>
    <row r="27" spans="1:11" x14ac:dyDescent="0.25">
      <c r="A27">
        <f t="shared" si="1"/>
        <v>24</v>
      </c>
      <c r="B27" s="19" t="s">
        <v>2865</v>
      </c>
      <c r="C27">
        <v>85</v>
      </c>
      <c r="D27">
        <v>12</v>
      </c>
      <c r="E27" s="19" t="s">
        <v>2865</v>
      </c>
      <c r="F27">
        <v>30</v>
      </c>
      <c r="G27" s="23">
        <v>8</v>
      </c>
      <c r="H27">
        <v>3</v>
      </c>
      <c r="K27" t="str">
        <f t="shared" si="0"/>
        <v>('2034-01-05 01:00:00', 85, 12, '2034-01-05 01:00:00',30,8,3),</v>
      </c>
    </row>
    <row r="28" spans="1:11" x14ac:dyDescent="0.25">
      <c r="A28">
        <f t="shared" si="1"/>
        <v>25</v>
      </c>
      <c r="B28" s="20" t="s">
        <v>2901</v>
      </c>
      <c r="C28">
        <v>85</v>
      </c>
      <c r="D28" s="22">
        <v>12</v>
      </c>
      <c r="E28" s="19" t="s">
        <v>2865</v>
      </c>
      <c r="F28">
        <v>34</v>
      </c>
      <c r="G28" s="23">
        <v>9</v>
      </c>
      <c r="H28">
        <v>3</v>
      </c>
      <c r="K28" t="str">
        <f t="shared" si="0"/>
        <v>('2035-01-06 01:00:00', 85, 12, '2034-01-05 01:00:00',34,9,3),</v>
      </c>
    </row>
    <row r="29" spans="1:11" x14ac:dyDescent="0.25">
      <c r="A29">
        <f t="shared" si="1"/>
        <v>26</v>
      </c>
      <c r="B29" s="19" t="s">
        <v>2866</v>
      </c>
      <c r="C29">
        <v>90</v>
      </c>
      <c r="D29">
        <v>13</v>
      </c>
      <c r="E29" s="19" t="s">
        <v>2866</v>
      </c>
      <c r="F29">
        <v>40</v>
      </c>
      <c r="G29" s="23">
        <v>10</v>
      </c>
      <c r="H29">
        <v>4</v>
      </c>
      <c r="K29" t="str">
        <f t="shared" si="0"/>
        <v>('2034-01-06 01:00:00', 90, 13, '2034-01-06 01:00:00',40,10,4),</v>
      </c>
    </row>
    <row r="30" spans="1:11" x14ac:dyDescent="0.25">
      <c r="A30">
        <f t="shared" si="1"/>
        <v>27</v>
      </c>
      <c r="B30" s="20" t="s">
        <v>2903</v>
      </c>
      <c r="C30">
        <v>85</v>
      </c>
      <c r="D30" s="22">
        <v>13</v>
      </c>
      <c r="E30" s="19" t="s">
        <v>2865</v>
      </c>
      <c r="F30">
        <v>42</v>
      </c>
      <c r="G30" s="23">
        <v>11</v>
      </c>
      <c r="H30">
        <v>4</v>
      </c>
      <c r="K30" t="str">
        <f t="shared" si="0"/>
        <v>('2035-01-05 01:00:00', 85, 13, '2034-01-05 01:00:00',42,11,4),</v>
      </c>
    </row>
    <row r="31" spans="1:11" x14ac:dyDescent="0.25">
      <c r="A31">
        <f t="shared" si="1"/>
        <v>28</v>
      </c>
      <c r="B31" s="19" t="s">
        <v>2866</v>
      </c>
      <c r="C31">
        <v>70</v>
      </c>
      <c r="D31">
        <v>14</v>
      </c>
      <c r="E31" s="19" t="s">
        <v>2866</v>
      </c>
      <c r="F31">
        <v>44</v>
      </c>
      <c r="G31" s="23">
        <v>11</v>
      </c>
      <c r="H31">
        <v>4</v>
      </c>
      <c r="K31" t="str">
        <f t="shared" si="0"/>
        <v>('2034-01-06 01:00:00', 70, 14, '2034-01-06 01:00:00',44,11,4),</v>
      </c>
    </row>
    <row r="32" spans="1:11" x14ac:dyDescent="0.25">
      <c r="A32">
        <f t="shared" si="1"/>
        <v>29</v>
      </c>
      <c r="B32" s="20" t="s">
        <v>2903</v>
      </c>
      <c r="C32">
        <v>75</v>
      </c>
      <c r="D32" s="22">
        <v>14</v>
      </c>
      <c r="E32" s="19" t="s">
        <v>2865</v>
      </c>
      <c r="F32">
        <v>46</v>
      </c>
      <c r="G32" s="23">
        <v>12</v>
      </c>
      <c r="H32">
        <v>4</v>
      </c>
      <c r="K32" t="str">
        <f t="shared" si="0"/>
        <v>('2035-01-05 01:00:00', 75, 14, '2034-01-05 01:00:00',46,12,4),</v>
      </c>
    </row>
    <row r="33" spans="1:13" x14ac:dyDescent="0.25">
      <c r="A33">
        <f t="shared" si="1"/>
        <v>30</v>
      </c>
      <c r="B33" s="19" t="s">
        <v>2866</v>
      </c>
      <c r="C33">
        <v>90</v>
      </c>
      <c r="D33">
        <v>15</v>
      </c>
      <c r="E33" s="19" t="s">
        <v>2866</v>
      </c>
      <c r="F33">
        <v>48</v>
      </c>
      <c r="G33" s="23">
        <v>12</v>
      </c>
      <c r="H33">
        <v>4</v>
      </c>
      <c r="K33" t="str">
        <f t="shared" si="0"/>
        <v>('2034-01-06 01:00:00', 90, 15, '2034-01-06 01:00:00',48,12,4),</v>
      </c>
    </row>
    <row r="34" spans="1:13" x14ac:dyDescent="0.25">
      <c r="A34">
        <f t="shared" si="1"/>
        <v>31</v>
      </c>
      <c r="B34" s="19" t="s">
        <v>2865</v>
      </c>
      <c r="C34">
        <v>90</v>
      </c>
      <c r="D34">
        <v>15</v>
      </c>
      <c r="E34" s="19" t="s">
        <v>2865</v>
      </c>
      <c r="F34">
        <v>50</v>
      </c>
      <c r="G34" s="23">
        <v>13</v>
      </c>
      <c r="H34">
        <v>5</v>
      </c>
      <c r="K34" t="str">
        <f t="shared" si="0"/>
        <v>('2034-01-05 01:00:00', 90, 15, '2034-01-05 01:00:00',50,13,5),</v>
      </c>
    </row>
    <row r="35" spans="1:13" x14ac:dyDescent="0.25">
      <c r="A35">
        <f t="shared" si="1"/>
        <v>32</v>
      </c>
      <c r="B35" s="20" t="s">
        <v>2901</v>
      </c>
      <c r="C35">
        <v>85</v>
      </c>
      <c r="D35" s="22">
        <v>15</v>
      </c>
      <c r="E35" s="21" t="s">
        <v>2865</v>
      </c>
      <c r="F35">
        <v>54</v>
      </c>
      <c r="G35" s="23">
        <v>14</v>
      </c>
      <c r="H35">
        <v>5</v>
      </c>
      <c r="K35" t="str">
        <f t="shared" si="0"/>
        <v>('2035-01-06 01:00:00', 85, 15, '2034-01-05 01:00:00',54,14,5),</v>
      </c>
    </row>
    <row r="36" spans="1:13" x14ac:dyDescent="0.25">
      <c r="A36">
        <f t="shared" si="1"/>
        <v>33</v>
      </c>
      <c r="B36" s="19" t="s">
        <v>2866</v>
      </c>
      <c r="C36">
        <v>85</v>
      </c>
      <c r="D36">
        <v>17</v>
      </c>
      <c r="E36" s="19" t="s">
        <v>2866</v>
      </c>
      <c r="F36">
        <v>40</v>
      </c>
      <c r="G36" s="22">
        <v>10</v>
      </c>
      <c r="H36">
        <v>4</v>
      </c>
      <c r="K36" t="str">
        <f t="shared" si="0"/>
        <v>('2034-01-06 01:00:00', 85, 17, '2034-01-06 01:00:00',40,10,4),</v>
      </c>
    </row>
    <row r="37" spans="1:13" x14ac:dyDescent="0.25">
      <c r="A37">
        <f t="shared" si="1"/>
        <v>34</v>
      </c>
      <c r="B37" s="20" t="s">
        <v>2901</v>
      </c>
      <c r="C37">
        <v>80</v>
      </c>
      <c r="D37" s="22">
        <v>17</v>
      </c>
      <c r="E37" s="21" t="s">
        <v>2866</v>
      </c>
      <c r="F37">
        <v>20</v>
      </c>
      <c r="G37" s="22">
        <v>5</v>
      </c>
      <c r="H37">
        <v>2</v>
      </c>
      <c r="K37" t="str">
        <f t="shared" si="0"/>
        <v>('2035-01-06 01:00:00', 80, 17, '2034-01-06 01:00:00',20,5,2),</v>
      </c>
    </row>
    <row r="38" spans="1:13" x14ac:dyDescent="0.25">
      <c r="A38">
        <f t="shared" si="1"/>
        <v>35</v>
      </c>
      <c r="B38" s="19" t="s">
        <v>2865</v>
      </c>
      <c r="C38">
        <v>30</v>
      </c>
      <c r="D38">
        <v>18</v>
      </c>
      <c r="E38" s="19" t="s">
        <v>2865</v>
      </c>
      <c r="F38">
        <v>2</v>
      </c>
      <c r="G38" s="22">
        <v>1</v>
      </c>
      <c r="H38">
        <v>1</v>
      </c>
      <c r="K38" t="str">
        <f t="shared" si="0"/>
        <v>('2034-01-05 01:00:00', 30, 18, '2034-01-05 01:00:00',2,1,1),</v>
      </c>
    </row>
    <row r="39" spans="1:13" x14ac:dyDescent="0.25">
      <c r="A39" s="24">
        <f t="shared" si="1"/>
        <v>36</v>
      </c>
      <c r="B39" s="20" t="s">
        <v>2901</v>
      </c>
      <c r="C39" s="24">
        <v>100</v>
      </c>
      <c r="D39" s="24">
        <v>18</v>
      </c>
      <c r="E39" s="13" t="s">
        <v>2866</v>
      </c>
      <c r="F39" s="24">
        <v>8</v>
      </c>
      <c r="G39" s="22">
        <v>2</v>
      </c>
      <c r="H39" s="24">
        <v>1</v>
      </c>
      <c r="I39" s="24"/>
      <c r="J39" s="24"/>
      <c r="K39" s="24" t="str">
        <f t="shared" si="0"/>
        <v>('2035-01-06 01:00:00', 100, 18, '2034-01-06 01:00:00',8,2,1),</v>
      </c>
      <c r="L39" s="24"/>
      <c r="M39" s="24"/>
    </row>
    <row r="40" spans="1:13" x14ac:dyDescent="0.25">
      <c r="A40" s="24">
        <f t="shared" si="1"/>
        <v>37</v>
      </c>
      <c r="B40" s="13" t="s">
        <v>2865</v>
      </c>
      <c r="C40" s="24">
        <v>40</v>
      </c>
      <c r="D40" s="24">
        <v>19</v>
      </c>
      <c r="E40" s="13" t="s">
        <v>2865</v>
      </c>
      <c r="F40" s="24">
        <v>22</v>
      </c>
      <c r="G40" s="22">
        <v>6</v>
      </c>
      <c r="H40" s="24">
        <v>2</v>
      </c>
      <c r="I40" s="24"/>
      <c r="J40" s="24"/>
      <c r="K40" s="24" t="str">
        <f t="shared" si="0"/>
        <v>('2034-01-05 01:00:00', 40, 19, '2034-01-05 01:00:00',22,6,2),</v>
      </c>
      <c r="L40" s="24"/>
      <c r="M40" s="24"/>
    </row>
    <row r="41" spans="1:13" x14ac:dyDescent="0.25">
      <c r="A41" s="24">
        <f t="shared" si="1"/>
        <v>38</v>
      </c>
      <c r="B41" s="20" t="s">
        <v>2901</v>
      </c>
      <c r="C41" s="24">
        <v>40</v>
      </c>
      <c r="D41" s="24">
        <v>19</v>
      </c>
      <c r="E41" s="13" t="s">
        <v>2866</v>
      </c>
      <c r="F41" s="24">
        <v>20</v>
      </c>
      <c r="G41" s="22">
        <v>5</v>
      </c>
      <c r="H41" s="24">
        <v>2</v>
      </c>
      <c r="I41" s="24"/>
      <c r="J41" s="24"/>
      <c r="K41" s="24" t="str">
        <f t="shared" si="0"/>
        <v>('2035-01-06 01:00:00', 40, 19, '2034-01-06 01:00:00',20,5,2),</v>
      </c>
      <c r="L41" s="24"/>
      <c r="M41" s="24"/>
    </row>
    <row r="42" spans="1:13" x14ac:dyDescent="0.25">
      <c r="A42" s="24">
        <f t="shared" si="1"/>
        <v>39</v>
      </c>
      <c r="B42" s="13" t="s">
        <v>2865</v>
      </c>
      <c r="C42" s="24">
        <v>70</v>
      </c>
      <c r="D42" s="24">
        <v>20</v>
      </c>
      <c r="E42" s="13" t="s">
        <v>2865</v>
      </c>
      <c r="F42" s="24">
        <v>6</v>
      </c>
      <c r="G42" s="22">
        <v>2</v>
      </c>
      <c r="H42" s="24">
        <v>1</v>
      </c>
      <c r="I42" s="24"/>
      <c r="J42" s="24"/>
      <c r="K42" s="24" t="str">
        <f t="shared" si="0"/>
        <v>('2034-01-05 01:00:00', 70, 20, '2034-01-05 01:00:00',6,2,1),</v>
      </c>
      <c r="L42" s="24"/>
      <c r="M42" s="24"/>
    </row>
    <row r="43" spans="1:13" x14ac:dyDescent="0.25">
      <c r="A43" s="24">
        <f t="shared" si="1"/>
        <v>40</v>
      </c>
      <c r="B43" s="20" t="s">
        <v>2901</v>
      </c>
      <c r="C43" s="24">
        <v>70</v>
      </c>
      <c r="D43" s="24">
        <v>20</v>
      </c>
      <c r="E43" s="21" t="s">
        <v>2865</v>
      </c>
      <c r="F43" s="24">
        <v>2</v>
      </c>
      <c r="G43" s="22">
        <v>1</v>
      </c>
      <c r="H43" s="24">
        <v>1</v>
      </c>
      <c r="I43" s="24"/>
      <c r="J43" s="24"/>
      <c r="K43" s="24" t="str">
        <f t="shared" si="0"/>
        <v>('2035-01-06 01:00:00', 70, 20, '2034-01-05 01:00:00',2,1,1),</v>
      </c>
      <c r="L43" s="24"/>
      <c r="M43" s="24"/>
    </row>
    <row r="44" spans="1:13" x14ac:dyDescent="0.25">
      <c r="A44" s="24">
        <f t="shared" si="1"/>
        <v>41</v>
      </c>
      <c r="B44" s="13" t="s">
        <v>2865</v>
      </c>
      <c r="C44" s="24">
        <v>60</v>
      </c>
      <c r="D44" s="24">
        <v>21</v>
      </c>
      <c r="E44" s="21" t="s">
        <v>2866</v>
      </c>
      <c r="F44" s="24">
        <v>16</v>
      </c>
      <c r="G44" s="22">
        <v>4</v>
      </c>
      <c r="H44" s="24">
        <v>2</v>
      </c>
      <c r="I44" s="24"/>
      <c r="J44" s="24"/>
      <c r="K44" s="24" t="str">
        <f t="shared" si="0"/>
        <v>('2034-01-05 01:00:00', 60, 21, '2034-01-06 01:00:00',16,4,2),</v>
      </c>
      <c r="L44" s="24"/>
      <c r="M44" s="24"/>
    </row>
    <row r="45" spans="1:13" x14ac:dyDescent="0.25">
      <c r="A45" s="24">
        <f t="shared" si="1"/>
        <v>42</v>
      </c>
      <c r="B45" s="20" t="s">
        <v>2901</v>
      </c>
      <c r="C45" s="24">
        <v>80</v>
      </c>
      <c r="D45" s="24">
        <v>21</v>
      </c>
      <c r="E45" s="13" t="s">
        <v>2866</v>
      </c>
      <c r="F45" s="24">
        <v>12</v>
      </c>
      <c r="G45" s="22">
        <v>3</v>
      </c>
      <c r="H45" s="24">
        <v>1</v>
      </c>
      <c r="I45" s="24"/>
      <c r="J45" s="24"/>
      <c r="K45" s="24" t="str">
        <f t="shared" si="0"/>
        <v>('2035-01-06 01:00:00', 80, 21, '2034-01-06 01:00:00',12,3,1),</v>
      </c>
      <c r="L45" s="24"/>
      <c r="M45" s="24"/>
    </row>
    <row r="46" spans="1:13" x14ac:dyDescent="0.25">
      <c r="A46">
        <f t="shared" si="1"/>
        <v>43</v>
      </c>
      <c r="B46" s="19" t="s">
        <v>2866</v>
      </c>
      <c r="C46">
        <v>95</v>
      </c>
      <c r="D46">
        <v>22</v>
      </c>
      <c r="E46" s="19" t="s">
        <v>2866</v>
      </c>
      <c r="F46">
        <v>24</v>
      </c>
      <c r="G46" s="22">
        <v>6</v>
      </c>
      <c r="H46">
        <v>2</v>
      </c>
      <c r="K46" t="str">
        <f t="shared" si="0"/>
        <v>('2034-01-06 01:00:00', 95, 22, '2034-01-06 01:00:00',24,6,2),</v>
      </c>
    </row>
    <row r="47" spans="1:13" x14ac:dyDescent="0.25">
      <c r="A47">
        <f t="shared" si="1"/>
        <v>44</v>
      </c>
      <c r="B47" s="20" t="s">
        <v>2901</v>
      </c>
      <c r="C47">
        <v>96</v>
      </c>
      <c r="D47">
        <v>22</v>
      </c>
      <c r="E47" s="19" t="s">
        <v>2866</v>
      </c>
      <c r="F47">
        <v>40</v>
      </c>
      <c r="G47" s="22">
        <v>10</v>
      </c>
      <c r="H47">
        <v>4</v>
      </c>
      <c r="K47" t="str">
        <f t="shared" si="0"/>
        <v>('2035-01-06 01:00:00', 96, 22, '2034-01-06 01:00:00',40,10,4),</v>
      </c>
    </row>
    <row r="48" spans="1:13" x14ac:dyDescent="0.25">
      <c r="A48">
        <f t="shared" si="1"/>
        <v>45</v>
      </c>
      <c r="B48" s="19" t="s">
        <v>2865</v>
      </c>
      <c r="C48">
        <v>80</v>
      </c>
      <c r="D48">
        <v>23</v>
      </c>
      <c r="E48" s="19" t="s">
        <v>2865</v>
      </c>
      <c r="F48">
        <v>2</v>
      </c>
      <c r="G48" s="22">
        <v>1</v>
      </c>
      <c r="H48">
        <v>1</v>
      </c>
      <c r="K48" t="str">
        <f t="shared" si="0"/>
        <v>('2034-01-05 01:00:00', 80, 23, '2034-01-05 01:00:00',2,1,1),</v>
      </c>
    </row>
    <row r="49" spans="1:11" x14ac:dyDescent="0.25">
      <c r="A49">
        <f t="shared" si="1"/>
        <v>46</v>
      </c>
      <c r="B49" s="19" t="s">
        <v>2866</v>
      </c>
      <c r="C49">
        <v>95</v>
      </c>
      <c r="D49">
        <v>23</v>
      </c>
      <c r="E49" s="19" t="s">
        <v>2866</v>
      </c>
      <c r="F49">
        <v>20</v>
      </c>
      <c r="G49" s="22">
        <v>5</v>
      </c>
      <c r="H49">
        <v>2</v>
      </c>
      <c r="K49" t="str">
        <f t="shared" si="0"/>
        <v>('2034-01-06 01:00:00', 95, 23, '2034-01-06 01:00:00',20,5,2),</v>
      </c>
    </row>
    <row r="50" spans="1:11" x14ac:dyDescent="0.25">
      <c r="A50">
        <f t="shared" si="1"/>
        <v>47</v>
      </c>
      <c r="B50" s="20" t="s">
        <v>2903</v>
      </c>
      <c r="C50">
        <v>90</v>
      </c>
      <c r="D50">
        <v>23</v>
      </c>
      <c r="E50" s="19" t="s">
        <v>2865</v>
      </c>
      <c r="F50">
        <v>6</v>
      </c>
      <c r="G50" s="22">
        <v>2</v>
      </c>
      <c r="H50">
        <v>1</v>
      </c>
      <c r="K50" t="str">
        <f t="shared" si="0"/>
        <v>('2035-01-05 01:00:00', 90, 23, '2034-01-05 01:00:00',6,2,1),</v>
      </c>
    </row>
    <row r="51" spans="1:11" x14ac:dyDescent="0.25">
      <c r="A51">
        <f t="shared" si="1"/>
        <v>48</v>
      </c>
      <c r="B51" s="19" t="s">
        <v>2865</v>
      </c>
      <c r="C51">
        <v>80</v>
      </c>
      <c r="D51">
        <v>24</v>
      </c>
      <c r="E51" s="19" t="s">
        <v>2865</v>
      </c>
      <c r="F51">
        <v>30</v>
      </c>
      <c r="G51" s="22">
        <v>8</v>
      </c>
      <c r="H51">
        <v>3</v>
      </c>
      <c r="K51" t="str">
        <f t="shared" si="0"/>
        <v>('2034-01-05 01:00:00', 80, 24, '2034-01-05 01:00:00',30,8,3),</v>
      </c>
    </row>
    <row r="52" spans="1:11" x14ac:dyDescent="0.25">
      <c r="B52" s="19" t="s">
        <v>2865</v>
      </c>
      <c r="C52">
        <v>60</v>
      </c>
      <c r="D52">
        <v>25</v>
      </c>
      <c r="E52" s="19" t="s">
        <v>2865</v>
      </c>
      <c r="F52">
        <v>2</v>
      </c>
      <c r="G52" s="23">
        <v>1</v>
      </c>
      <c r="H52">
        <v>1</v>
      </c>
      <c r="K52" t="str">
        <f t="shared" si="0"/>
        <v>('2034-01-05 01:00:00', 60, 25, '2034-01-05 01:00:00',2,1,1),</v>
      </c>
    </row>
    <row r="53" spans="1:11" x14ac:dyDescent="0.25">
      <c r="B53" s="20" t="s">
        <v>2931</v>
      </c>
      <c r="C53">
        <v>85</v>
      </c>
      <c r="D53">
        <v>25</v>
      </c>
      <c r="E53" s="21" t="s">
        <v>2865</v>
      </c>
      <c r="F53">
        <v>14</v>
      </c>
      <c r="G53" s="23">
        <v>4</v>
      </c>
      <c r="H53">
        <v>2</v>
      </c>
      <c r="K53" t="str">
        <f t="shared" si="0"/>
        <v>('2036-01-06 01:00:00', 85, 25, '2034-01-05 01:00:00',14,4,2),</v>
      </c>
    </row>
    <row r="54" spans="1:11" x14ac:dyDescent="0.25">
      <c r="B54" s="19" t="s">
        <v>2865</v>
      </c>
      <c r="C54">
        <v>30</v>
      </c>
      <c r="D54">
        <v>26</v>
      </c>
      <c r="E54" s="19" t="s">
        <v>2865</v>
      </c>
      <c r="F54">
        <v>2</v>
      </c>
      <c r="G54" s="23">
        <v>1</v>
      </c>
      <c r="H54">
        <v>1</v>
      </c>
      <c r="K54" t="str">
        <f t="shared" si="0"/>
        <v>('2034-01-05 01:00:00', 30, 26, '2034-01-05 01:00:00',2,1,1),</v>
      </c>
    </row>
    <row r="55" spans="1:11" x14ac:dyDescent="0.25">
      <c r="B55" s="20" t="s">
        <v>2931</v>
      </c>
      <c r="C55">
        <v>30</v>
      </c>
      <c r="D55">
        <v>26</v>
      </c>
      <c r="E55" s="19" t="s">
        <v>2865</v>
      </c>
      <c r="F55">
        <v>6</v>
      </c>
      <c r="G55" s="23">
        <v>2</v>
      </c>
      <c r="H55">
        <v>1</v>
      </c>
      <c r="K55" t="str">
        <f t="shared" si="0"/>
        <v>('2036-01-06 01:00:00', 30, 26, '2034-01-05 01:00:00',6,2,1),</v>
      </c>
    </row>
    <row r="56" spans="1:11" x14ac:dyDescent="0.25">
      <c r="B56" s="19" t="s">
        <v>2866</v>
      </c>
      <c r="C56">
        <v>85</v>
      </c>
      <c r="D56">
        <v>27</v>
      </c>
      <c r="E56" s="19" t="s">
        <v>2866</v>
      </c>
      <c r="F56">
        <v>8</v>
      </c>
      <c r="G56" s="23">
        <v>2</v>
      </c>
      <c r="H56">
        <v>1</v>
      </c>
      <c r="K56" t="str">
        <f t="shared" si="0"/>
        <v>('2034-01-06 01:00:00', 85, 27, '2034-01-06 01:00:00',8,2,1),</v>
      </c>
    </row>
    <row r="57" spans="1:11" x14ac:dyDescent="0.25">
      <c r="B57" s="20" t="s">
        <v>2932</v>
      </c>
      <c r="C57">
        <v>90</v>
      </c>
      <c r="D57">
        <v>27</v>
      </c>
      <c r="E57" s="19" t="s">
        <v>2865</v>
      </c>
      <c r="F57">
        <v>18</v>
      </c>
      <c r="G57" s="23">
        <v>5</v>
      </c>
      <c r="H57">
        <v>2</v>
      </c>
      <c r="K57" t="str">
        <f t="shared" si="0"/>
        <v>('2036-01-05 01:00:00', 90, 27, '2034-01-05 01:00:00',18,5,2),</v>
      </c>
    </row>
    <row r="58" spans="1:11" x14ac:dyDescent="0.25">
      <c r="B58" s="19" t="s">
        <v>2865</v>
      </c>
      <c r="C58">
        <v>50</v>
      </c>
      <c r="D58">
        <v>28</v>
      </c>
      <c r="E58" s="19" t="s">
        <v>2865</v>
      </c>
      <c r="F58">
        <v>10</v>
      </c>
      <c r="G58" s="23">
        <v>3</v>
      </c>
      <c r="H58">
        <v>1</v>
      </c>
      <c r="K58" t="str">
        <f t="shared" si="0"/>
        <v>('2034-01-05 01:00:00', 50, 28, '2034-01-05 01:00:00',10,3,1),</v>
      </c>
    </row>
    <row r="59" spans="1:11" x14ac:dyDescent="0.25">
      <c r="B59" s="20" t="s">
        <v>2931</v>
      </c>
      <c r="C59">
        <v>60</v>
      </c>
      <c r="D59">
        <v>28</v>
      </c>
      <c r="E59" s="19" t="s">
        <v>2865</v>
      </c>
      <c r="F59">
        <v>14</v>
      </c>
      <c r="G59" s="23">
        <v>4</v>
      </c>
      <c r="H59">
        <v>2</v>
      </c>
      <c r="K59" t="str">
        <f t="shared" si="0"/>
        <v>('2036-01-06 01:00:00', 60, 28, '2034-01-05 01:00:00',14,4,2),</v>
      </c>
    </row>
    <row r="60" spans="1:11" x14ac:dyDescent="0.25">
      <c r="B60" s="19" t="s">
        <v>2865</v>
      </c>
      <c r="C60">
        <v>60</v>
      </c>
      <c r="D60">
        <v>29</v>
      </c>
      <c r="E60" s="19" t="s">
        <v>2865</v>
      </c>
      <c r="F60">
        <v>14</v>
      </c>
      <c r="G60" s="23">
        <v>4</v>
      </c>
      <c r="H60">
        <v>2</v>
      </c>
      <c r="K60" t="str">
        <f t="shared" si="0"/>
        <v>('2034-01-05 01:00:00', 60, 29, '2034-01-05 01:00:00',14,4,2),</v>
      </c>
    </row>
    <row r="61" spans="1:11" x14ac:dyDescent="0.25">
      <c r="B61" s="20" t="s">
        <v>2932</v>
      </c>
      <c r="C61">
        <v>70</v>
      </c>
      <c r="D61">
        <v>29</v>
      </c>
      <c r="E61" s="19" t="s">
        <v>2865</v>
      </c>
      <c r="F61">
        <v>10</v>
      </c>
      <c r="G61" s="23">
        <v>3</v>
      </c>
      <c r="H61">
        <v>1</v>
      </c>
      <c r="K61" t="str">
        <f t="shared" si="0"/>
        <v>('2036-01-05 01:00:00', 70, 29, '2034-01-05 01:00:00',10,3,1),</v>
      </c>
    </row>
    <row r="64" spans="1:11" x14ac:dyDescent="0.25">
      <c r="B64" s="20" t="s">
        <v>2931</v>
      </c>
    </row>
    <row r="65" spans="2:2" x14ac:dyDescent="0.25">
      <c r="B65" s="20" t="s">
        <v>2931</v>
      </c>
    </row>
    <row r="66" spans="2:2" x14ac:dyDescent="0.25">
      <c r="B66" s="20" t="s">
        <v>2932</v>
      </c>
    </row>
    <row r="67" spans="2:2" x14ac:dyDescent="0.25">
      <c r="B67" s="20" t="s">
        <v>2931</v>
      </c>
    </row>
    <row r="68" spans="2:2" x14ac:dyDescent="0.25">
      <c r="B68" s="20" t="s">
        <v>2932</v>
      </c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2908</v>
      </c>
      <c r="C3" t="s">
        <v>2917</v>
      </c>
      <c r="D3" t="s">
        <v>2910</v>
      </c>
      <c r="E3" t="s">
        <v>2918</v>
      </c>
      <c r="I3" t="s">
        <v>2922</v>
      </c>
    </row>
    <row r="4" spans="1:9" x14ac:dyDescent="0.25">
      <c r="A4">
        <v>1</v>
      </c>
      <c r="B4" s="13" t="s">
        <v>2889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2890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2889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2890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2891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2890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2892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2893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2896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2897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2900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2894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5" t="s">
        <v>2388</v>
      </c>
      <c r="F3" s="25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2022-01-10T21:54:30Z</dcterms:modified>
  <dc:language>es-VE</dc:language>
</cp:coreProperties>
</file>